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3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4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5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6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8 800 nM Gel 10 nM WT MMP-1 25C 0-2hr #1\"/>
    </mc:Choice>
  </mc:AlternateContent>
  <bookViews>
    <workbookView xWindow="480" yWindow="1380" windowWidth="19740" windowHeight="5775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A!$C$211:$O$212</definedName>
    <definedName name="solver_adj" localSheetId="2" hidden="1">B!$C$209:$E$214</definedName>
    <definedName name="solver_adj" localSheetId="3" hidden="1">'C'!$C$209:$O$214,'C'!$P$219:$P$222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O34" i="54" l="1"/>
  <c r="N34" i="54"/>
  <c r="M34" i="54"/>
  <c r="L34" i="54"/>
  <c r="K34" i="54"/>
  <c r="J34" i="54"/>
  <c r="I34" i="54"/>
  <c r="H34" i="54"/>
  <c r="G34" i="54"/>
  <c r="F34" i="54"/>
  <c r="E34" i="54"/>
  <c r="D34" i="54"/>
  <c r="C34" i="54"/>
  <c r="B9" i="53" l="1"/>
  <c r="P207" i="52"/>
  <c r="P207" i="51"/>
  <c r="P207" i="44"/>
  <c r="Q7" i="36" l="1"/>
  <c r="Q3" i="36"/>
  <c r="Q1" i="36"/>
  <c r="Q1" i="54"/>
  <c r="Q3" i="54"/>
  <c r="B9" i="37"/>
  <c r="B8" i="37"/>
  <c r="K4" i="53"/>
  <c r="B9" i="54"/>
  <c r="D4" i="53"/>
  <c r="E4" i="53"/>
  <c r="F4" i="53"/>
  <c r="G4" i="53"/>
  <c r="H4" i="53"/>
  <c r="I4" i="53"/>
  <c r="J4" i="53"/>
  <c r="L4" i="53"/>
  <c r="M4" i="53"/>
  <c r="N4" i="53"/>
  <c r="O4" i="53"/>
  <c r="C4" i="53"/>
  <c r="D4" i="54"/>
  <c r="E4" i="54"/>
  <c r="F4" i="54"/>
  <c r="G4" i="54"/>
  <c r="H4" i="54"/>
  <c r="I4" i="54"/>
  <c r="J4" i="54"/>
  <c r="K4" i="54"/>
  <c r="L4" i="54"/>
  <c r="M4" i="54"/>
  <c r="N4" i="54"/>
  <c r="O4" i="54"/>
  <c r="C4" i="54"/>
  <c r="Q7" i="54" l="1"/>
  <c r="D6" i="54" l="1"/>
  <c r="D7" i="54" s="1"/>
  <c r="E6" i="54"/>
  <c r="F6" i="54"/>
  <c r="G6" i="54"/>
  <c r="H6" i="54"/>
  <c r="H7" i="54" s="1"/>
  <c r="I6" i="54"/>
  <c r="J6" i="54"/>
  <c r="K6" i="54"/>
  <c r="L6" i="54"/>
  <c r="L7" i="54" s="1"/>
  <c r="M6" i="54"/>
  <c r="N6" i="54"/>
  <c r="N7" i="54" s="1"/>
  <c r="O6" i="54"/>
  <c r="F7" i="54"/>
  <c r="J7" i="54"/>
  <c r="C6" i="54"/>
  <c r="D5" i="54"/>
  <c r="E5" i="54"/>
  <c r="F5" i="54"/>
  <c r="G5" i="54"/>
  <c r="H5" i="54"/>
  <c r="I5" i="54"/>
  <c r="J5" i="54"/>
  <c r="K5" i="54"/>
  <c r="L5" i="54"/>
  <c r="M5" i="54"/>
  <c r="N5" i="54"/>
  <c r="O5" i="54"/>
  <c r="C5" i="54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11" i="54"/>
  <c r="C7" i="54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07" i="51"/>
  <c r="N207" i="51"/>
  <c r="M207" i="51"/>
  <c r="L207" i="51"/>
  <c r="K207" i="51"/>
  <c r="J207" i="51"/>
  <c r="I207" i="51"/>
  <c r="H207" i="51"/>
  <c r="G207" i="51"/>
  <c r="F207" i="51"/>
  <c r="E207" i="51"/>
  <c r="D207" i="51"/>
  <c r="C207" i="51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O226" i="44"/>
  <c r="N226" i="44"/>
  <c r="M226" i="44"/>
  <c r="L226" i="44"/>
  <c r="K226" i="44"/>
  <c r="J226" i="44"/>
  <c r="I226" i="44"/>
  <c r="H226" i="44"/>
  <c r="G226" i="44"/>
  <c r="F226" i="44"/>
  <c r="E226" i="44"/>
  <c r="D226" i="44"/>
  <c r="C226" i="44"/>
  <c r="O225" i="44"/>
  <c r="N225" i="44"/>
  <c r="M225" i="44"/>
  <c r="L225" i="44"/>
  <c r="K225" i="44"/>
  <c r="J225" i="44"/>
  <c r="I225" i="44"/>
  <c r="H225" i="44"/>
  <c r="G225" i="44"/>
  <c r="F225" i="44"/>
  <c r="E225" i="44"/>
  <c r="D225" i="44"/>
  <c r="C225" i="44"/>
  <c r="D8" i="54" l="1"/>
  <c r="D10" i="54" s="1"/>
  <c r="D12" i="54" s="1"/>
  <c r="H8" i="54"/>
  <c r="H10" i="54" s="1"/>
  <c r="H12" i="54" s="1"/>
  <c r="L8" i="54"/>
  <c r="L10" i="54" s="1"/>
  <c r="L12" i="54" s="1"/>
  <c r="E7" i="54"/>
  <c r="E9" i="54" s="1"/>
  <c r="E11" i="54" s="1"/>
  <c r="I7" i="54"/>
  <c r="I9" i="54" s="1"/>
  <c r="I11" i="54" s="1"/>
  <c r="M7" i="54"/>
  <c r="M9" i="54" s="1"/>
  <c r="M11" i="54" s="1"/>
  <c r="E8" i="54"/>
  <c r="E10" i="54" s="1"/>
  <c r="E12" i="54" s="1"/>
  <c r="I8" i="54"/>
  <c r="I10" i="54" s="1"/>
  <c r="I12" i="54" s="1"/>
  <c r="M8" i="54"/>
  <c r="M10" i="54" s="1"/>
  <c r="M12" i="54" s="1"/>
  <c r="F8" i="54"/>
  <c r="F10" i="54" s="1"/>
  <c r="F12" i="54" s="1"/>
  <c r="J8" i="54"/>
  <c r="J10" i="54" s="1"/>
  <c r="J12" i="54" s="1"/>
  <c r="N8" i="54"/>
  <c r="G7" i="54"/>
  <c r="G9" i="54" s="1"/>
  <c r="G11" i="54" s="1"/>
  <c r="K7" i="54"/>
  <c r="K9" i="54" s="1"/>
  <c r="K11" i="54" s="1"/>
  <c r="O7" i="54"/>
  <c r="O9" i="54" s="1"/>
  <c r="O11" i="54" s="1"/>
  <c r="N10" i="54"/>
  <c r="N12" i="54" s="1"/>
  <c r="C8" i="54"/>
  <c r="C10" i="54" s="1"/>
  <c r="C12" i="54" s="1"/>
  <c r="G8" i="54"/>
  <c r="G10" i="54" s="1"/>
  <c r="G12" i="54" s="1"/>
  <c r="K8" i="54"/>
  <c r="K10" i="54" s="1"/>
  <c r="K12" i="54" s="1"/>
  <c r="O8" i="54"/>
  <c r="O10" i="54" s="1"/>
  <c r="O12" i="54" s="1"/>
  <c r="F9" i="54"/>
  <c r="F11" i="54" s="1"/>
  <c r="J9" i="54"/>
  <c r="J11" i="54" s="1"/>
  <c r="N9" i="54"/>
  <c r="N11" i="54" s="1"/>
  <c r="C9" i="54"/>
  <c r="D9" i="54"/>
  <c r="D11" i="54" s="1"/>
  <c r="H9" i="54"/>
  <c r="H11" i="54" s="1"/>
  <c r="L9" i="54"/>
  <c r="L11" i="54" s="1"/>
  <c r="Q9" i="54"/>
  <c r="Q10" i="54" l="1"/>
  <c r="C11" i="54"/>
  <c r="S48" i="54" s="1"/>
  <c r="D233" i="44" l="1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B11" i="53" l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F7" i="53"/>
  <c r="C8" i="53"/>
  <c r="C10" i="53" s="1"/>
  <c r="C12" i="53" s="1"/>
  <c r="D8" i="53"/>
  <c r="D10" i="53" s="1"/>
  <c r="D12" i="53" s="1"/>
  <c r="H8" i="53"/>
  <c r="H10" i="53" s="1"/>
  <c r="H12" i="53" s="1"/>
  <c r="I7" i="53"/>
  <c r="J7" i="53"/>
  <c r="L8" i="53"/>
  <c r="L10" i="53" s="1"/>
  <c r="L12" i="53" s="1"/>
  <c r="M7" i="53"/>
  <c r="M34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34" i="53" s="1"/>
  <c r="E8" i="53"/>
  <c r="E10" i="53" s="1"/>
  <c r="E12" i="53" s="1"/>
  <c r="C7" i="53"/>
  <c r="G7" i="53"/>
  <c r="K7" i="53"/>
  <c r="K34" i="53" s="1"/>
  <c r="O7" i="53"/>
  <c r="O34" i="53" s="1"/>
  <c r="I8" i="53"/>
  <c r="I10" i="53" s="1"/>
  <c r="I12" i="53" s="1"/>
  <c r="D7" i="53"/>
  <c r="H7" i="53"/>
  <c r="L7" i="53"/>
  <c r="L34" i="53" s="1"/>
  <c r="M8" i="53"/>
  <c r="M10" i="53" s="1"/>
  <c r="M12" i="53" s="1"/>
  <c r="B7" i="37"/>
  <c r="Q1" i="53" l="1"/>
  <c r="D34" i="53"/>
  <c r="H34" i="53"/>
  <c r="J9" i="53"/>
  <c r="J11" i="53" s="1"/>
  <c r="J34" i="53" s="1"/>
  <c r="L9" i="53"/>
  <c r="L11" i="53" s="1"/>
  <c r="O9" i="53"/>
  <c r="O11" i="53" s="1"/>
  <c r="I9" i="53"/>
  <c r="I11" i="53" s="1"/>
  <c r="I34" i="53" s="1"/>
  <c r="F9" i="53"/>
  <c r="F11" i="53" s="1"/>
  <c r="F34" i="53" s="1"/>
  <c r="D9" i="53"/>
  <c r="D11" i="53" s="1"/>
  <c r="G9" i="53"/>
  <c r="G11" i="53" s="1"/>
  <c r="G34" i="53" s="1"/>
  <c r="C9" i="53"/>
  <c r="H9" i="53"/>
  <c r="H11" i="53" s="1"/>
  <c r="K9" i="53"/>
  <c r="K11" i="53" s="1"/>
  <c r="N9" i="53"/>
  <c r="N11" i="53" s="1"/>
  <c r="M9" i="53"/>
  <c r="M11" i="53" s="1"/>
  <c r="E9" i="53"/>
  <c r="E11" i="53" s="1"/>
  <c r="E34" i="53" s="1"/>
  <c r="B17" i="37"/>
  <c r="B16" i="37"/>
  <c r="B15" i="37"/>
  <c r="Q3" i="53" l="1"/>
  <c r="Q7" i="53"/>
  <c r="C11" i="53"/>
  <c r="J6" i="36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CE51" i="52" s="1"/>
  <c r="DV202" i="52"/>
  <c r="D230" i="52"/>
  <c r="K229" i="52"/>
  <c r="I229" i="52"/>
  <c r="C229" i="52"/>
  <c r="AT207" i="52"/>
  <c r="H232" i="51"/>
  <c r="K232" i="51"/>
  <c r="AT207" i="51"/>
  <c r="AT207" i="44"/>
  <c r="Q9" i="53"/>
  <c r="Q10" i="53" l="1"/>
  <c r="T10" i="54" s="1"/>
  <c r="S49" i="53"/>
  <c r="C34" i="53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7" i="52" l="1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AX76" i="52" s="1"/>
  <c r="T76" i="52" s="1"/>
  <c r="AI76" i="52" s="1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BF149" i="52" s="1"/>
  <c r="AB149" i="52" s="1"/>
  <c r="AQ149" i="52" s="1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L207" i="52" l="1"/>
  <c r="H207" i="52"/>
  <c r="J207" i="52"/>
  <c r="D207" i="52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M20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K207" i="52" l="1"/>
  <c r="I207" i="52"/>
  <c r="C207" i="52"/>
  <c r="G207" i="52"/>
  <c r="O207" i="52"/>
  <c r="E207" i="52"/>
  <c r="N207" i="52"/>
  <c r="F207" i="52"/>
  <c r="AQ207" i="52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AF207" i="52" l="1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8" i="36" l="1"/>
  <c r="O8" i="36" l="1"/>
  <c r="N8" i="36"/>
  <c r="M8" i="36"/>
  <c r="K8" i="36"/>
  <c r="J8" i="36"/>
  <c r="H8" i="36"/>
  <c r="F8" i="36"/>
  <c r="D8" i="36"/>
  <c r="C8" i="36"/>
  <c r="L8" i="36"/>
  <c r="I8" i="36" l="1"/>
  <c r="I10" i="36" s="1"/>
  <c r="I12" i="36" s="1"/>
  <c r="I9" i="36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/>
  <c r="Q10" i="36" l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BF37" i="44" s="1"/>
  <c r="AB37" i="44" s="1"/>
  <c r="AQ37" i="44" s="1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BF28" i="44" s="1"/>
  <c r="AB28" i="44" s="1"/>
  <c r="AQ28" i="44" s="1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AZ193" i="44" s="1"/>
  <c r="V193" i="44" s="1"/>
  <c r="AK193" i="44" s="1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AZ100" i="44" l="1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E207" i="44" l="1"/>
  <c r="K207" i="44"/>
  <c r="M207" i="44"/>
  <c r="I207" i="44"/>
  <c r="J207" i="44"/>
  <c r="O207" i="44"/>
  <c r="L207" i="44"/>
  <c r="D207" i="44"/>
  <c r="C207" i="44"/>
  <c r="G207" i="44"/>
  <c r="H207" i="44"/>
  <c r="N207" i="44"/>
  <c r="AQ207" i="44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F207" i="44" l="1"/>
  <c r="AF207" i="44"/>
</calcChain>
</file>

<file path=xl/sharedStrings.xml><?xml version="1.0" encoding="utf-8"?>
<sst xmlns="http://schemas.openxmlformats.org/spreadsheetml/2006/main" count="186" uniqueCount="56">
  <si>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</si>
  <si>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</si>
  <si>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</si>
  <si>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</si>
  <si>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</si>
  <si>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</si>
  <si>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</si>
  <si>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</si>
  <si>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</si>
  <si>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</si>
  <si>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</si>
  <si>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</si>
  <si>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</si>
  <si>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</si>
  <si>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</si>
  <si>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</si>
  <si>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</si>
  <si>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</si>
  <si>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</si>
  <si>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</si>
  <si>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</si>
  <si>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</si>
  <si>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</si>
  <si>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</si>
  <si>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</si>
  <si>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</si>
  <si>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</si>
  <si>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</si>
  <si>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</si>
  <si>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</si>
  <si>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</si>
  <si>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</si>
  <si>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</si>
  <si>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</si>
  <si>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</si>
  <si>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</si>
  <si>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</si>
  <si>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</si>
  <si>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</si>
  <si>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</si>
  <si>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</si>
  <si>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</si>
  <si>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</si>
  <si>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</si>
  <si>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</si>
  <si>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</si>
  <si>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</si>
  <si>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</si>
  <si>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</si>
  <si>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</si>
  <si>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</si>
  <si>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WT MMP-1</t>
  </si>
  <si>
    <t>a1</t>
  </si>
  <si>
    <t>cutoff:</t>
  </si>
  <si>
    <t>datapts:</t>
  </si>
  <si>
    <t>&lt; 20%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</si>
</sst>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136.4333</c:v>
                </c:pt>
                <c:pt idx="1">
                  <c:v>136.73330000000001</c:v>
                </c:pt>
                <c:pt idx="2">
                  <c:v>135.9667</c:v>
                </c:pt>
                <c:pt idx="3">
                  <c:v>136.01669999999999</c:v>
                </c:pt>
                <c:pt idx="4">
                  <c:v>135.5333</c:v>
                </c:pt>
                <c:pt idx="5">
                  <c:v>137.25</c:v>
                </c:pt>
                <c:pt idx="6">
                  <c:v>137.0333</c:v>
                </c:pt>
                <c:pt idx="7">
                  <c:v>137.08330000000001</c:v>
                </c:pt>
                <c:pt idx="8">
                  <c:v>137.51669999999999</c:v>
                </c:pt>
                <c:pt idx="9">
                  <c:v>136.05000000000001</c:v>
                </c:pt>
                <c:pt idx="10">
                  <c:v>137.33330000000001</c:v>
                </c:pt>
                <c:pt idx="11">
                  <c:v>136.80000000000001</c:v>
                </c:pt>
                <c:pt idx="12">
                  <c:v>136.05000000000001</c:v>
                </c:pt>
                <c:pt idx="13">
                  <c:v>136.2833</c:v>
                </c:pt>
                <c:pt idx="14">
                  <c:v>135.48330000000001</c:v>
                </c:pt>
                <c:pt idx="15">
                  <c:v>137.16669999999999</c:v>
                </c:pt>
                <c:pt idx="16">
                  <c:v>137.05000000000001</c:v>
                </c:pt>
                <c:pt idx="17">
                  <c:v>136.6833</c:v>
                </c:pt>
                <c:pt idx="18">
                  <c:v>137.3167</c:v>
                </c:pt>
                <c:pt idx="19">
                  <c:v>135.75</c:v>
                </c:pt>
                <c:pt idx="20">
                  <c:v>136.16669999999999</c:v>
                </c:pt>
                <c:pt idx="21">
                  <c:v>135.66669999999999</c:v>
                </c:pt>
                <c:pt idx="22">
                  <c:v>136.76669999999999</c:v>
                </c:pt>
                <c:pt idx="23">
                  <c:v>136.5667</c:v>
                </c:pt>
                <c:pt idx="24">
                  <c:v>136.4667</c:v>
                </c:pt>
                <c:pt idx="25">
                  <c:v>136.55000000000001</c:v>
                </c:pt>
                <c:pt idx="26">
                  <c:v>136.69999999999999</c:v>
                </c:pt>
                <c:pt idx="27">
                  <c:v>137.19999999999999</c:v>
                </c:pt>
                <c:pt idx="28">
                  <c:v>136.91669999999999</c:v>
                </c:pt>
                <c:pt idx="29">
                  <c:v>137.15</c:v>
                </c:pt>
                <c:pt idx="30">
                  <c:v>136.75</c:v>
                </c:pt>
                <c:pt idx="31">
                  <c:v>138.4667</c:v>
                </c:pt>
                <c:pt idx="32">
                  <c:v>138.0667</c:v>
                </c:pt>
                <c:pt idx="33">
                  <c:v>137.6833</c:v>
                </c:pt>
                <c:pt idx="34">
                  <c:v>138.35</c:v>
                </c:pt>
                <c:pt idx="35">
                  <c:v>138.48330000000001</c:v>
                </c:pt>
                <c:pt idx="36">
                  <c:v>138.08330000000001</c:v>
                </c:pt>
                <c:pt idx="37">
                  <c:v>138.44999999999999</c:v>
                </c:pt>
                <c:pt idx="38">
                  <c:v>139.0667</c:v>
                </c:pt>
                <c:pt idx="39">
                  <c:v>138.91669999999999</c:v>
                </c:pt>
                <c:pt idx="40">
                  <c:v>138.83330000000001</c:v>
                </c:pt>
                <c:pt idx="41">
                  <c:v>138.6833</c:v>
                </c:pt>
                <c:pt idx="42">
                  <c:v>138.65</c:v>
                </c:pt>
                <c:pt idx="43">
                  <c:v>139.4333</c:v>
                </c:pt>
                <c:pt idx="44">
                  <c:v>140.86670000000001</c:v>
                </c:pt>
                <c:pt idx="45">
                  <c:v>141.2167</c:v>
                </c:pt>
                <c:pt idx="46">
                  <c:v>142.75</c:v>
                </c:pt>
                <c:pt idx="47">
                  <c:v>144</c:v>
                </c:pt>
                <c:pt idx="48">
                  <c:v>148.25</c:v>
                </c:pt>
                <c:pt idx="49">
                  <c:v>150.41669999999999</c:v>
                </c:pt>
                <c:pt idx="50">
                  <c:v>155.05000000000001</c:v>
                </c:pt>
                <c:pt idx="51">
                  <c:v>160.51669999999999</c:v>
                </c:pt>
                <c:pt idx="52">
                  <c:v>166.0667</c:v>
                </c:pt>
                <c:pt idx="53">
                  <c:v>172.01669999999999</c:v>
                </c:pt>
                <c:pt idx="54">
                  <c:v>177.91669999999999</c:v>
                </c:pt>
                <c:pt idx="55">
                  <c:v>183.65</c:v>
                </c:pt>
                <c:pt idx="56">
                  <c:v>188.95</c:v>
                </c:pt>
                <c:pt idx="57">
                  <c:v>193.01669999999999</c:v>
                </c:pt>
                <c:pt idx="58">
                  <c:v>199.48330000000001</c:v>
                </c:pt>
                <c:pt idx="59">
                  <c:v>201.41669999999999</c:v>
                </c:pt>
                <c:pt idx="60">
                  <c:v>203.61670000000001</c:v>
                </c:pt>
                <c:pt idx="61">
                  <c:v>203.1833</c:v>
                </c:pt>
                <c:pt idx="62">
                  <c:v>201.2167</c:v>
                </c:pt>
                <c:pt idx="63">
                  <c:v>196.63329999999999</c:v>
                </c:pt>
                <c:pt idx="64">
                  <c:v>189.08330000000001</c:v>
                </c:pt>
                <c:pt idx="65">
                  <c:v>180.65</c:v>
                </c:pt>
                <c:pt idx="66">
                  <c:v>171.35</c:v>
                </c:pt>
                <c:pt idx="67">
                  <c:v>160.7833</c:v>
                </c:pt>
                <c:pt idx="68">
                  <c:v>151.69999999999999</c:v>
                </c:pt>
                <c:pt idx="69">
                  <c:v>146.11670000000001</c:v>
                </c:pt>
                <c:pt idx="70">
                  <c:v>143.6</c:v>
                </c:pt>
                <c:pt idx="71">
                  <c:v>142.13329999999999</c:v>
                </c:pt>
                <c:pt idx="72">
                  <c:v>142.63329999999999</c:v>
                </c:pt>
                <c:pt idx="73">
                  <c:v>143.98330000000001</c:v>
                </c:pt>
                <c:pt idx="74">
                  <c:v>146.11670000000001</c:v>
                </c:pt>
                <c:pt idx="75">
                  <c:v>146.7167</c:v>
                </c:pt>
                <c:pt idx="76">
                  <c:v>147.38329999999999</c:v>
                </c:pt>
                <c:pt idx="77">
                  <c:v>149.69999999999999</c:v>
                </c:pt>
                <c:pt idx="78">
                  <c:v>150.85</c:v>
                </c:pt>
                <c:pt idx="79">
                  <c:v>151.83330000000001</c:v>
                </c:pt>
                <c:pt idx="80">
                  <c:v>153.08330000000001</c:v>
                </c:pt>
                <c:pt idx="81">
                  <c:v>155.61670000000001</c:v>
                </c:pt>
                <c:pt idx="82">
                  <c:v>156.16669999999999</c:v>
                </c:pt>
                <c:pt idx="83">
                  <c:v>156.48330000000001</c:v>
                </c:pt>
                <c:pt idx="84">
                  <c:v>155.15</c:v>
                </c:pt>
                <c:pt idx="85">
                  <c:v>154.6</c:v>
                </c:pt>
                <c:pt idx="86">
                  <c:v>153.23330000000001</c:v>
                </c:pt>
                <c:pt idx="87">
                  <c:v>151.2167</c:v>
                </c:pt>
                <c:pt idx="88">
                  <c:v>149.61670000000001</c:v>
                </c:pt>
                <c:pt idx="89">
                  <c:v>146.9333</c:v>
                </c:pt>
                <c:pt idx="90">
                  <c:v>144.83330000000001</c:v>
                </c:pt>
                <c:pt idx="91">
                  <c:v>142.73330000000001</c:v>
                </c:pt>
                <c:pt idx="92">
                  <c:v>142.11670000000001</c:v>
                </c:pt>
                <c:pt idx="93">
                  <c:v>141.0333</c:v>
                </c:pt>
                <c:pt idx="94">
                  <c:v>140.0333</c:v>
                </c:pt>
                <c:pt idx="95">
                  <c:v>140.36670000000001</c:v>
                </c:pt>
                <c:pt idx="96">
                  <c:v>138.76669999999999</c:v>
                </c:pt>
                <c:pt idx="97">
                  <c:v>137.85</c:v>
                </c:pt>
                <c:pt idx="98">
                  <c:v>138.83330000000001</c:v>
                </c:pt>
                <c:pt idx="99">
                  <c:v>138.26669999999999</c:v>
                </c:pt>
                <c:pt idx="100">
                  <c:v>137.73330000000001</c:v>
                </c:pt>
                <c:pt idx="101">
                  <c:v>137.2833</c:v>
                </c:pt>
                <c:pt idx="102">
                  <c:v>137.61670000000001</c:v>
                </c:pt>
                <c:pt idx="103">
                  <c:v>137.05000000000001</c:v>
                </c:pt>
                <c:pt idx="104">
                  <c:v>137.41669999999999</c:v>
                </c:pt>
                <c:pt idx="105">
                  <c:v>137.51669999999999</c:v>
                </c:pt>
                <c:pt idx="106">
                  <c:v>137.73330000000001</c:v>
                </c:pt>
                <c:pt idx="107">
                  <c:v>138</c:v>
                </c:pt>
                <c:pt idx="108">
                  <c:v>136.98330000000001</c:v>
                </c:pt>
                <c:pt idx="109">
                  <c:v>137.44999999999999</c:v>
                </c:pt>
                <c:pt idx="110">
                  <c:v>138.01669999999999</c:v>
                </c:pt>
                <c:pt idx="111">
                  <c:v>138.25</c:v>
                </c:pt>
                <c:pt idx="112">
                  <c:v>138.7833</c:v>
                </c:pt>
                <c:pt idx="113">
                  <c:v>138.9333</c:v>
                </c:pt>
                <c:pt idx="114">
                  <c:v>138.76669999999999</c:v>
                </c:pt>
                <c:pt idx="115">
                  <c:v>138.23330000000001</c:v>
                </c:pt>
                <c:pt idx="116">
                  <c:v>139.15</c:v>
                </c:pt>
                <c:pt idx="117">
                  <c:v>138.76669999999999</c:v>
                </c:pt>
                <c:pt idx="118">
                  <c:v>138.15</c:v>
                </c:pt>
                <c:pt idx="119">
                  <c:v>137.7167</c:v>
                </c:pt>
                <c:pt idx="120">
                  <c:v>136.11670000000001</c:v>
                </c:pt>
                <c:pt idx="121">
                  <c:v>137.11670000000001</c:v>
                </c:pt>
                <c:pt idx="122">
                  <c:v>136.9333</c:v>
                </c:pt>
                <c:pt idx="123">
                  <c:v>137.23330000000001</c:v>
                </c:pt>
                <c:pt idx="124">
                  <c:v>139.11670000000001</c:v>
                </c:pt>
                <c:pt idx="125">
                  <c:v>137.4667</c:v>
                </c:pt>
                <c:pt idx="126">
                  <c:v>137.05000000000001</c:v>
                </c:pt>
                <c:pt idx="127">
                  <c:v>136.13329999999999</c:v>
                </c:pt>
                <c:pt idx="128">
                  <c:v>136.76669999999999</c:v>
                </c:pt>
                <c:pt idx="129">
                  <c:v>137.88329999999999</c:v>
                </c:pt>
                <c:pt idx="130">
                  <c:v>137.25</c:v>
                </c:pt>
                <c:pt idx="131">
                  <c:v>138.19999999999999</c:v>
                </c:pt>
                <c:pt idx="132">
                  <c:v>137.5333</c:v>
                </c:pt>
                <c:pt idx="133">
                  <c:v>135.7833</c:v>
                </c:pt>
                <c:pt idx="134">
                  <c:v>136.05000000000001</c:v>
                </c:pt>
                <c:pt idx="135">
                  <c:v>135.5</c:v>
                </c:pt>
                <c:pt idx="136">
                  <c:v>136.88329999999999</c:v>
                </c:pt>
                <c:pt idx="137">
                  <c:v>136.2833</c:v>
                </c:pt>
                <c:pt idx="138">
                  <c:v>136.61670000000001</c:v>
                </c:pt>
                <c:pt idx="139">
                  <c:v>136.63329999999999</c:v>
                </c:pt>
                <c:pt idx="140">
                  <c:v>136.7833</c:v>
                </c:pt>
                <c:pt idx="141">
                  <c:v>136.63329999999999</c:v>
                </c:pt>
                <c:pt idx="142">
                  <c:v>135.4</c:v>
                </c:pt>
                <c:pt idx="143">
                  <c:v>136.65</c:v>
                </c:pt>
                <c:pt idx="144">
                  <c:v>136.2833</c:v>
                </c:pt>
                <c:pt idx="145">
                  <c:v>136.0667</c:v>
                </c:pt>
                <c:pt idx="146">
                  <c:v>135.85</c:v>
                </c:pt>
                <c:pt idx="147">
                  <c:v>136.0667</c:v>
                </c:pt>
                <c:pt idx="148">
                  <c:v>136.15</c:v>
                </c:pt>
                <c:pt idx="149">
                  <c:v>136.2833</c:v>
                </c:pt>
                <c:pt idx="150">
                  <c:v>137.48330000000001</c:v>
                </c:pt>
                <c:pt idx="151">
                  <c:v>136.41669999999999</c:v>
                </c:pt>
                <c:pt idx="152">
                  <c:v>136.85</c:v>
                </c:pt>
                <c:pt idx="153">
                  <c:v>135.5667</c:v>
                </c:pt>
                <c:pt idx="154">
                  <c:v>135.98330000000001</c:v>
                </c:pt>
                <c:pt idx="155">
                  <c:v>135.76669999999999</c:v>
                </c:pt>
                <c:pt idx="156">
                  <c:v>136.44999999999999</c:v>
                </c:pt>
                <c:pt idx="157">
                  <c:v>135.08330000000001</c:v>
                </c:pt>
                <c:pt idx="158">
                  <c:v>135.80000000000001</c:v>
                </c:pt>
                <c:pt idx="159">
                  <c:v>135.76669999999999</c:v>
                </c:pt>
                <c:pt idx="160">
                  <c:v>135.7833</c:v>
                </c:pt>
                <c:pt idx="161">
                  <c:v>136</c:v>
                </c:pt>
                <c:pt idx="162">
                  <c:v>135.2833</c:v>
                </c:pt>
                <c:pt idx="163">
                  <c:v>136.26669999999999</c:v>
                </c:pt>
                <c:pt idx="164">
                  <c:v>136.65</c:v>
                </c:pt>
                <c:pt idx="165">
                  <c:v>136.11670000000001</c:v>
                </c:pt>
                <c:pt idx="166">
                  <c:v>136.48330000000001</c:v>
                </c:pt>
                <c:pt idx="167">
                  <c:v>135.86670000000001</c:v>
                </c:pt>
                <c:pt idx="168">
                  <c:v>135.83330000000001</c:v>
                </c:pt>
                <c:pt idx="169">
                  <c:v>137.19999999999999</c:v>
                </c:pt>
                <c:pt idx="170">
                  <c:v>137.5333</c:v>
                </c:pt>
                <c:pt idx="171">
                  <c:v>136.2167</c:v>
                </c:pt>
                <c:pt idx="172">
                  <c:v>135.63329999999999</c:v>
                </c:pt>
                <c:pt idx="173">
                  <c:v>136.80000000000001</c:v>
                </c:pt>
                <c:pt idx="174">
                  <c:v>135.33330000000001</c:v>
                </c:pt>
                <c:pt idx="175">
                  <c:v>136.51669999999999</c:v>
                </c:pt>
                <c:pt idx="176">
                  <c:v>135.66669999999999</c:v>
                </c:pt>
                <c:pt idx="177">
                  <c:v>136.13329999999999</c:v>
                </c:pt>
                <c:pt idx="178">
                  <c:v>136.4667</c:v>
                </c:pt>
                <c:pt idx="179">
                  <c:v>135.9</c:v>
                </c:pt>
                <c:pt idx="180">
                  <c:v>137.38329999999999</c:v>
                </c:pt>
                <c:pt idx="181">
                  <c:v>136.23330000000001</c:v>
                </c:pt>
                <c:pt idx="182">
                  <c:v>135.9333</c:v>
                </c:pt>
                <c:pt idx="183">
                  <c:v>136.44999999999999</c:v>
                </c:pt>
                <c:pt idx="184">
                  <c:v>137.23330000000001</c:v>
                </c:pt>
                <c:pt idx="185">
                  <c:v>136.38329999999999</c:v>
                </c:pt>
                <c:pt idx="186">
                  <c:v>136.23330000000001</c:v>
                </c:pt>
                <c:pt idx="187">
                  <c:v>136.75</c:v>
                </c:pt>
                <c:pt idx="188">
                  <c:v>135.69999999999999</c:v>
                </c:pt>
                <c:pt idx="189">
                  <c:v>134.61670000000001</c:v>
                </c:pt>
                <c:pt idx="190">
                  <c:v>135.9</c:v>
                </c:pt>
                <c:pt idx="191">
                  <c:v>134.75</c:v>
                </c:pt>
                <c:pt idx="192">
                  <c:v>136.9667</c:v>
                </c:pt>
                <c:pt idx="193">
                  <c:v>135.19999999999999</c:v>
                </c:pt>
                <c:pt idx="194">
                  <c:v>136.55000000000001</c:v>
                </c:pt>
                <c:pt idx="195">
                  <c:v>135.23330000000001</c:v>
                </c:pt>
                <c:pt idx="196">
                  <c:v>136.55000000000001</c:v>
                </c:pt>
                <c:pt idx="197">
                  <c:v>136.35</c:v>
                </c:pt>
                <c:pt idx="198">
                  <c:v>135.86670000000001</c:v>
                </c:pt>
                <c:pt idx="199">
                  <c:v>135.6</c:v>
                </c:pt>
                <c:pt idx="200">
                  <c:v>135.88329999999999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136.86114151373457</c:v>
                </c:pt>
                <c:pt idx="1">
                  <c:v>136.87386495571087</c:v>
                </c:pt>
                <c:pt idx="2">
                  <c:v>136.88658977899286</c:v>
                </c:pt>
                <c:pt idx="3">
                  <c:v>136.89931609635275</c:v>
                </c:pt>
                <c:pt idx="4">
                  <c:v>136.91204402946244</c:v>
                </c:pt>
                <c:pt idx="5">
                  <c:v>136.92477370956036</c:v>
                </c:pt>
                <c:pt idx="6">
                  <c:v>136.937505278164</c:v>
                </c:pt>
                <c:pt idx="7">
                  <c:v>136.95023888783123</c:v>
                </c:pt>
                <c:pt idx="8">
                  <c:v>136.96297470297219</c:v>
                </c:pt>
                <c:pt idx="9">
                  <c:v>136.97571290071497</c:v>
                </c:pt>
                <c:pt idx="10">
                  <c:v>136.98845367182813</c:v>
                </c:pt>
                <c:pt idx="11">
                  <c:v>137.00119722170226</c:v>
                </c:pt>
                <c:pt idx="12">
                  <c:v>137.01394377139374</c:v>
                </c:pt>
                <c:pt idx="13">
                  <c:v>137.02669355873368</c:v>
                </c:pt>
                <c:pt idx="14">
                  <c:v>137.03944683950434</c:v>
                </c:pt>
                <c:pt idx="15">
                  <c:v>137.05220388868602</c:v>
                </c:pt>
                <c:pt idx="16">
                  <c:v>137.06496500177704</c:v>
                </c:pt>
                <c:pt idx="17">
                  <c:v>137.07773049618891</c:v>
                </c:pt>
                <c:pt idx="18">
                  <c:v>137.09050071271923</c:v>
                </c:pt>
                <c:pt idx="19">
                  <c:v>137.10327601710358</c:v>
                </c:pt>
                <c:pt idx="20">
                  <c:v>137.11605680164891</c:v>
                </c:pt>
                <c:pt idx="21">
                  <c:v>137.12884348694996</c:v>
                </c:pt>
                <c:pt idx="22">
                  <c:v>137.14163652369453</c:v>
                </c:pt>
                <c:pt idx="23">
                  <c:v>137.15443639457783</c:v>
                </c:pt>
                <c:pt idx="24">
                  <c:v>137.16724361640757</c:v>
                </c:pt>
                <c:pt idx="25">
                  <c:v>137.18005874270534</c:v>
                </c:pt>
                <c:pt idx="26">
                  <c:v>137.192882367907</c:v>
                </c:pt>
                <c:pt idx="27">
                  <c:v>137.20571513692715</c:v>
                </c:pt>
                <c:pt idx="28">
                  <c:v>137.21855777235103</c:v>
                </c:pt>
                <c:pt idx="29">
                  <c:v>137.23141115724943</c:v>
                </c:pt>
                <c:pt idx="30">
                  <c:v>137.24427658561146</c:v>
                </c:pt>
                <c:pt idx="31">
                  <c:v>137.25715649411347</c:v>
                </c:pt>
                <c:pt idx="32">
                  <c:v>137.27005650933816</c:v>
                </c:pt>
                <c:pt idx="33">
                  <c:v>137.28299091231023</c:v>
                </c:pt>
                <c:pt idx="34">
                  <c:v>137.29599653059398</c:v>
                </c:pt>
                <c:pt idx="35">
                  <c:v>137.309166328793</c:v>
                </c:pt>
                <c:pt idx="36">
                  <c:v>137.32272655138982</c:v>
                </c:pt>
                <c:pt idx="37">
                  <c:v>137.3372047203774</c:v>
                </c:pt>
                <c:pt idx="38">
                  <c:v>137.35377587250542</c:v>
                </c:pt>
                <c:pt idx="39">
                  <c:v>137.37493616079959</c:v>
                </c:pt>
                <c:pt idx="40">
                  <c:v>137.4057357733094</c:v>
                </c:pt>
                <c:pt idx="41">
                  <c:v>137.45589229178884</c:v>
                </c:pt>
                <c:pt idx="42">
                  <c:v>137.54316087558351</c:v>
                </c:pt>
                <c:pt idx="43">
                  <c:v>137.69828406823746</c:v>
                </c:pt>
                <c:pt idx="44">
                  <c:v>137.97157496379234</c:v>
                </c:pt>
                <c:pt idx="45">
                  <c:v>138.44059349617561</c:v>
                </c:pt>
                <c:pt idx="46">
                  <c:v>139.21740926732602</c:v>
                </c:pt>
                <c:pt idx="47">
                  <c:v>140.45271465347071</c:v>
                </c:pt>
                <c:pt idx="48">
                  <c:v>142.33291307690425</c:v>
                </c:pt>
                <c:pt idx="49">
                  <c:v>145.06587415192257</c:v>
                </c:pt>
                <c:pt idx="50">
                  <c:v>148.85206204140275</c:v>
                </c:pt>
                <c:pt idx="51">
                  <c:v>153.84075848440224</c:v>
                </c:pt>
                <c:pt idx="52">
                  <c:v>160.0760480324077</c:v>
                </c:pt>
                <c:pt idx="53">
                  <c:v>167.44306458164277</c:v>
                </c:pt>
                <c:pt idx="54">
                  <c:v>175.6296884949592</c:v>
                </c:pt>
                <c:pt idx="55">
                  <c:v>184.11996588116264</c:v>
                </c:pt>
                <c:pt idx="56">
                  <c:v>192.23112933007781</c:v>
                </c:pt>
                <c:pt idx="57">
                  <c:v>199.19611773804883</c:v>
                </c:pt>
                <c:pt idx="58">
                  <c:v>204.2802070413122</c:v>
                </c:pt>
                <c:pt idx="59">
                  <c:v>206.90807132826026</c:v>
                </c:pt>
                <c:pt idx="60">
                  <c:v>206.77109897247217</c:v>
                </c:pt>
                <c:pt idx="61">
                  <c:v>203.88732429812967</c:v>
                </c:pt>
                <c:pt idx="62">
                  <c:v>198.59790384007459</c:v>
                </c:pt>
                <c:pt idx="63">
                  <c:v>191.50111354759738</c:v>
                </c:pt>
                <c:pt idx="64">
                  <c:v>183.34156828674188</c:v>
                </c:pt>
                <c:pt idx="65">
                  <c:v>174.88310542884724</c:v>
                </c:pt>
                <c:pt idx="66">
                  <c:v>166.79532361545071</c:v>
                </c:pt>
                <c:pt idx="67">
                  <c:v>159.57651406285348</c:v>
                </c:pt>
                <c:pt idx="68">
                  <c:v>153.52313964329079</c:v>
                </c:pt>
                <c:pt idx="69">
                  <c:v>148.74289955769541</c:v>
                </c:pt>
                <c:pt idx="70">
                  <c:v>145.19881340095557</c:v>
                </c:pt>
                <c:pt idx="71">
                  <c:v>142.76759320058358</c:v>
                </c:pt>
                <c:pt idx="72">
                  <c:v>141.29645047288301</c:v>
                </c:pt>
                <c:pt idx="73">
                  <c:v>140.64652783357838</c:v>
                </c:pt>
                <c:pt idx="74">
                  <c:v>140.71624844582803</c:v>
                </c:pt>
                <c:pt idx="75">
                  <c:v>141.44270492959581</c:v>
                </c:pt>
                <c:pt idx="76">
                  <c:v>142.78345940933056</c:v>
                </c:pt>
                <c:pt idx="77">
                  <c:v>144.68505104076425</c:v>
                </c:pt>
                <c:pt idx="78">
                  <c:v>147.0480782808666</c:v>
                </c:pt>
                <c:pt idx="79">
                  <c:v>149.70104300580746</c:v>
                </c:pt>
                <c:pt idx="80">
                  <c:v>152.39461703941689</c:v>
                </c:pt>
                <c:pt idx="81">
                  <c:v>154.82332297112441</c:v>
                </c:pt>
                <c:pt idx="82">
                  <c:v>156.67310184119555</c:v>
                </c:pt>
                <c:pt idx="83">
                  <c:v>157.68340494254454</c:v>
                </c:pt>
                <c:pt idx="84">
                  <c:v>157.70537598811174</c:v>
                </c:pt>
                <c:pt idx="85">
                  <c:v>156.73705233095095</c:v>
                </c:pt>
                <c:pt idx="86">
                  <c:v>154.92339575727075</c:v>
                </c:pt>
                <c:pt idx="87">
                  <c:v>152.52089186662235</c:v>
                </c:pt>
                <c:pt idx="88">
                  <c:v>149.83841527699457</c:v>
                </c:pt>
                <c:pt idx="89">
                  <c:v>147.17301546282067</c:v>
                </c:pt>
                <c:pt idx="90">
                  <c:v>144.75874079295954</c:v>
                </c:pt>
                <c:pt idx="91">
                  <c:v>142.73968511548063</c:v>
                </c:pt>
                <c:pt idx="92">
                  <c:v>141.16885911388914</c:v>
                </c:pt>
                <c:pt idx="93">
                  <c:v>140.02646571291348</c:v>
                </c:pt>
                <c:pt idx="94">
                  <c:v>139.24733126065914</c:v>
                </c:pt>
                <c:pt idx="95">
                  <c:v>138.74785993926614</c:v>
                </c:pt>
                <c:pt idx="96">
                  <c:v>138.44634064655713</c:v>
                </c:pt>
                <c:pt idx="97">
                  <c:v>138.27455701905399</c:v>
                </c:pt>
                <c:pt idx="98">
                  <c:v>138.18177774802149</c:v>
                </c:pt>
                <c:pt idx="99">
                  <c:v>138.13369560764107</c:v>
                </c:pt>
                <c:pt idx="100">
                  <c:v>138.10896278289243</c:v>
                </c:pt>
                <c:pt idx="101">
                  <c:v>138.09526348696721</c:v>
                </c:pt>
                <c:pt idx="102">
                  <c:v>138.08597615294565</c:v>
                </c:pt>
                <c:pt idx="103">
                  <c:v>138.07777142592604</c:v>
                </c:pt>
                <c:pt idx="104">
                  <c:v>138.06908194815111</c:v>
                </c:pt>
                <c:pt idx="105">
                  <c:v>138.0592203786922</c:v>
                </c:pt>
                <c:pt idx="106">
                  <c:v>138.04791360205709</c:v>
                </c:pt>
                <c:pt idx="107">
                  <c:v>138.03507539667788</c:v>
                </c:pt>
                <c:pt idx="108">
                  <c:v>138.02070313966473</c:v>
                </c:pt>
                <c:pt idx="109">
                  <c:v>138.00483365732049</c:v>
                </c:pt>
                <c:pt idx="110">
                  <c:v>137.98752506437765</c:v>
                </c:pt>
                <c:pt idx="111">
                  <c:v>137.96884913662012</c:v>
                </c:pt>
                <c:pt idx="112">
                  <c:v>137.94888760422813</c:v>
                </c:pt>
                <c:pt idx="113">
                  <c:v>137.92772977068603</c:v>
                </c:pt>
                <c:pt idx="114">
                  <c:v>137.90547053750893</c:v>
                </c:pt>
                <c:pt idx="115">
                  <c:v>137.88220855892934</c:v>
                </c:pt>
                <c:pt idx="116">
                  <c:v>137.85804447727438</c:v>
                </c:pt>
                <c:pt idx="117">
                  <c:v>137.83307925969524</c:v>
                </c:pt>
                <c:pt idx="118">
                  <c:v>137.80741267170387</c:v>
                </c:pt>
                <c:pt idx="119">
                  <c:v>137.78114191944672</c:v>
                </c:pt>
                <c:pt idx="120">
                  <c:v>137.75436048355868</c:v>
                </c:pt>
                <c:pt idx="121">
                  <c:v>137.72715715722282</c:v>
                </c:pt>
                <c:pt idx="122">
                  <c:v>137.69961529139476</c:v>
                </c:pt>
                <c:pt idx="123">
                  <c:v>137.67181224176369</c:v>
                </c:pt>
                <c:pt idx="124">
                  <c:v>137.64381900525814</c:v>
                </c:pt>
                <c:pt idx="125">
                  <c:v>137.61570002887183</c:v>
                </c:pt>
                <c:pt idx="126">
                  <c:v>137.58751317024621</c:v>
                </c:pt>
                <c:pt idx="127">
                  <c:v>137.55930978764866</c:v>
                </c:pt>
                <c:pt idx="128">
                  <c:v>137.53113493650926</c:v>
                </c:pt>
                <c:pt idx="129">
                  <c:v>137.50302765026723</c:v>
                </c:pt>
                <c:pt idx="130">
                  <c:v>137.47502128466866</c:v>
                </c:pt>
                <c:pt idx="131">
                  <c:v>137.44714390659971</c:v>
                </c:pt>
                <c:pt idx="132">
                  <c:v>137.41941871081238</c:v>
                </c:pt>
                <c:pt idx="133">
                  <c:v>137.39186445032001</c:v>
                </c:pt>
                <c:pt idx="134">
                  <c:v>137.36449586865797</c:v>
                </c:pt>
                <c:pt idx="135">
                  <c:v>137.33732412451619</c:v>
                </c:pt>
                <c:pt idx="136">
                  <c:v>137.31035720137706</c:v>
                </c:pt>
                <c:pt idx="137">
                  <c:v>137.28360029669238</c:v>
                </c:pt>
                <c:pt idx="138">
                  <c:v>137.25705618678043</c:v>
                </c:pt>
                <c:pt idx="139">
                  <c:v>137.23072556502245</c:v>
                </c:pt>
                <c:pt idx="140">
                  <c:v>137.20460735208698</c:v>
                </c:pt>
                <c:pt idx="141">
                  <c:v>137.1786989778378</c:v>
                </c:pt>
                <c:pt idx="142">
                  <c:v>137.15299663530166</c:v>
                </c:pt>
                <c:pt idx="143">
                  <c:v>137.12749550761839</c:v>
                </c:pt>
                <c:pt idx="144">
                  <c:v>137.1021899692883</c:v>
                </c:pt>
                <c:pt idx="145">
                  <c:v>137.07707376329986</c:v>
                </c:pt>
                <c:pt idx="146">
                  <c:v>137.05214015588095</c:v>
                </c:pt>
                <c:pt idx="147">
                  <c:v>137.02738207069956</c:v>
                </c:pt>
                <c:pt idx="148">
                  <c:v>137.00279220435101</c:v>
                </c:pt>
                <c:pt idx="149">
                  <c:v>136.97836312493325</c:v>
                </c:pt>
                <c:pt idx="150">
                  <c:v>136.95408735543944</c:v>
                </c:pt>
                <c:pt idx="151">
                  <c:v>136.9299574436028</c:v>
                </c:pt>
                <c:pt idx="152">
                  <c:v>136.90596601972092</c:v>
                </c:pt>
                <c:pt idx="153">
                  <c:v>136.88210584387849</c:v>
                </c:pt>
                <c:pt idx="154">
                  <c:v>136.85836984388632</c:v>
                </c:pt>
                <c:pt idx="155">
                  <c:v>136.8347511451594</c:v>
                </c:pt>
                <c:pt idx="156">
                  <c:v>136.81124309367291</c:v>
                </c:pt>
                <c:pt idx="157">
                  <c:v>136.78783927304866</c:v>
                </c:pt>
                <c:pt idx="158">
                  <c:v>136.76453351673121</c:v>
                </c:pt>
                <c:pt idx="159">
                  <c:v>136.74131991610432</c:v>
                </c:pt>
                <c:pt idx="160">
                  <c:v>136.71819282526693</c:v>
                </c:pt>
                <c:pt idx="161">
                  <c:v>136.69514686304271</c:v>
                </c:pt>
                <c:pt idx="162">
                  <c:v>136.67217691265367</c:v>
                </c:pt>
                <c:pt idx="163">
                  <c:v>136.64927811936093</c:v>
                </c:pt>
                <c:pt idx="164">
                  <c:v>136.62644588629087</c:v>
                </c:pt>
                <c:pt idx="165">
                  <c:v>136.60367586862901</c:v>
                </c:pt>
                <c:pt idx="166">
                  <c:v>136.58096396637757</c:v>
                </c:pt>
                <c:pt idx="167">
                  <c:v>136.55830631591712</c:v>
                </c:pt>
                <c:pt idx="168">
                  <c:v>136.53569928066818</c:v>
                </c:pt>
                <c:pt idx="169">
                  <c:v>136.51313944117939</c:v>
                </c:pt>
                <c:pt idx="170">
                  <c:v>136.49062358496894</c:v>
                </c:pt>
                <c:pt idx="171">
                  <c:v>136.46814869640093</c:v>
                </c:pt>
                <c:pt idx="172">
                  <c:v>136.44571194680259</c:v>
                </c:pt>
                <c:pt idx="173">
                  <c:v>136.42331068494002</c:v>
                </c:pt>
                <c:pt idx="174">
                  <c:v>136.40094242788896</c:v>
                </c:pt>
                <c:pt idx="175">
                  <c:v>136.37860485227822</c:v>
                </c:pt>
                <c:pt idx="176">
                  <c:v>136.3562957858569</c:v>
                </c:pt>
                <c:pt idx="177">
                  <c:v>136.33401319933185</c:v>
                </c:pt>
                <c:pt idx="178">
                  <c:v>136.31175519844035</c:v>
                </c:pt>
                <c:pt idx="179">
                  <c:v>136.28952001624563</c:v>
                </c:pt>
                <c:pt idx="180">
                  <c:v>136.26730600566367</c:v>
                </c:pt>
                <c:pt idx="181">
                  <c:v>136.24511163224292</c:v>
                </c:pt>
                <c:pt idx="182">
                  <c:v>136.22293546722426</c:v>
                </c:pt>
                <c:pt idx="183">
                  <c:v>136.20077618090446</c:v>
                </c:pt>
                <c:pt idx="184">
                  <c:v>136.17863253631961</c:v>
                </c:pt>
                <c:pt idx="185">
                  <c:v>136.15650338325617</c:v>
                </c:pt>
                <c:pt idx="186">
                  <c:v>136.13438765258928</c:v>
                </c:pt>
                <c:pt idx="187">
                  <c:v>136.11228435094193</c:v>
                </c:pt>
                <c:pt idx="188">
                  <c:v>136.09019255565457</c:v>
                </c:pt>
                <c:pt idx="189">
                  <c:v>136.06811141005224</c:v>
                </c:pt>
                <c:pt idx="190">
                  <c:v>136.04604011899616</c:v>
                </c:pt>
                <c:pt idx="191">
                  <c:v>136.02397794470554</c:v>
                </c:pt>
                <c:pt idx="192">
                  <c:v>136.00192420283662</c:v>
                </c:pt>
                <c:pt idx="193">
                  <c:v>135.97987825880588</c:v>
                </c:pt>
                <c:pt idx="194">
                  <c:v>135.95783952434422</c:v>
                </c:pt>
                <c:pt idx="195">
                  <c:v>135.93580745427113</c:v>
                </c:pt>
                <c:pt idx="196">
                  <c:v>135.91378154347581</c:v>
                </c:pt>
                <c:pt idx="197">
                  <c:v>135.891761324095</c:v>
                </c:pt>
                <c:pt idx="198">
                  <c:v>135.86974636287565</c:v>
                </c:pt>
                <c:pt idx="199">
                  <c:v>135.84773625871239</c:v>
                </c:pt>
                <c:pt idx="200">
                  <c:v>135.82573064034946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136.86114151373457</c:v>
                </c:pt>
                <c:pt idx="1">
                  <c:v>136.87386495571087</c:v>
                </c:pt>
                <c:pt idx="2">
                  <c:v>136.88658977899286</c:v>
                </c:pt>
                <c:pt idx="3">
                  <c:v>136.89931609635275</c:v>
                </c:pt>
                <c:pt idx="4">
                  <c:v>136.91204402946244</c:v>
                </c:pt>
                <c:pt idx="5">
                  <c:v>136.92477370956036</c:v>
                </c:pt>
                <c:pt idx="6">
                  <c:v>136.937505278164</c:v>
                </c:pt>
                <c:pt idx="7">
                  <c:v>136.95023888783123</c:v>
                </c:pt>
                <c:pt idx="8">
                  <c:v>136.96297470297219</c:v>
                </c:pt>
                <c:pt idx="9">
                  <c:v>136.97571290071497</c:v>
                </c:pt>
                <c:pt idx="10">
                  <c:v>136.98845367182813</c:v>
                </c:pt>
                <c:pt idx="11">
                  <c:v>137.00119722170226</c:v>
                </c:pt>
                <c:pt idx="12">
                  <c:v>137.01394377139374</c:v>
                </c:pt>
                <c:pt idx="13">
                  <c:v>137.02669355873368</c:v>
                </c:pt>
                <c:pt idx="14">
                  <c:v>137.03944683950434</c:v>
                </c:pt>
                <c:pt idx="15">
                  <c:v>137.05220388868602</c:v>
                </c:pt>
                <c:pt idx="16">
                  <c:v>137.06496500177704</c:v>
                </c:pt>
                <c:pt idx="17">
                  <c:v>137.07773049618891</c:v>
                </c:pt>
                <c:pt idx="18">
                  <c:v>137.09050071271918</c:v>
                </c:pt>
                <c:pt idx="19">
                  <c:v>137.10327601710333</c:v>
                </c:pt>
                <c:pt idx="20">
                  <c:v>137.11605680164763</c:v>
                </c:pt>
                <c:pt idx="21">
                  <c:v>137.12884348694368</c:v>
                </c:pt>
                <c:pt idx="22">
                  <c:v>137.1416365236652</c:v>
                </c:pt>
                <c:pt idx="23">
                  <c:v>137.15443639444615</c:v>
                </c:pt>
                <c:pt idx="24">
                  <c:v>137.16724361584005</c:v>
                </c:pt>
                <c:pt idx="25">
                  <c:v>137.1800587403568</c:v>
                </c:pt>
                <c:pt idx="26">
                  <c:v>137.19288235857519</c:v>
                </c:pt>
                <c:pt idx="27">
                  <c:v>137.20571510132442</c:v>
                </c:pt>
                <c:pt idx="28">
                  <c:v>137.21855764192929</c:v>
                </c:pt>
                <c:pt idx="29">
                  <c:v>137.23141069851002</c:v>
                </c:pt>
                <c:pt idx="30">
                  <c:v>137.24427503632512</c:v>
                </c:pt>
                <c:pt idx="31">
                  <c:v>137.25715147014469</c:v>
                </c:pt>
                <c:pt idx="32">
                  <c:v>137.27004086663624</c:v>
                </c:pt>
                <c:pt idx="33">
                  <c:v>137.2829441467432</c:v>
                </c:pt>
                <c:pt idx="34">
                  <c:v>137.29586228803112</c:v>
                </c:pt>
                <c:pt idx="35">
                  <c:v>137.30879632697224</c:v>
                </c:pt>
                <c:pt idx="36">
                  <c:v>137.32174736113305</c:v>
                </c:pt>
                <c:pt idx="37">
                  <c:v>137.33471655122409</c:v>
                </c:pt>
                <c:pt idx="38">
                  <c:v>137.34770512296248</c:v>
                </c:pt>
                <c:pt idx="39">
                  <c:v>137.36071436869113</c:v>
                </c:pt>
                <c:pt idx="40">
                  <c:v>137.37374564868827</c:v>
                </c:pt>
                <c:pt idx="41">
                  <c:v>137.3868003920899</c:v>
                </c:pt>
                <c:pt idx="42">
                  <c:v>137.39988009733688</c:v>
                </c:pt>
                <c:pt idx="43">
                  <c:v>137.41298633204383</c:v>
                </c:pt>
                <c:pt idx="44">
                  <c:v>137.42612073217234</c:v>
                </c:pt>
                <c:pt idx="45">
                  <c:v>137.43928500037242</c:v>
                </c:pt>
                <c:pt idx="46">
                  <c:v>137.45248090333899</c:v>
                </c:pt>
                <c:pt idx="47">
                  <c:v>137.46571026800618</c:v>
                </c:pt>
                <c:pt idx="48">
                  <c:v>137.47897497637956</c:v>
                </c:pt>
                <c:pt idx="49">
                  <c:v>137.49227695877889</c:v>
                </c:pt>
                <c:pt idx="50">
                  <c:v>137.50561818523406</c:v>
                </c:pt>
                <c:pt idx="51">
                  <c:v>137.51900065474487</c:v>
                </c:pt>
                <c:pt idx="52">
                  <c:v>137.53242638207763</c:v>
                </c:pt>
                <c:pt idx="53">
                  <c:v>137.54589738173334</c:v>
                </c:pt>
                <c:pt idx="54">
                  <c:v>137.55941564867868</c:v>
                </c:pt>
                <c:pt idx="55">
                  <c:v>137.57298313538453</c:v>
                </c:pt>
                <c:pt idx="56">
                  <c:v>137.58660172466671</c:v>
                </c:pt>
                <c:pt idx="57">
                  <c:v>137.60027319777194</c:v>
                </c:pt>
                <c:pt idx="58">
                  <c:v>137.61399919709487</c:v>
                </c:pt>
                <c:pt idx="59">
                  <c:v>137.62778118285604</c:v>
                </c:pt>
                <c:pt idx="60">
                  <c:v>137.64162038301146</c:v>
                </c:pt>
                <c:pt idx="61">
                  <c:v>137.65551773560668</c:v>
                </c:pt>
                <c:pt idx="62">
                  <c:v>137.66947382273281</c:v>
                </c:pt>
                <c:pt idx="63">
                  <c:v>137.68348879518959</c:v>
                </c:pt>
                <c:pt idx="64">
                  <c:v>137.69756228691847</c:v>
                </c:pt>
                <c:pt idx="65">
                  <c:v>137.71169331823478</c:v>
                </c:pt>
                <c:pt idx="66">
                  <c:v>137.72588018687344</c:v>
                </c:pt>
                <c:pt idx="67">
                  <c:v>137.7401203458675</c:v>
                </c:pt>
                <c:pt idx="68">
                  <c:v>137.75441026731446</c:v>
                </c:pt>
                <c:pt idx="69">
                  <c:v>137.76874529115756</c:v>
                </c:pt>
                <c:pt idx="70">
                  <c:v>137.78311945822935</c:v>
                </c:pt>
                <c:pt idx="71">
                  <c:v>137.7975253269822</c:v>
                </c:pt>
                <c:pt idx="72">
                  <c:v>137.81195377358142</c:v>
                </c:pt>
                <c:pt idx="73">
                  <c:v>137.82639377537043</c:v>
                </c:pt>
                <c:pt idx="74">
                  <c:v>137.84083217815345</c:v>
                </c:pt>
                <c:pt idx="75">
                  <c:v>137.85525344829156</c:v>
                </c:pt>
                <c:pt idx="76">
                  <c:v>137.86963941129119</c:v>
                </c:pt>
                <c:pt idx="77">
                  <c:v>137.88396897939052</c:v>
                </c:pt>
                <c:pt idx="78">
                  <c:v>137.898217871631</c:v>
                </c:pt>
                <c:pt idx="79">
                  <c:v>137.91235833104639</c:v>
                </c:pt>
                <c:pt idx="80">
                  <c:v>137.92635884490295</c:v>
                </c:pt>
                <c:pt idx="81">
                  <c:v>137.94018387537639</c:v>
                </c:pt>
                <c:pt idx="82">
                  <c:v>137.95379360961994</c:v>
                </c:pt>
                <c:pt idx="83">
                  <c:v>137.96714373982849</c:v>
                </c:pt>
                <c:pt idx="84">
                  <c:v>137.98018528556224</c:v>
                </c:pt>
                <c:pt idx="85">
                  <c:v>137.9928644721781</c:v>
                </c:pt>
                <c:pt idx="86">
                  <c:v>138.00512268060521</c:v>
                </c:pt>
                <c:pt idx="87">
                  <c:v>138.01689648475732</c:v>
                </c:pt>
                <c:pt idx="88">
                  <c:v>138.0281177934225</c:v>
                </c:pt>
                <c:pt idx="89">
                  <c:v>138.03871411333</c:v>
                </c:pt>
                <c:pt idx="90">
                  <c:v>138.04860894906952</c:v>
                </c:pt>
                <c:pt idx="91">
                  <c:v>138.05772235343403</c:v>
                </c:pt>
                <c:pt idx="92">
                  <c:v>138.06597163842486</c:v>
                </c:pt>
                <c:pt idx="93">
                  <c:v>138.07327225247798</c:v>
                </c:pt>
                <c:pt idx="94">
                  <c:v>138.0795388234263</c:v>
                </c:pt>
                <c:pt idx="95">
                  <c:v>138.08468635938243</c:v>
                </c:pt>
                <c:pt idx="96">
                  <c:v>138.08863159133153</c:v>
                </c:pt>
                <c:pt idx="97">
                  <c:v>138.091294432132</c:v>
                </c:pt>
                <c:pt idx="98">
                  <c:v>138.09259951735223</c:v>
                </c:pt>
                <c:pt idx="99">
                  <c:v>138.0924777845814</c:v>
                </c:pt>
                <c:pt idx="100">
                  <c:v>138.09086804028212</c:v>
                </c:pt>
                <c:pt idx="101">
                  <c:v>138.08771845768939</c:v>
                </c:pt>
                <c:pt idx="102">
                  <c:v>138.08298794642496</c:v>
                </c:pt>
                <c:pt idx="103">
                  <c:v>138.07664733498189</c:v>
                </c:pt>
                <c:pt idx="104">
                  <c:v>138.06868031139635</c:v>
                </c:pt>
                <c:pt idx="105">
                  <c:v>138.05908407531712</c:v>
                </c:pt>
                <c:pt idx="106">
                  <c:v>138.04786966601512</c:v>
                </c:pt>
                <c:pt idx="107">
                  <c:v>138.03506194500147</c:v>
                </c:pt>
                <c:pt idx="108">
                  <c:v>138.02069922789707</c:v>
                </c:pt>
                <c:pt idx="109">
                  <c:v>138.00483257685511</c:v>
                </c:pt>
                <c:pt idx="110">
                  <c:v>137.98752478091893</c:v>
                </c:pt>
                <c:pt idx="111">
                  <c:v>137.96884906598675</c:v>
                </c:pt>
                <c:pt idx="112">
                  <c:v>137.94888758751063</c:v>
                </c:pt>
                <c:pt idx="113">
                  <c:v>137.92772976692788</c:v>
                </c:pt>
                <c:pt idx="114">
                  <c:v>137.90547053670647</c:v>
                </c:pt>
                <c:pt idx="115">
                  <c:v>137.88220855876659</c:v>
                </c:pt>
                <c:pt idx="116">
                  <c:v>137.85804447724303</c:v>
                </c:pt>
                <c:pt idx="117">
                  <c:v>137.8330792596895</c:v>
                </c:pt>
                <c:pt idx="118">
                  <c:v>137.80741267170288</c:v>
                </c:pt>
                <c:pt idx="119">
                  <c:v>137.78114191944655</c:v>
                </c:pt>
                <c:pt idx="120">
                  <c:v>137.75436048355866</c:v>
                </c:pt>
                <c:pt idx="121">
                  <c:v>137.72715715722282</c:v>
                </c:pt>
                <c:pt idx="122">
                  <c:v>137.69961529139476</c:v>
                </c:pt>
                <c:pt idx="123">
                  <c:v>137.67181224176369</c:v>
                </c:pt>
                <c:pt idx="124">
                  <c:v>137.64381900525814</c:v>
                </c:pt>
                <c:pt idx="125">
                  <c:v>137.61570002887183</c:v>
                </c:pt>
                <c:pt idx="126">
                  <c:v>137.58751317024621</c:v>
                </c:pt>
                <c:pt idx="127">
                  <c:v>137.55930978764866</c:v>
                </c:pt>
                <c:pt idx="128">
                  <c:v>137.53113493650926</c:v>
                </c:pt>
                <c:pt idx="129">
                  <c:v>137.50302765026723</c:v>
                </c:pt>
                <c:pt idx="130">
                  <c:v>137.47502128466866</c:v>
                </c:pt>
                <c:pt idx="131">
                  <c:v>137.44714390659968</c:v>
                </c:pt>
                <c:pt idx="132">
                  <c:v>137.41941871081232</c:v>
                </c:pt>
                <c:pt idx="133">
                  <c:v>137.39186445031987</c:v>
                </c:pt>
                <c:pt idx="134">
                  <c:v>137.36449586865763</c:v>
                </c:pt>
                <c:pt idx="135">
                  <c:v>137.33732412451525</c:v>
                </c:pt>
                <c:pt idx="136">
                  <c:v>137.31035720137467</c:v>
                </c:pt>
                <c:pt idx="137">
                  <c:v>137.28360029668647</c:v>
                </c:pt>
                <c:pt idx="138">
                  <c:v>137.25705618676633</c:v>
                </c:pt>
                <c:pt idx="139">
                  <c:v>137.23072556498985</c:v>
                </c:pt>
                <c:pt idx="140">
                  <c:v>137.20460735201414</c:v>
                </c:pt>
                <c:pt idx="141">
                  <c:v>137.1786989776804</c:v>
                </c:pt>
                <c:pt idx="142">
                  <c:v>137.15299663497271</c:v>
                </c:pt>
                <c:pt idx="143">
                  <c:v>137.12749550695344</c:v>
                </c:pt>
                <c:pt idx="144">
                  <c:v>137.10218996798832</c:v>
                </c:pt>
                <c:pt idx="145">
                  <c:v>137.07707376084178</c:v>
                </c:pt>
                <c:pt idx="146">
                  <c:v>137.05214015138569</c:v>
                </c:pt>
                <c:pt idx="147">
                  <c:v>137.02738206274867</c:v>
                </c:pt>
                <c:pt idx="148">
                  <c:v>137.00279219074989</c:v>
                </c:pt>
                <c:pt idx="149">
                  <c:v>136.97836310243048</c:v>
                </c:pt>
                <c:pt idx="150">
                  <c:v>136.95408731943149</c:v>
                </c:pt>
                <c:pt idx="151">
                  <c:v>136.92995738787636</c:v>
                </c:pt>
                <c:pt idx="152">
                  <c:v>136.90596593630954</c:v>
                </c:pt>
                <c:pt idx="153">
                  <c:v>136.88210572312761</c:v>
                </c:pt>
                <c:pt idx="154">
                  <c:v>136.8583696748203</c:v>
                </c:pt>
                <c:pt idx="155">
                  <c:v>136.83475091621852</c:v>
                </c:pt>
                <c:pt idx="156">
                  <c:v>136.81124279383172</c:v>
                </c:pt>
                <c:pt idx="157">
                  <c:v>136.78783889324404</c:v>
                </c:pt>
                <c:pt idx="158">
                  <c:v>136.76453305143428</c:v>
                </c:pt>
                <c:pt idx="159">
                  <c:v>136.7413193647877</c:v>
                </c:pt>
                <c:pt idx="160">
                  <c:v>136.71819219347657</c:v>
                </c:pt>
                <c:pt idx="161">
                  <c:v>136.69514616280438</c:v>
                </c:pt>
                <c:pt idx="162">
                  <c:v>136.67217616203433</c:v>
                </c:pt>
                <c:pt idx="163">
                  <c:v>136.64927734115491</c:v>
                </c:pt>
                <c:pt idx="164">
                  <c:v>136.62644510597502</c:v>
                </c:pt>
                <c:pt idx="165">
                  <c:v>136.60367511188807</c:v>
                </c:pt>
                <c:pt idx="166">
                  <c:v>136.58096325659548</c:v>
                </c:pt>
                <c:pt idx="167">
                  <c:v>136.55830567203878</c:v>
                </c:pt>
                <c:pt idx="168">
                  <c:v>136.53569871575257</c:v>
                </c:pt>
                <c:pt idx="169">
                  <c:v>136.51313896181659</c:v>
                </c:pt>
                <c:pt idx="170">
                  <c:v>136.49062319155834</c:v>
                </c:pt>
                <c:pt idx="171">
                  <c:v>136.46814838413201</c:v>
                </c:pt>
                <c:pt idx="172">
                  <c:v>136.44571170707806</c:v>
                </c:pt>
                <c:pt idx="173">
                  <c:v>136.42331050694941</c:v>
                </c:pt>
                <c:pt idx="174">
                  <c:v>136.40094230007367</c:v>
                </c:pt>
                <c:pt idx="175">
                  <c:v>136.37860476350755</c:v>
                </c:pt>
                <c:pt idx="176">
                  <c:v>136.35629572622796</c:v>
                </c:pt>
                <c:pt idx="177">
                  <c:v>136.33401316059309</c:v>
                </c:pt>
                <c:pt idx="178">
                  <c:v>136.31175517409952</c:v>
                </c:pt>
                <c:pt idx="179">
                  <c:v>136.28952000145367</c:v>
                </c:pt>
                <c:pt idx="180">
                  <c:v>136.26730599696972</c:v>
                </c:pt>
                <c:pt idx="181">
                  <c:v>136.24511162730084</c:v>
                </c:pt>
                <c:pt idx="182">
                  <c:v>136.22293546450717</c:v>
                </c:pt>
                <c:pt idx="183">
                  <c:v>136.20077617945969</c:v>
                </c:pt>
                <c:pt idx="184">
                  <c:v>136.17863253557661</c:v>
                </c:pt>
                <c:pt idx="185">
                  <c:v>136.1565033828866</c:v>
                </c:pt>
                <c:pt idx="186">
                  <c:v>136.1343876524115</c:v>
                </c:pt>
                <c:pt idx="187">
                  <c:v>136.11228435085923</c:v>
                </c:pt>
                <c:pt idx="188">
                  <c:v>136.09019255561734</c:v>
                </c:pt>
                <c:pt idx="189">
                  <c:v>136.06811141003604</c:v>
                </c:pt>
                <c:pt idx="190">
                  <c:v>136.04604011898934</c:v>
                </c:pt>
                <c:pt idx="191">
                  <c:v>136.02397794470275</c:v>
                </c:pt>
                <c:pt idx="192">
                  <c:v>136.00192420283554</c:v>
                </c:pt>
                <c:pt idx="193">
                  <c:v>135.97987825880546</c:v>
                </c:pt>
                <c:pt idx="194">
                  <c:v>135.95783952434408</c:v>
                </c:pt>
                <c:pt idx="195">
                  <c:v>135.93580745427107</c:v>
                </c:pt>
                <c:pt idx="196">
                  <c:v>135.91378154347578</c:v>
                </c:pt>
                <c:pt idx="197">
                  <c:v>135.891761324095</c:v>
                </c:pt>
                <c:pt idx="198">
                  <c:v>135.86974636287565</c:v>
                </c:pt>
                <c:pt idx="199">
                  <c:v>135.84773625871239</c:v>
                </c:pt>
                <c:pt idx="200">
                  <c:v>135.82573064034946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22992"/>
        <c:axId val="210823384"/>
      </c:scatterChart>
      <c:valAx>
        <c:axId val="210822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0823384"/>
        <c:crosses val="autoZero"/>
        <c:crossBetween val="midCat"/>
      </c:valAx>
      <c:valAx>
        <c:axId val="210823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082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138.0667</c:v>
                </c:pt>
                <c:pt idx="1">
                  <c:v>137.80000000000001</c:v>
                </c:pt>
                <c:pt idx="2">
                  <c:v>137.83330000000001</c:v>
                </c:pt>
                <c:pt idx="3">
                  <c:v>138.66669999999999</c:v>
                </c:pt>
                <c:pt idx="4">
                  <c:v>138.55000000000001</c:v>
                </c:pt>
                <c:pt idx="5">
                  <c:v>138.51669999999999</c:v>
                </c:pt>
                <c:pt idx="6">
                  <c:v>137.38329999999999</c:v>
                </c:pt>
                <c:pt idx="7">
                  <c:v>136.86670000000001</c:v>
                </c:pt>
                <c:pt idx="8">
                  <c:v>137.66669999999999</c:v>
                </c:pt>
                <c:pt idx="9">
                  <c:v>138.55000000000001</c:v>
                </c:pt>
                <c:pt idx="10">
                  <c:v>138.1</c:v>
                </c:pt>
                <c:pt idx="11">
                  <c:v>137.61670000000001</c:v>
                </c:pt>
                <c:pt idx="12">
                  <c:v>137.48330000000001</c:v>
                </c:pt>
                <c:pt idx="13">
                  <c:v>136.51669999999999</c:v>
                </c:pt>
                <c:pt idx="14">
                  <c:v>138.26669999999999</c:v>
                </c:pt>
                <c:pt idx="15">
                  <c:v>138.76669999999999</c:v>
                </c:pt>
                <c:pt idx="16">
                  <c:v>138.3167</c:v>
                </c:pt>
                <c:pt idx="17">
                  <c:v>137.9</c:v>
                </c:pt>
                <c:pt idx="18">
                  <c:v>139</c:v>
                </c:pt>
                <c:pt idx="19">
                  <c:v>139.01669999999999</c:v>
                </c:pt>
                <c:pt idx="20">
                  <c:v>138.16669999999999</c:v>
                </c:pt>
                <c:pt idx="21">
                  <c:v>138.48330000000001</c:v>
                </c:pt>
                <c:pt idx="22">
                  <c:v>137.80000000000001</c:v>
                </c:pt>
                <c:pt idx="23">
                  <c:v>139.80000000000001</c:v>
                </c:pt>
                <c:pt idx="24">
                  <c:v>138.8167</c:v>
                </c:pt>
                <c:pt idx="25">
                  <c:v>138.2833</c:v>
                </c:pt>
                <c:pt idx="26">
                  <c:v>137.7833</c:v>
                </c:pt>
                <c:pt idx="27">
                  <c:v>139.35</c:v>
                </c:pt>
                <c:pt idx="28">
                  <c:v>138.88329999999999</c:v>
                </c:pt>
                <c:pt idx="29">
                  <c:v>137.61670000000001</c:v>
                </c:pt>
                <c:pt idx="30">
                  <c:v>139.01669999999999</c:v>
                </c:pt>
                <c:pt idx="31">
                  <c:v>138.88329999999999</c:v>
                </c:pt>
                <c:pt idx="32">
                  <c:v>139.4667</c:v>
                </c:pt>
                <c:pt idx="33">
                  <c:v>138.1</c:v>
                </c:pt>
                <c:pt idx="34">
                  <c:v>139.3167</c:v>
                </c:pt>
                <c:pt idx="35">
                  <c:v>138.94999999999999</c:v>
                </c:pt>
                <c:pt idx="36">
                  <c:v>140.98330000000001</c:v>
                </c:pt>
                <c:pt idx="37">
                  <c:v>141.11670000000001</c:v>
                </c:pt>
                <c:pt idx="38">
                  <c:v>139.3167</c:v>
                </c:pt>
                <c:pt idx="39">
                  <c:v>140.2833</c:v>
                </c:pt>
                <c:pt idx="40">
                  <c:v>140.83330000000001</c:v>
                </c:pt>
                <c:pt idx="41">
                  <c:v>141.11670000000001</c:v>
                </c:pt>
                <c:pt idx="42">
                  <c:v>140.4</c:v>
                </c:pt>
                <c:pt idx="43">
                  <c:v>141.35</c:v>
                </c:pt>
                <c:pt idx="44">
                  <c:v>141.26669999999999</c:v>
                </c:pt>
                <c:pt idx="45">
                  <c:v>142.48330000000001</c:v>
                </c:pt>
                <c:pt idx="46">
                  <c:v>142.63329999999999</c:v>
                </c:pt>
                <c:pt idx="47">
                  <c:v>144.51669999999999</c:v>
                </c:pt>
                <c:pt idx="48">
                  <c:v>144.7833</c:v>
                </c:pt>
                <c:pt idx="49">
                  <c:v>147.98330000000001</c:v>
                </c:pt>
                <c:pt idx="50">
                  <c:v>149.76669999999999</c:v>
                </c:pt>
                <c:pt idx="51">
                  <c:v>152.41669999999999</c:v>
                </c:pt>
                <c:pt idx="52">
                  <c:v>158.36670000000001</c:v>
                </c:pt>
                <c:pt idx="53">
                  <c:v>163.11670000000001</c:v>
                </c:pt>
                <c:pt idx="54">
                  <c:v>169.41669999999999</c:v>
                </c:pt>
                <c:pt idx="55">
                  <c:v>176.73330000000001</c:v>
                </c:pt>
                <c:pt idx="56">
                  <c:v>183.58330000000001</c:v>
                </c:pt>
                <c:pt idx="57">
                  <c:v>189.88329999999999</c:v>
                </c:pt>
                <c:pt idx="58">
                  <c:v>197.13329999999999</c:v>
                </c:pt>
                <c:pt idx="59">
                  <c:v>203.63329999999999</c:v>
                </c:pt>
                <c:pt idx="60">
                  <c:v>208.5667</c:v>
                </c:pt>
                <c:pt idx="61">
                  <c:v>210.8167</c:v>
                </c:pt>
                <c:pt idx="62">
                  <c:v>213.61670000000001</c:v>
                </c:pt>
                <c:pt idx="63">
                  <c:v>211.3</c:v>
                </c:pt>
                <c:pt idx="64">
                  <c:v>207.16669999999999</c:v>
                </c:pt>
                <c:pt idx="65">
                  <c:v>199.61670000000001</c:v>
                </c:pt>
                <c:pt idx="66">
                  <c:v>189.23330000000001</c:v>
                </c:pt>
                <c:pt idx="67">
                  <c:v>177.76669999999999</c:v>
                </c:pt>
                <c:pt idx="68">
                  <c:v>165.7167</c:v>
                </c:pt>
                <c:pt idx="69">
                  <c:v>154.65</c:v>
                </c:pt>
                <c:pt idx="70">
                  <c:v>148.01669999999999</c:v>
                </c:pt>
                <c:pt idx="71">
                  <c:v>145.13329999999999</c:v>
                </c:pt>
                <c:pt idx="72">
                  <c:v>144.5667</c:v>
                </c:pt>
                <c:pt idx="73">
                  <c:v>144.88329999999999</c:v>
                </c:pt>
                <c:pt idx="74">
                  <c:v>145.51669999999999</c:v>
                </c:pt>
                <c:pt idx="75">
                  <c:v>146.6833</c:v>
                </c:pt>
                <c:pt idx="76">
                  <c:v>147.98330000000001</c:v>
                </c:pt>
                <c:pt idx="77">
                  <c:v>150.0667</c:v>
                </c:pt>
                <c:pt idx="78">
                  <c:v>152.48330000000001</c:v>
                </c:pt>
                <c:pt idx="79">
                  <c:v>152.9333</c:v>
                </c:pt>
                <c:pt idx="80">
                  <c:v>155.85</c:v>
                </c:pt>
                <c:pt idx="81">
                  <c:v>159.1833</c:v>
                </c:pt>
                <c:pt idx="82">
                  <c:v>158.69999999999999</c:v>
                </c:pt>
                <c:pt idx="83">
                  <c:v>160.4333</c:v>
                </c:pt>
                <c:pt idx="84">
                  <c:v>161.08330000000001</c:v>
                </c:pt>
                <c:pt idx="85">
                  <c:v>158.94999999999999</c:v>
                </c:pt>
                <c:pt idx="86">
                  <c:v>157.25</c:v>
                </c:pt>
                <c:pt idx="87">
                  <c:v>155.26669999999999</c:v>
                </c:pt>
                <c:pt idx="88">
                  <c:v>152.3167</c:v>
                </c:pt>
                <c:pt idx="89">
                  <c:v>148.85</c:v>
                </c:pt>
                <c:pt idx="90">
                  <c:v>145.6833</c:v>
                </c:pt>
                <c:pt idx="91">
                  <c:v>143.75</c:v>
                </c:pt>
                <c:pt idx="92">
                  <c:v>143.26669999999999</c:v>
                </c:pt>
                <c:pt idx="93">
                  <c:v>141.8167</c:v>
                </c:pt>
                <c:pt idx="94">
                  <c:v>142.35</c:v>
                </c:pt>
                <c:pt idx="95">
                  <c:v>141.51669999999999</c:v>
                </c:pt>
                <c:pt idx="96">
                  <c:v>140.61670000000001</c:v>
                </c:pt>
                <c:pt idx="97">
                  <c:v>139.36670000000001</c:v>
                </c:pt>
                <c:pt idx="98">
                  <c:v>139.4333</c:v>
                </c:pt>
                <c:pt idx="99">
                  <c:v>141.25</c:v>
                </c:pt>
                <c:pt idx="100">
                  <c:v>141.01669999999999</c:v>
                </c:pt>
                <c:pt idx="101">
                  <c:v>138.73330000000001</c:v>
                </c:pt>
                <c:pt idx="102">
                  <c:v>140.7167</c:v>
                </c:pt>
                <c:pt idx="103">
                  <c:v>139.6833</c:v>
                </c:pt>
                <c:pt idx="104">
                  <c:v>139.4333</c:v>
                </c:pt>
                <c:pt idx="105">
                  <c:v>139.1833</c:v>
                </c:pt>
                <c:pt idx="106">
                  <c:v>140.13329999999999</c:v>
                </c:pt>
                <c:pt idx="107">
                  <c:v>140.6</c:v>
                </c:pt>
                <c:pt idx="108">
                  <c:v>140.55000000000001</c:v>
                </c:pt>
                <c:pt idx="109">
                  <c:v>138.9667</c:v>
                </c:pt>
                <c:pt idx="110">
                  <c:v>138.86670000000001</c:v>
                </c:pt>
                <c:pt idx="111">
                  <c:v>139.48330000000001</c:v>
                </c:pt>
                <c:pt idx="112">
                  <c:v>140.1</c:v>
                </c:pt>
                <c:pt idx="113">
                  <c:v>139.8167</c:v>
                </c:pt>
                <c:pt idx="114">
                  <c:v>138.73330000000001</c:v>
                </c:pt>
                <c:pt idx="115">
                  <c:v>138.33330000000001</c:v>
                </c:pt>
                <c:pt idx="116">
                  <c:v>139.05000000000001</c:v>
                </c:pt>
                <c:pt idx="117">
                  <c:v>140.76669999999999</c:v>
                </c:pt>
                <c:pt idx="118">
                  <c:v>139.5</c:v>
                </c:pt>
                <c:pt idx="119">
                  <c:v>138.85</c:v>
                </c:pt>
                <c:pt idx="120">
                  <c:v>139.38329999999999</c:v>
                </c:pt>
                <c:pt idx="121">
                  <c:v>139.80000000000001</c:v>
                </c:pt>
                <c:pt idx="122">
                  <c:v>140.61670000000001</c:v>
                </c:pt>
                <c:pt idx="123">
                  <c:v>140.30000000000001</c:v>
                </c:pt>
                <c:pt idx="124">
                  <c:v>139.23330000000001</c:v>
                </c:pt>
                <c:pt idx="125">
                  <c:v>138.08330000000001</c:v>
                </c:pt>
                <c:pt idx="126">
                  <c:v>139.30000000000001</c:v>
                </c:pt>
                <c:pt idx="127">
                  <c:v>138.19999999999999</c:v>
                </c:pt>
                <c:pt idx="128">
                  <c:v>138.88329999999999</c:v>
                </c:pt>
                <c:pt idx="129">
                  <c:v>137.9667</c:v>
                </c:pt>
                <c:pt idx="130">
                  <c:v>138.7833</c:v>
                </c:pt>
                <c:pt idx="131">
                  <c:v>138.26669999999999</c:v>
                </c:pt>
                <c:pt idx="132">
                  <c:v>137.83330000000001</c:v>
                </c:pt>
                <c:pt idx="133">
                  <c:v>137.91669999999999</c:v>
                </c:pt>
                <c:pt idx="134">
                  <c:v>136.8167</c:v>
                </c:pt>
                <c:pt idx="135">
                  <c:v>136.5667</c:v>
                </c:pt>
                <c:pt idx="136">
                  <c:v>136.48330000000001</c:v>
                </c:pt>
                <c:pt idx="137">
                  <c:v>136.80000000000001</c:v>
                </c:pt>
                <c:pt idx="138">
                  <c:v>136.11670000000001</c:v>
                </c:pt>
                <c:pt idx="139">
                  <c:v>136.69999999999999</c:v>
                </c:pt>
                <c:pt idx="140">
                  <c:v>136.6833</c:v>
                </c:pt>
                <c:pt idx="141">
                  <c:v>136.51669999999999</c:v>
                </c:pt>
                <c:pt idx="142">
                  <c:v>137.11670000000001</c:v>
                </c:pt>
                <c:pt idx="143">
                  <c:v>137.08330000000001</c:v>
                </c:pt>
                <c:pt idx="144">
                  <c:v>137.6</c:v>
                </c:pt>
                <c:pt idx="145">
                  <c:v>137.2167</c:v>
                </c:pt>
                <c:pt idx="146">
                  <c:v>137.30000000000001</c:v>
                </c:pt>
                <c:pt idx="147">
                  <c:v>137.3167</c:v>
                </c:pt>
                <c:pt idx="148">
                  <c:v>136.9333</c:v>
                </c:pt>
                <c:pt idx="149">
                  <c:v>138.61670000000001</c:v>
                </c:pt>
                <c:pt idx="150">
                  <c:v>137.98330000000001</c:v>
                </c:pt>
                <c:pt idx="151">
                  <c:v>138.16669999999999</c:v>
                </c:pt>
                <c:pt idx="152">
                  <c:v>138.11670000000001</c:v>
                </c:pt>
                <c:pt idx="153">
                  <c:v>137.75</c:v>
                </c:pt>
                <c:pt idx="154">
                  <c:v>137.51669999999999</c:v>
                </c:pt>
                <c:pt idx="155">
                  <c:v>137.2167</c:v>
                </c:pt>
                <c:pt idx="156">
                  <c:v>137.44999999999999</c:v>
                </c:pt>
                <c:pt idx="157">
                  <c:v>136.61670000000001</c:v>
                </c:pt>
                <c:pt idx="158">
                  <c:v>138.3167</c:v>
                </c:pt>
                <c:pt idx="159">
                  <c:v>137.2167</c:v>
                </c:pt>
                <c:pt idx="160">
                  <c:v>136.9333</c:v>
                </c:pt>
                <c:pt idx="161">
                  <c:v>136.9</c:v>
                </c:pt>
                <c:pt idx="162">
                  <c:v>136.66669999999999</c:v>
                </c:pt>
                <c:pt idx="163">
                  <c:v>136.86670000000001</c:v>
                </c:pt>
                <c:pt idx="164">
                  <c:v>136.41669999999999</c:v>
                </c:pt>
                <c:pt idx="165">
                  <c:v>136.73330000000001</c:v>
                </c:pt>
                <c:pt idx="166">
                  <c:v>137.25</c:v>
                </c:pt>
                <c:pt idx="167">
                  <c:v>137.76669999999999</c:v>
                </c:pt>
                <c:pt idx="168">
                  <c:v>137.36670000000001</c:v>
                </c:pt>
                <c:pt idx="169">
                  <c:v>137.11670000000001</c:v>
                </c:pt>
                <c:pt idx="170">
                  <c:v>136.83330000000001</c:v>
                </c:pt>
                <c:pt idx="171">
                  <c:v>138.2167</c:v>
                </c:pt>
                <c:pt idx="172">
                  <c:v>136.5</c:v>
                </c:pt>
                <c:pt idx="173">
                  <c:v>137.38329999999999</c:v>
                </c:pt>
                <c:pt idx="174">
                  <c:v>136.6833</c:v>
                </c:pt>
                <c:pt idx="175">
                  <c:v>136.41669999999999</c:v>
                </c:pt>
                <c:pt idx="176">
                  <c:v>137.4333</c:v>
                </c:pt>
                <c:pt idx="177">
                  <c:v>136.05000000000001</c:v>
                </c:pt>
                <c:pt idx="178">
                  <c:v>136.15</c:v>
                </c:pt>
                <c:pt idx="179">
                  <c:v>137.41669999999999</c:v>
                </c:pt>
                <c:pt idx="180">
                  <c:v>135.94999999999999</c:v>
                </c:pt>
                <c:pt idx="181">
                  <c:v>137.61670000000001</c:v>
                </c:pt>
                <c:pt idx="182">
                  <c:v>136.4667</c:v>
                </c:pt>
                <c:pt idx="183">
                  <c:v>137.35</c:v>
                </c:pt>
                <c:pt idx="184">
                  <c:v>136.76669999999999</c:v>
                </c:pt>
                <c:pt idx="185">
                  <c:v>137</c:v>
                </c:pt>
                <c:pt idx="186">
                  <c:v>136.41669999999999</c:v>
                </c:pt>
                <c:pt idx="187">
                  <c:v>136.91669999999999</c:v>
                </c:pt>
                <c:pt idx="188">
                  <c:v>136.01669999999999</c:v>
                </c:pt>
                <c:pt idx="189">
                  <c:v>136.80000000000001</c:v>
                </c:pt>
                <c:pt idx="190">
                  <c:v>135.38329999999999</c:v>
                </c:pt>
                <c:pt idx="191">
                  <c:v>135.98330000000001</c:v>
                </c:pt>
                <c:pt idx="192">
                  <c:v>136.4667</c:v>
                </c:pt>
                <c:pt idx="193">
                  <c:v>135.15</c:v>
                </c:pt>
                <c:pt idx="194">
                  <c:v>135.35</c:v>
                </c:pt>
                <c:pt idx="195">
                  <c:v>135.44999999999999</c:v>
                </c:pt>
                <c:pt idx="196">
                  <c:v>136.16669999999999</c:v>
                </c:pt>
                <c:pt idx="197">
                  <c:v>135.76669999999999</c:v>
                </c:pt>
                <c:pt idx="198">
                  <c:v>135.9333</c:v>
                </c:pt>
                <c:pt idx="199">
                  <c:v>137.0667</c:v>
                </c:pt>
                <c:pt idx="200">
                  <c:v>136.51669999999999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138.42701708519181</c:v>
                </c:pt>
                <c:pt idx="1">
                  <c:v>138.44449359742964</c:v>
                </c:pt>
                <c:pt idx="2">
                  <c:v>138.46197286000577</c:v>
                </c:pt>
                <c:pt idx="3">
                  <c:v>138.47945509782042</c:v>
                </c:pt>
                <c:pt idx="4">
                  <c:v>138.49694055356204</c:v>
                </c:pt>
                <c:pt idx="5">
                  <c:v>138.51442948904446</c:v>
                </c:pt>
                <c:pt idx="6">
                  <c:v>138.53192218663708</c:v>
                </c:pt>
                <c:pt idx="7">
                  <c:v>138.54941895079222</c:v>
                </c:pt>
                <c:pt idx="8">
                  <c:v>138.56692010967512</c:v>
                </c:pt>
                <c:pt idx="9">
                  <c:v>138.58442601690359</c:v>
                </c:pt>
                <c:pt idx="10">
                  <c:v>138.60193705340095</c:v>
                </c:pt>
                <c:pt idx="11">
                  <c:v>138.61945362936987</c:v>
                </c:pt>
                <c:pt idx="12">
                  <c:v>138.63697618639179</c:v>
                </c:pt>
                <c:pt idx="13">
                  <c:v>138.65450519965825</c:v>
                </c:pt>
                <c:pt idx="14">
                  <c:v>138.67204118033985</c:v>
                </c:pt>
                <c:pt idx="15">
                  <c:v>138.68958467809819</c:v>
                </c:pt>
                <c:pt idx="16">
                  <c:v>138.70713628374656</c:v>
                </c:pt>
                <c:pt idx="17">
                  <c:v>138.72469663206417</c:v>
                </c:pt>
                <c:pt idx="18">
                  <c:v>138.74226640476832</c:v>
                </c:pt>
                <c:pt idx="19">
                  <c:v>138.75984633364951</c:v>
                </c:pt>
                <c:pt idx="20">
                  <c:v>138.77743720387136</c:v>
                </c:pt>
                <c:pt idx="21">
                  <c:v>138.79503985743898</c:v>
                </c:pt>
                <c:pt idx="22">
                  <c:v>138.8126551968364</c:v>
                </c:pt>
                <c:pt idx="23">
                  <c:v>138.83028418883322</c:v>
                </c:pt>
                <c:pt idx="24">
                  <c:v>138.84792786846066</c:v>
                </c:pt>
                <c:pt idx="25">
                  <c:v>138.86558734315901</c:v>
                </c:pt>
                <c:pt idx="26">
                  <c:v>138.88326379712197</c:v>
                </c:pt>
                <c:pt idx="27">
                  <c:v>138.9009584959507</c:v>
                </c:pt>
                <c:pt idx="28">
                  <c:v>138.91867279209356</c:v>
                </c:pt>
                <c:pt idx="29">
                  <c:v>138.93640813286515</c:v>
                </c:pt>
                <c:pt idx="30">
                  <c:v>138.95416607743431</c:v>
                </c:pt>
                <c:pt idx="31">
                  <c:v>138.97194834429763</c:v>
                </c:pt>
                <c:pt idx="32">
                  <c:v>138.98975695788394</c:v>
                </c:pt>
                <c:pt idx="33">
                  <c:v>139.0075947017645</c:v>
                </c:pt>
                <c:pt idx="34">
                  <c:v>139.02546647193705</c:v>
                </c:pt>
                <c:pt idx="35">
                  <c:v>139.04338313461366</c:v>
                </c:pt>
                <c:pt idx="36">
                  <c:v>139.06137198076541</c:v>
                </c:pt>
                <c:pt idx="37">
                  <c:v>139.07950360263089</c:v>
                </c:pt>
                <c:pt idx="38">
                  <c:v>139.0979573329987</c:v>
                </c:pt>
                <c:pt idx="39">
                  <c:v>139.11717189612946</c:v>
                </c:pt>
                <c:pt idx="40">
                  <c:v>139.13817267673821</c:v>
                </c:pt>
                <c:pt idx="41">
                  <c:v>139.16324090162624</c:v>
                </c:pt>
                <c:pt idx="42">
                  <c:v>139.19719731925755</c:v>
                </c:pt>
                <c:pt idx="43">
                  <c:v>139.24970201073049</c:v>
                </c:pt>
                <c:pt idx="44">
                  <c:v>139.33907794539837</c:v>
                </c:pt>
                <c:pt idx="45">
                  <c:v>139.49815294506385</c:v>
                </c:pt>
                <c:pt idx="46">
                  <c:v>139.78233172615245</c:v>
                </c:pt>
                <c:pt idx="47">
                  <c:v>140.27938231999229</c:v>
                </c:pt>
                <c:pt idx="48">
                  <c:v>141.11914167972935</c:v>
                </c:pt>
                <c:pt idx="49">
                  <c:v>142.47961926630705</c:v>
                </c:pt>
                <c:pt idx="50">
                  <c:v>144.58427846622408</c:v>
                </c:pt>
                <c:pt idx="51">
                  <c:v>147.68449989224973</c:v>
                </c:pt>
                <c:pt idx="52">
                  <c:v>152.02251539755795</c:v>
                </c:pt>
                <c:pt idx="53">
                  <c:v>157.77433378550819</c:v>
                </c:pt>
                <c:pt idx="54">
                  <c:v>164.97928958145019</c:v>
                </c:pt>
                <c:pt idx="55">
                  <c:v>173.47122066840888</c:v>
                </c:pt>
                <c:pt idx="56">
                  <c:v>182.83275738658875</c:v>
                </c:pt>
                <c:pt idx="57">
                  <c:v>192.39500436137504</c:v>
                </c:pt>
                <c:pt idx="58">
                  <c:v>201.29736659867567</c:v>
                </c:pt>
                <c:pt idx="59">
                  <c:v>208.6067425007669</c:v>
                </c:pt>
                <c:pt idx="60">
                  <c:v>213.47594331327051</c:v>
                </c:pt>
                <c:pt idx="61">
                  <c:v>215.30501260345983</c:v>
                </c:pt>
                <c:pt idx="62">
                  <c:v>213.863185756908</c:v>
                </c:pt>
                <c:pt idx="63">
                  <c:v>209.33728744927819</c:v>
                </c:pt>
                <c:pt idx="64">
                  <c:v>202.29259905715827</c:v>
                </c:pt>
                <c:pt idx="65">
                  <c:v>193.55760913163141</c:v>
                </c:pt>
                <c:pt idx="66">
                  <c:v>184.06529177991976</c:v>
                </c:pt>
                <c:pt idx="67">
                  <c:v>174.69318634942368</c:v>
                </c:pt>
                <c:pt idx="68">
                  <c:v>166.14011657447563</c:v>
                </c:pt>
                <c:pt idx="69">
                  <c:v>158.86204844241604</c:v>
                </c:pt>
                <c:pt idx="70">
                  <c:v>153.07011353894845</c:v>
                </c:pt>
                <c:pt idx="71">
                  <c:v>148.77724471114129</c:v>
                </c:pt>
                <c:pt idx="72">
                  <c:v>145.87060717303945</c:v>
                </c:pt>
                <c:pt idx="73">
                  <c:v>144.1858171355905</c:v>
                </c:pt>
                <c:pt idx="74">
                  <c:v>143.56377392296656</c:v>
                </c:pt>
                <c:pt idx="75">
                  <c:v>143.87881729244035</c:v>
                </c:pt>
                <c:pt idx="76">
                  <c:v>145.03557134550462</c:v>
                </c:pt>
                <c:pt idx="77">
                  <c:v>146.94010830305686</c:v>
                </c:pt>
                <c:pt idx="78">
                  <c:v>149.45826987333186</c:v>
                </c:pt>
                <c:pt idx="79">
                  <c:v>152.37885470336502</c:v>
                </c:pt>
                <c:pt idx="80">
                  <c:v>155.39980855841307</c:v>
                </c:pt>
                <c:pt idx="81">
                  <c:v>158.14965849260801</c:v>
                </c:pt>
                <c:pt idx="82">
                  <c:v>160.24444767509561</c:v>
                </c:pt>
                <c:pt idx="83">
                  <c:v>161.36594886426715</c:v>
                </c:pt>
                <c:pt idx="84">
                  <c:v>161.33611445623052</c:v>
                </c:pt>
                <c:pt idx="85">
                  <c:v>160.16129533913812</c:v>
                </c:pt>
                <c:pt idx="86">
                  <c:v>158.02952201033614</c:v>
                </c:pt>
                <c:pt idx="87">
                  <c:v>155.26128820250386</c:v>
                </c:pt>
                <c:pt idx="88">
                  <c:v>152.231072072448</c:v>
                </c:pt>
                <c:pt idx="89">
                  <c:v>149.28575406335204</c:v>
                </c:pt>
                <c:pt idx="90">
                  <c:v>146.68388089685666</c:v>
                </c:pt>
                <c:pt idx="91">
                  <c:v>144.56875472534537</c:v>
                </c:pt>
                <c:pt idx="92">
                  <c:v>142.97468011828349</c:v>
                </c:pt>
                <c:pt idx="93">
                  <c:v>141.85550121710875</c:v>
                </c:pt>
                <c:pt idx="94">
                  <c:v>141.12097195881617</c:v>
                </c:pt>
                <c:pt idx="95">
                  <c:v>140.66897356397683</c:v>
                </c:pt>
                <c:pt idx="96">
                  <c:v>140.40719758704256</c:v>
                </c:pt>
                <c:pt idx="97">
                  <c:v>140.26344943059559</c:v>
                </c:pt>
                <c:pt idx="98">
                  <c:v>140.18723768584098</c:v>
                </c:pt>
                <c:pt idx="99">
                  <c:v>140.14643792038007</c:v>
                </c:pt>
                <c:pt idx="100">
                  <c:v>140.12226470101763</c:v>
                </c:pt>
                <c:pt idx="101">
                  <c:v>140.10455334167909</c:v>
                </c:pt>
                <c:pt idx="102">
                  <c:v>140.0881921690372</c:v>
                </c:pt>
                <c:pt idx="103">
                  <c:v>140.07078834945318</c:v>
                </c:pt>
                <c:pt idx="104">
                  <c:v>140.05130519405878</c:v>
                </c:pt>
                <c:pt idx="105">
                  <c:v>140.0293403290701</c:v>
                </c:pt>
                <c:pt idx="106">
                  <c:v>140.00477502620492</c:v>
                </c:pt>
                <c:pt idx="107">
                  <c:v>139.97761655600445</c:v>
                </c:pt>
                <c:pt idx="108">
                  <c:v>139.94793179483088</c:v>
                </c:pt>
                <c:pt idx="109">
                  <c:v>139.9158203045418</c:v>
                </c:pt>
                <c:pt idx="110">
                  <c:v>139.88140305927428</c:v>
                </c:pt>
                <c:pt idx="111">
                  <c:v>139.84481683190432</c:v>
                </c:pt>
                <c:pt idx="112">
                  <c:v>139.80621042950813</c:v>
                </c:pt>
                <c:pt idx="113">
                  <c:v>139.76574147961384</c:v>
                </c:pt>
                <c:pt idx="114">
                  <c:v>139.72357340406467</c:v>
                </c:pt>
                <c:pt idx="115">
                  <c:v>139.67987253268191</c:v>
                </c:pt>
                <c:pt idx="116">
                  <c:v>139.63480539965047</c:v>
                </c:pt>
                <c:pt idx="117">
                  <c:v>139.5885362803393</c:v>
                </c:pt>
                <c:pt idx="118">
                  <c:v>139.54122501706667</c:v>
                </c:pt>
                <c:pt idx="119">
                  <c:v>139.49302516645312</c:v>
                </c:pt>
                <c:pt idx="120">
                  <c:v>139.44408248433592</c:v>
                </c:pt>
                <c:pt idx="121">
                  <c:v>139.39453374894367</c:v>
                </c:pt>
                <c:pt idx="122">
                  <c:v>139.34450591009437</c:v>
                </c:pt>
                <c:pt idx="123">
                  <c:v>139.29411554199575</c:v>
                </c:pt>
                <c:pt idx="124">
                  <c:v>139.24346856987154</c:v>
                </c:pt>
                <c:pt idx="125">
                  <c:v>139.19266023597984</c:v>
                </c:pt>
                <c:pt idx="126">
                  <c:v>139.14177526833279</c:v>
                </c:pt>
                <c:pt idx="127">
                  <c:v>139.09088821518651</c:v>
                </c:pt>
                <c:pt idx="128">
                  <c:v>139.04006390972464</c:v>
                </c:pt>
                <c:pt idx="129">
                  <c:v>138.98935803188326</c:v>
                </c:pt>
                <c:pt idx="130">
                  <c:v>138.93881773756911</c:v>
                </c:pt>
                <c:pt idx="131">
                  <c:v>138.88848232927072</c:v>
                </c:pt>
                <c:pt idx="132">
                  <c:v>138.83838394596862</c:v>
                </c:pt>
                <c:pt idx="133">
                  <c:v>138.78854825410815</c:v>
                </c:pt>
                <c:pt idx="134">
                  <c:v>138.7389951250411</c:v>
                </c:pt>
                <c:pt idx="135">
                  <c:v>138.68973928767315</c:v>
                </c:pt>
                <c:pt idx="136">
                  <c:v>138.64079094800505</c:v>
                </c:pt>
                <c:pt idx="137">
                  <c:v>138.59215636980863</c:v>
                </c:pt>
                <c:pt idx="138">
                  <c:v>138.5438384128249</c:v>
                </c:pt>
                <c:pt idx="139">
                  <c:v>138.49583702663955</c:v>
                </c:pt>
                <c:pt idx="140">
                  <c:v>138.44814969980314</c:v>
                </c:pt>
                <c:pt idx="141">
                  <c:v>138.4007718648642</c:v>
                </c:pt>
                <c:pt idx="142">
                  <c:v>138.35369726081055</c:v>
                </c:pt>
                <c:pt idx="143">
                  <c:v>138.30691825500779</c:v>
                </c:pt>
                <c:pt idx="144">
                  <c:v>138.26042612712834</c:v>
                </c:pt>
                <c:pt idx="145">
                  <c:v>138.21421131780761</c:v>
                </c:pt>
                <c:pt idx="146">
                  <c:v>138.16826364488654</c:v>
                </c:pt>
                <c:pt idx="147">
                  <c:v>138.1225724901212</c:v>
                </c:pt>
                <c:pt idx="148">
                  <c:v>138.07712695919224</c:v>
                </c:pt>
                <c:pt idx="149">
                  <c:v>138.03191601774193</c:v>
                </c:pt>
                <c:pt idx="150">
                  <c:v>137.98692860602779</c:v>
                </c:pt>
                <c:pt idx="151">
                  <c:v>137.94215373461518</c:v>
                </c:pt>
                <c:pt idx="152">
                  <c:v>137.89758056335398</c:v>
                </c:pt>
                <c:pt idx="153">
                  <c:v>137.85319846569956</c:v>
                </c:pt>
                <c:pt idx="154">
                  <c:v>137.80899708025291</c:v>
                </c:pt>
                <c:pt idx="155">
                  <c:v>137.76496635121649</c:v>
                </c:pt>
                <c:pt idx="156">
                  <c:v>137.72109655928875</c:v>
                </c:pt>
                <c:pt idx="157">
                  <c:v>137.67737834435854</c:v>
                </c:pt>
                <c:pt idx="158">
                  <c:v>137.63380272120881</c:v>
                </c:pt>
                <c:pt idx="159">
                  <c:v>137.59036108929908</c:v>
                </c:pt>
                <c:pt idx="160">
                  <c:v>137.54704523756914</c:v>
                </c:pt>
                <c:pt idx="161">
                  <c:v>137.50384734508893</c:v>
                </c:pt>
                <c:pt idx="162">
                  <c:v>137.46075997827563</c:v>
                </c:pt>
                <c:pt idx="163">
                  <c:v>137.41777608530393</c:v>
                </c:pt>
                <c:pt idx="164">
                  <c:v>137.37488898825262</c:v>
                </c:pt>
                <c:pt idx="165">
                  <c:v>137.33209237345449</c:v>
                </c:pt>
                <c:pt idx="166">
                  <c:v>137.28938028045056</c:v>
                </c:pt>
                <c:pt idx="167">
                  <c:v>137.24674708989184</c:v>
                </c:pt>
                <c:pt idx="168">
                  <c:v>137.20418751068033</c:v>
                </c:pt>
                <c:pt idx="169">
                  <c:v>137.16169656659454</c:v>
                </c:pt>
                <c:pt idx="170">
                  <c:v>137.11926958260779</c:v>
                </c:pt>
                <c:pt idx="171">
                  <c:v>137.07690217107105</c:v>
                </c:pt>
                <c:pt idx="172">
                  <c:v>137.03459021790491</c:v>
                </c:pt>
                <c:pt idx="173">
                  <c:v>136.9923298689161</c:v>
                </c:pt>
                <c:pt idx="174">
                  <c:v>136.95011751633584</c:v>
                </c:pt>
                <c:pt idx="175">
                  <c:v>136.90794978565521</c:v>
                </c:pt>
                <c:pt idx="176">
                  <c:v>136.86582352281781</c:v>
                </c:pt>
                <c:pt idx="177">
                  <c:v>136.82373578181583</c:v>
                </c:pt>
                <c:pt idx="178">
                  <c:v>136.78168381272388</c:v>
                </c:pt>
                <c:pt idx="179">
                  <c:v>136.7396650501951</c:v>
                </c:pt>
                <c:pt idx="180">
                  <c:v>136.69767710243502</c:v>
                </c:pt>
                <c:pt idx="181">
                  <c:v>136.65571774066279</c:v>
                </c:pt>
                <c:pt idx="182">
                  <c:v>136.61378488906206</c:v>
                </c:pt>
                <c:pt idx="183">
                  <c:v>136.57187661522107</c:v>
                </c:pt>
                <c:pt idx="184">
                  <c:v>136.52999112105496</c:v>
                </c:pt>
                <c:pt idx="185">
                  <c:v>136.48812673420264</c:v>
                </c:pt>
                <c:pt idx="186">
                  <c:v>136.4462818998862</c:v>
                </c:pt>
                <c:pt idx="187">
                  <c:v>136.40445517322041</c:v>
                </c:pt>
                <c:pt idx="188">
                  <c:v>136.36264521195702</c:v>
                </c:pt>
                <c:pt idx="189">
                  <c:v>136.32085076964788</c:v>
                </c:pt>
                <c:pt idx="190">
                  <c:v>136.27907068921124</c:v>
                </c:pt>
                <c:pt idx="191">
                  <c:v>136.23730389688316</c:v>
                </c:pt>
                <c:pt idx="192">
                  <c:v>136.19554939653744</c:v>
                </c:pt>
                <c:pt idx="193">
                  <c:v>136.15380626435621</c:v>
                </c:pt>
                <c:pt idx="194">
                  <c:v>136.11207364383441</c:v>
                </c:pt>
                <c:pt idx="195">
                  <c:v>136.07035074110107</c:v>
                </c:pt>
                <c:pt idx="196">
                  <c:v>136.02863682054021</c:v>
                </c:pt>
                <c:pt idx="197">
                  <c:v>135.98693120069595</c:v>
                </c:pt>
                <c:pt idx="198">
                  <c:v>135.9452332504454</c:v>
                </c:pt>
                <c:pt idx="199">
                  <c:v>135.9035423854244</c:v>
                </c:pt>
                <c:pt idx="200">
                  <c:v>135.86185806469166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138.42701708519181</c:v>
                </c:pt>
                <c:pt idx="1">
                  <c:v>138.44449359742964</c:v>
                </c:pt>
                <c:pt idx="2">
                  <c:v>138.46197286000577</c:v>
                </c:pt>
                <c:pt idx="3">
                  <c:v>138.47945509782042</c:v>
                </c:pt>
                <c:pt idx="4">
                  <c:v>138.49694055356204</c:v>
                </c:pt>
                <c:pt idx="5">
                  <c:v>138.51442948904446</c:v>
                </c:pt>
                <c:pt idx="6">
                  <c:v>138.53192218663708</c:v>
                </c:pt>
                <c:pt idx="7">
                  <c:v>138.54941895079222</c:v>
                </c:pt>
                <c:pt idx="8">
                  <c:v>138.56692010967512</c:v>
                </c:pt>
                <c:pt idx="9">
                  <c:v>138.58442601690359</c:v>
                </c:pt>
                <c:pt idx="10">
                  <c:v>138.60193705340095</c:v>
                </c:pt>
                <c:pt idx="11">
                  <c:v>138.61945362936987</c:v>
                </c:pt>
                <c:pt idx="12">
                  <c:v>138.63697618639179</c:v>
                </c:pt>
                <c:pt idx="13">
                  <c:v>138.65450519965825</c:v>
                </c:pt>
                <c:pt idx="14">
                  <c:v>138.67204118033985</c:v>
                </c:pt>
                <c:pt idx="15">
                  <c:v>138.68958467809819</c:v>
                </c:pt>
                <c:pt idx="16">
                  <c:v>138.70713628374656</c:v>
                </c:pt>
                <c:pt idx="17">
                  <c:v>138.72469663206417</c:v>
                </c:pt>
                <c:pt idx="18">
                  <c:v>138.74226640476832</c:v>
                </c:pt>
                <c:pt idx="19">
                  <c:v>138.75984633364951</c:v>
                </c:pt>
                <c:pt idx="20">
                  <c:v>138.77743720387136</c:v>
                </c:pt>
                <c:pt idx="21">
                  <c:v>138.79503985743892</c:v>
                </c:pt>
                <c:pt idx="22">
                  <c:v>138.81265519683615</c:v>
                </c:pt>
                <c:pt idx="23">
                  <c:v>138.8302841888318</c:v>
                </c:pt>
                <c:pt idx="24">
                  <c:v>138.8479278684533</c:v>
                </c:pt>
                <c:pt idx="25">
                  <c:v>138.86558734312271</c:v>
                </c:pt>
                <c:pt idx="26">
                  <c:v>138.88326379695062</c:v>
                </c:pt>
                <c:pt idx="27">
                  <c:v>138.90095849517652</c:v>
                </c:pt>
                <c:pt idx="28">
                  <c:v>138.91867278874497</c:v>
                </c:pt>
                <c:pt idx="29">
                  <c:v>138.93640811900005</c:v>
                </c:pt>
                <c:pt idx="30">
                  <c:v>138.95416602247661</c:v>
                </c:pt>
                <c:pt idx="31">
                  <c:v>138.97194813576283</c:v>
                </c:pt>
                <c:pt idx="32">
                  <c:v>138.98975620039994</c:v>
                </c:pt>
                <c:pt idx="33">
                  <c:v>139.00759206778002</c:v>
                </c:pt>
                <c:pt idx="34">
                  <c:v>139.02545770399269</c:v>
                </c:pt>
                <c:pt idx="35">
                  <c:v>139.04335519456279</c:v>
                </c:pt>
                <c:pt idx="36">
                  <c:v>139.06128674901049</c:v>
                </c:pt>
                <c:pt idx="37">
                  <c:v>139.07925470515028</c:v>
                </c:pt>
                <c:pt idx="38">
                  <c:v>139.09726153303455</c:v>
                </c:pt>
                <c:pt idx="39">
                  <c:v>139.11530983842735</c:v>
                </c:pt>
                <c:pt idx="40">
                  <c:v>139.13340236567717</c:v>
                </c:pt>
                <c:pt idx="41">
                  <c:v>139.15154199983579</c:v>
                </c:pt>
                <c:pt idx="42">
                  <c:v>139.16973176784532</c:v>
                </c:pt>
                <c:pt idx="43">
                  <c:v>139.18797483858987</c:v>
                </c:pt>
                <c:pt idx="44">
                  <c:v>139.20627452157487</c:v>
                </c:pt>
                <c:pt idx="45">
                  <c:v>139.22463426396547</c:v>
                </c:pt>
                <c:pt idx="46">
                  <c:v>139.24305764567362</c:v>
                </c:pt>
                <c:pt idx="47">
                  <c:v>139.2615483721421</c:v>
                </c:pt>
                <c:pt idx="48">
                  <c:v>139.28011026442405</c:v>
                </c:pt>
                <c:pt idx="49">
                  <c:v>139.29874724610337</c:v>
                </c:pt>
                <c:pt idx="50">
                  <c:v>139.31746332654154</c:v>
                </c:pt>
                <c:pt idx="51">
                  <c:v>139.33626257987075</c:v>
                </c:pt>
                <c:pt idx="52">
                  <c:v>139.35514911908191</c:v>
                </c:pt>
                <c:pt idx="53">
                  <c:v>139.37412706447719</c:v>
                </c:pt>
                <c:pt idx="54">
                  <c:v>139.39320050567292</c:v>
                </c:pt>
                <c:pt idx="55">
                  <c:v>139.41237345624688</c:v>
                </c:pt>
                <c:pt idx="56">
                  <c:v>139.43164980002859</c:v>
                </c:pt>
                <c:pt idx="57">
                  <c:v>139.45103322792809</c:v>
                </c:pt>
                <c:pt idx="58">
                  <c:v>139.47052716409556</c:v>
                </c:pt>
                <c:pt idx="59">
                  <c:v>139.49013468009389</c:v>
                </c:pt>
                <c:pt idx="60">
                  <c:v>139.509858395663</c:v>
                </c:pt>
                <c:pt idx="61">
                  <c:v>139.52970036454877</c:v>
                </c:pt>
                <c:pt idx="62">
                  <c:v>139.5496619437763</c:v>
                </c:pt>
                <c:pt idx="63">
                  <c:v>139.56974364466612</c:v>
                </c:pt>
                <c:pt idx="64">
                  <c:v>139.58994496383141</c:v>
                </c:pt>
                <c:pt idx="65">
                  <c:v>139.61026419236413</c:v>
                </c:pt>
                <c:pt idx="66">
                  <c:v>139.6306982014282</c:v>
                </c:pt>
                <c:pt idx="67">
                  <c:v>139.65124220254091</c:v>
                </c:pt>
                <c:pt idx="68">
                  <c:v>139.67188948095674</c:v>
                </c:pt>
                <c:pt idx="69">
                  <c:v>139.69263110078691</c:v>
                </c:pt>
                <c:pt idx="70">
                  <c:v>139.71345558081492</c:v>
                </c:pt>
                <c:pt idx="71">
                  <c:v>139.7343485404279</c:v>
                </c:pt>
                <c:pt idx="72">
                  <c:v>139.75529231569629</c:v>
                </c:pt>
                <c:pt idx="73">
                  <c:v>139.77626554643598</c:v>
                </c:pt>
                <c:pt idx="74">
                  <c:v>139.79724273609477</c:v>
                </c:pt>
                <c:pt idx="75">
                  <c:v>139.81819378755614</c:v>
                </c:pt>
                <c:pt idx="76">
                  <c:v>139.83908351946283</c:v>
                </c:pt>
                <c:pt idx="77">
                  <c:v>139.85987116945424</c:v>
                </c:pt>
                <c:pt idx="78">
                  <c:v>139.88050989278872</c:v>
                </c:pt>
                <c:pt idx="79">
                  <c:v>139.90094626717922</c:v>
                </c:pt>
                <c:pt idx="80">
                  <c:v>139.92111981728164</c:v>
                </c:pt>
                <c:pt idx="81">
                  <c:v>139.94096257508232</c:v>
                </c:pt>
                <c:pt idx="82">
                  <c:v>139.9603986953534</c:v>
                </c:pt>
                <c:pt idx="83">
                  <c:v>139.97934414825028</c:v>
                </c:pt>
                <c:pt idx="84">
                  <c:v>139.99770651384659</c:v>
                </c:pt>
                <c:pt idx="85">
                  <c:v>140.01538490572395</c:v>
                </c:pt>
                <c:pt idx="86">
                  <c:v>140.03227005238364</c:v>
                </c:pt>
                <c:pt idx="87">
                  <c:v>140.04824456592848</c:v>
                </c:pt>
                <c:pt idx="88">
                  <c:v>140.06318342683946</c:v>
                </c:pt>
                <c:pt idx="89">
                  <c:v>140.07695471139851</c:v>
                </c:pt>
                <c:pt idx="90">
                  <c:v>140.08942058408127</c:v>
                </c:pt>
                <c:pt idx="91">
                  <c:v>140.10043857079705</c:v>
                </c:pt>
                <c:pt idx="92">
                  <c:v>140.10986312005284</c:v>
                </c:pt>
                <c:pt idx="93">
                  <c:v>140.11754744797821</c:v>
                </c:pt>
                <c:pt idx="94">
                  <c:v>140.12334564988976</c:v>
                </c:pt>
                <c:pt idx="95">
                  <c:v>140.12711504616891</c:v>
                </c:pt>
                <c:pt idx="96">
                  <c:v>140.12871871440399</c:v>
                </c:pt>
                <c:pt idx="97">
                  <c:v>140.12802814399262</c:v>
                </c:pt>
                <c:pt idx="98">
                  <c:v>140.12492593489938</c:v>
                </c:pt>
                <c:pt idx="99">
                  <c:v>140.11930845033658</c:v>
                </c:pt>
                <c:pt idx="100">
                  <c:v>140.11108832509066</c:v>
                </c:pt>
                <c:pt idx="101">
                  <c:v>140.10019672822773</c:v>
                </c:pt>
                <c:pt idx="102">
                  <c:v>140.0865852818394</c:v>
                </c:pt>
                <c:pt idx="103">
                  <c:v>140.07022754676188</c:v>
                </c:pt>
                <c:pt idx="104">
                  <c:v>140.05112000167438</c:v>
                </c:pt>
                <c:pt idx="105">
                  <c:v>140.02928246293277</c:v>
                </c:pt>
                <c:pt idx="106">
                  <c:v>140.00475791761568</c:v>
                </c:pt>
                <c:pt idx="107">
                  <c:v>139.97761176978904</c:v>
                </c:pt>
                <c:pt idx="108">
                  <c:v>139.94793052788339</c:v>
                </c:pt>
                <c:pt idx="109">
                  <c:v>139.9158199872102</c:v>
                </c:pt>
                <c:pt idx="110">
                  <c:v>139.88140298406759</c:v>
                </c:pt>
                <c:pt idx="111">
                  <c:v>139.84481681503928</c:v>
                </c:pt>
                <c:pt idx="112">
                  <c:v>139.80621042592958</c:v>
                </c:pt>
                <c:pt idx="113">
                  <c:v>139.76574147889536</c:v>
                </c:pt>
                <c:pt idx="114">
                  <c:v>139.72357340392819</c:v>
                </c:pt>
                <c:pt idx="115">
                  <c:v>139.67987253265738</c:v>
                </c:pt>
                <c:pt idx="116">
                  <c:v>139.6348053996463</c:v>
                </c:pt>
                <c:pt idx="117">
                  <c:v>139.58853628033862</c:v>
                </c:pt>
                <c:pt idx="118">
                  <c:v>139.54122501706655</c:v>
                </c:pt>
                <c:pt idx="119">
                  <c:v>139.49302516645309</c:v>
                </c:pt>
                <c:pt idx="120">
                  <c:v>139.44408248433592</c:v>
                </c:pt>
                <c:pt idx="121">
                  <c:v>139.39453374894367</c:v>
                </c:pt>
                <c:pt idx="122">
                  <c:v>139.34450591009437</c:v>
                </c:pt>
                <c:pt idx="123">
                  <c:v>139.29411554199575</c:v>
                </c:pt>
                <c:pt idx="124">
                  <c:v>139.24346856987154</c:v>
                </c:pt>
                <c:pt idx="125">
                  <c:v>139.19266023597984</c:v>
                </c:pt>
                <c:pt idx="126">
                  <c:v>139.14177526833279</c:v>
                </c:pt>
                <c:pt idx="127">
                  <c:v>139.09088821518651</c:v>
                </c:pt>
                <c:pt idx="128">
                  <c:v>139.04006390972464</c:v>
                </c:pt>
                <c:pt idx="129">
                  <c:v>138.98935803188326</c:v>
                </c:pt>
                <c:pt idx="130">
                  <c:v>138.93881773756911</c:v>
                </c:pt>
                <c:pt idx="131">
                  <c:v>138.88848232927072</c:v>
                </c:pt>
                <c:pt idx="132">
                  <c:v>138.83838394596862</c:v>
                </c:pt>
                <c:pt idx="133">
                  <c:v>138.78854825410815</c:v>
                </c:pt>
                <c:pt idx="134">
                  <c:v>138.7389951250411</c:v>
                </c:pt>
                <c:pt idx="135">
                  <c:v>138.68973928767315</c:v>
                </c:pt>
                <c:pt idx="136">
                  <c:v>138.64079094800505</c:v>
                </c:pt>
                <c:pt idx="137">
                  <c:v>138.59215636980863</c:v>
                </c:pt>
                <c:pt idx="138">
                  <c:v>138.5438384128249</c:v>
                </c:pt>
                <c:pt idx="139">
                  <c:v>138.49583702663955</c:v>
                </c:pt>
                <c:pt idx="140">
                  <c:v>138.44814969980314</c:v>
                </c:pt>
                <c:pt idx="141">
                  <c:v>138.4007718648642</c:v>
                </c:pt>
                <c:pt idx="142">
                  <c:v>138.35369726081055</c:v>
                </c:pt>
                <c:pt idx="143">
                  <c:v>138.30691825500779</c:v>
                </c:pt>
                <c:pt idx="144">
                  <c:v>138.26042612712834</c:v>
                </c:pt>
                <c:pt idx="145">
                  <c:v>138.21421131780761</c:v>
                </c:pt>
                <c:pt idx="146">
                  <c:v>138.16826364488654</c:v>
                </c:pt>
                <c:pt idx="147">
                  <c:v>138.1225724901212</c:v>
                </c:pt>
                <c:pt idx="148">
                  <c:v>138.07712695919224</c:v>
                </c:pt>
                <c:pt idx="149">
                  <c:v>138.03191601774193</c:v>
                </c:pt>
                <c:pt idx="150">
                  <c:v>137.98692860602779</c:v>
                </c:pt>
                <c:pt idx="151">
                  <c:v>137.94215373461518</c:v>
                </c:pt>
                <c:pt idx="152">
                  <c:v>137.89758056335398</c:v>
                </c:pt>
                <c:pt idx="153">
                  <c:v>137.85319846569956</c:v>
                </c:pt>
                <c:pt idx="154">
                  <c:v>137.80899708025291</c:v>
                </c:pt>
                <c:pt idx="155">
                  <c:v>137.76496635121649</c:v>
                </c:pt>
                <c:pt idx="156">
                  <c:v>137.72109655928875</c:v>
                </c:pt>
                <c:pt idx="157">
                  <c:v>137.67737834435854</c:v>
                </c:pt>
                <c:pt idx="158">
                  <c:v>137.63380272120881</c:v>
                </c:pt>
                <c:pt idx="159">
                  <c:v>137.59036108929908</c:v>
                </c:pt>
                <c:pt idx="160">
                  <c:v>137.54704523756914</c:v>
                </c:pt>
                <c:pt idx="161">
                  <c:v>137.50384734508893</c:v>
                </c:pt>
                <c:pt idx="162">
                  <c:v>137.46075997827563</c:v>
                </c:pt>
                <c:pt idx="163">
                  <c:v>137.41777608530393</c:v>
                </c:pt>
                <c:pt idx="164">
                  <c:v>137.37488898825262</c:v>
                </c:pt>
                <c:pt idx="165">
                  <c:v>137.33209237345449</c:v>
                </c:pt>
                <c:pt idx="166">
                  <c:v>137.28938028045056</c:v>
                </c:pt>
                <c:pt idx="167">
                  <c:v>137.24674708989184</c:v>
                </c:pt>
                <c:pt idx="168">
                  <c:v>137.20418751068033</c:v>
                </c:pt>
                <c:pt idx="169">
                  <c:v>137.16169656659454</c:v>
                </c:pt>
                <c:pt idx="170">
                  <c:v>137.11926958260779</c:v>
                </c:pt>
                <c:pt idx="171">
                  <c:v>137.07690217107105</c:v>
                </c:pt>
                <c:pt idx="172">
                  <c:v>137.03459021790491</c:v>
                </c:pt>
                <c:pt idx="173">
                  <c:v>136.9923298689161</c:v>
                </c:pt>
                <c:pt idx="174">
                  <c:v>136.95011751633584</c:v>
                </c:pt>
                <c:pt idx="175">
                  <c:v>136.90794978565521</c:v>
                </c:pt>
                <c:pt idx="176">
                  <c:v>136.86582352281781</c:v>
                </c:pt>
                <c:pt idx="177">
                  <c:v>136.82373578181583</c:v>
                </c:pt>
                <c:pt idx="178">
                  <c:v>136.78168381272388</c:v>
                </c:pt>
                <c:pt idx="179">
                  <c:v>136.7396650501951</c:v>
                </c:pt>
                <c:pt idx="180">
                  <c:v>136.69767710243502</c:v>
                </c:pt>
                <c:pt idx="181">
                  <c:v>136.65571774066279</c:v>
                </c:pt>
                <c:pt idx="182">
                  <c:v>136.61378488906206</c:v>
                </c:pt>
                <c:pt idx="183">
                  <c:v>136.57187661522107</c:v>
                </c:pt>
                <c:pt idx="184">
                  <c:v>136.52999112105496</c:v>
                </c:pt>
                <c:pt idx="185">
                  <c:v>136.48812673420264</c:v>
                </c:pt>
                <c:pt idx="186">
                  <c:v>136.4462818998862</c:v>
                </c:pt>
                <c:pt idx="187">
                  <c:v>136.40445517322041</c:v>
                </c:pt>
                <c:pt idx="188">
                  <c:v>136.36264521195702</c:v>
                </c:pt>
                <c:pt idx="189">
                  <c:v>136.32085076964788</c:v>
                </c:pt>
                <c:pt idx="190">
                  <c:v>136.27907068921124</c:v>
                </c:pt>
                <c:pt idx="191">
                  <c:v>136.23730389688316</c:v>
                </c:pt>
                <c:pt idx="192">
                  <c:v>136.19554939653744</c:v>
                </c:pt>
                <c:pt idx="193">
                  <c:v>136.15380626435621</c:v>
                </c:pt>
                <c:pt idx="194">
                  <c:v>136.11207364383441</c:v>
                </c:pt>
                <c:pt idx="195">
                  <c:v>136.07035074110107</c:v>
                </c:pt>
                <c:pt idx="196">
                  <c:v>136.02863682054021</c:v>
                </c:pt>
                <c:pt idx="197">
                  <c:v>135.98693120069595</c:v>
                </c:pt>
                <c:pt idx="198">
                  <c:v>135.9452332504454</c:v>
                </c:pt>
                <c:pt idx="199">
                  <c:v>135.9035423854244</c:v>
                </c:pt>
                <c:pt idx="200">
                  <c:v>135.86185806469166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24168"/>
        <c:axId val="210824560"/>
      </c:scatterChart>
      <c:valAx>
        <c:axId val="210824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0824560"/>
        <c:crosses val="autoZero"/>
        <c:crossBetween val="midCat"/>
      </c:valAx>
      <c:valAx>
        <c:axId val="210824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082416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136.88329999999999</c:v>
                </c:pt>
                <c:pt idx="1">
                  <c:v>136.1833</c:v>
                </c:pt>
                <c:pt idx="2">
                  <c:v>137.1</c:v>
                </c:pt>
                <c:pt idx="3">
                  <c:v>137.66669999999999</c:v>
                </c:pt>
                <c:pt idx="4">
                  <c:v>137.7167</c:v>
                </c:pt>
                <c:pt idx="5">
                  <c:v>137.01669999999999</c:v>
                </c:pt>
                <c:pt idx="6">
                  <c:v>136.76669999999999</c:v>
                </c:pt>
                <c:pt idx="7">
                  <c:v>137.16669999999999</c:v>
                </c:pt>
                <c:pt idx="8">
                  <c:v>137</c:v>
                </c:pt>
                <c:pt idx="9">
                  <c:v>136.33330000000001</c:v>
                </c:pt>
                <c:pt idx="10">
                  <c:v>138.9</c:v>
                </c:pt>
                <c:pt idx="11">
                  <c:v>137.61670000000001</c:v>
                </c:pt>
                <c:pt idx="12">
                  <c:v>136.73330000000001</c:v>
                </c:pt>
                <c:pt idx="13">
                  <c:v>138.4</c:v>
                </c:pt>
                <c:pt idx="14">
                  <c:v>137.85</c:v>
                </c:pt>
                <c:pt idx="15">
                  <c:v>138.16669999999999</c:v>
                </c:pt>
                <c:pt idx="16">
                  <c:v>137.4333</c:v>
                </c:pt>
                <c:pt idx="17">
                  <c:v>137.85</c:v>
                </c:pt>
                <c:pt idx="18">
                  <c:v>138.9667</c:v>
                </c:pt>
                <c:pt idx="19">
                  <c:v>138.51669999999999</c:v>
                </c:pt>
                <c:pt idx="20">
                  <c:v>138.01669999999999</c:v>
                </c:pt>
                <c:pt idx="21">
                  <c:v>137.15</c:v>
                </c:pt>
                <c:pt idx="22">
                  <c:v>137.38329999999999</c:v>
                </c:pt>
                <c:pt idx="23">
                  <c:v>136.7833</c:v>
                </c:pt>
                <c:pt idx="24">
                  <c:v>137.0333</c:v>
                </c:pt>
                <c:pt idx="25">
                  <c:v>136.9667</c:v>
                </c:pt>
                <c:pt idx="26">
                  <c:v>136.88329999999999</c:v>
                </c:pt>
                <c:pt idx="27">
                  <c:v>137.85</c:v>
                </c:pt>
                <c:pt idx="28">
                  <c:v>137.83330000000001</c:v>
                </c:pt>
                <c:pt idx="29">
                  <c:v>138.08330000000001</c:v>
                </c:pt>
                <c:pt idx="30">
                  <c:v>138.16669999999999</c:v>
                </c:pt>
                <c:pt idx="31">
                  <c:v>137.6</c:v>
                </c:pt>
                <c:pt idx="32">
                  <c:v>139.23330000000001</c:v>
                </c:pt>
                <c:pt idx="33">
                  <c:v>139.80000000000001</c:v>
                </c:pt>
                <c:pt idx="34">
                  <c:v>138.51669999999999</c:v>
                </c:pt>
                <c:pt idx="35">
                  <c:v>140.25</c:v>
                </c:pt>
                <c:pt idx="36">
                  <c:v>139.44999999999999</c:v>
                </c:pt>
                <c:pt idx="37">
                  <c:v>139.15</c:v>
                </c:pt>
                <c:pt idx="38">
                  <c:v>139.80000000000001</c:v>
                </c:pt>
                <c:pt idx="39">
                  <c:v>139.2167</c:v>
                </c:pt>
                <c:pt idx="40">
                  <c:v>139.15</c:v>
                </c:pt>
                <c:pt idx="41">
                  <c:v>139.4</c:v>
                </c:pt>
                <c:pt idx="42">
                  <c:v>140.08330000000001</c:v>
                </c:pt>
                <c:pt idx="43">
                  <c:v>141.36670000000001</c:v>
                </c:pt>
                <c:pt idx="44">
                  <c:v>143.1833</c:v>
                </c:pt>
                <c:pt idx="45">
                  <c:v>144.0667</c:v>
                </c:pt>
                <c:pt idx="46">
                  <c:v>146.35</c:v>
                </c:pt>
                <c:pt idx="47">
                  <c:v>149.23330000000001</c:v>
                </c:pt>
                <c:pt idx="48">
                  <c:v>152.58330000000001</c:v>
                </c:pt>
                <c:pt idx="49">
                  <c:v>156.08330000000001</c:v>
                </c:pt>
                <c:pt idx="50">
                  <c:v>160.83330000000001</c:v>
                </c:pt>
                <c:pt idx="51">
                  <c:v>166.38329999999999</c:v>
                </c:pt>
                <c:pt idx="52">
                  <c:v>172.38329999999999</c:v>
                </c:pt>
                <c:pt idx="53">
                  <c:v>178.5667</c:v>
                </c:pt>
                <c:pt idx="54">
                  <c:v>187.2167</c:v>
                </c:pt>
                <c:pt idx="55">
                  <c:v>193.2</c:v>
                </c:pt>
                <c:pt idx="56">
                  <c:v>198.76669999999999</c:v>
                </c:pt>
                <c:pt idx="57">
                  <c:v>204.1</c:v>
                </c:pt>
                <c:pt idx="58">
                  <c:v>208.51669999999999</c:v>
                </c:pt>
                <c:pt idx="59">
                  <c:v>209.9</c:v>
                </c:pt>
                <c:pt idx="60">
                  <c:v>209.6</c:v>
                </c:pt>
                <c:pt idx="61">
                  <c:v>205.4</c:v>
                </c:pt>
                <c:pt idx="62">
                  <c:v>196.91669999999999</c:v>
                </c:pt>
                <c:pt idx="63">
                  <c:v>186.95</c:v>
                </c:pt>
                <c:pt idx="64">
                  <c:v>172.8167</c:v>
                </c:pt>
                <c:pt idx="65">
                  <c:v>158.94999999999999</c:v>
                </c:pt>
                <c:pt idx="66">
                  <c:v>149.66669999999999</c:v>
                </c:pt>
                <c:pt idx="67">
                  <c:v>142.7833</c:v>
                </c:pt>
                <c:pt idx="68">
                  <c:v>140.86670000000001</c:v>
                </c:pt>
                <c:pt idx="69">
                  <c:v>141.01669999999999</c:v>
                </c:pt>
                <c:pt idx="70">
                  <c:v>141.65</c:v>
                </c:pt>
                <c:pt idx="71">
                  <c:v>143.35</c:v>
                </c:pt>
                <c:pt idx="72">
                  <c:v>144.1</c:v>
                </c:pt>
                <c:pt idx="73">
                  <c:v>145.05000000000001</c:v>
                </c:pt>
                <c:pt idx="74">
                  <c:v>147.5667</c:v>
                </c:pt>
                <c:pt idx="75">
                  <c:v>149.9</c:v>
                </c:pt>
                <c:pt idx="76">
                  <c:v>151.61670000000001</c:v>
                </c:pt>
                <c:pt idx="77">
                  <c:v>152.19999999999999</c:v>
                </c:pt>
                <c:pt idx="78">
                  <c:v>154.6</c:v>
                </c:pt>
                <c:pt idx="79">
                  <c:v>157.26669999999999</c:v>
                </c:pt>
                <c:pt idx="80">
                  <c:v>157.94999999999999</c:v>
                </c:pt>
                <c:pt idx="81">
                  <c:v>158.01669999999999</c:v>
                </c:pt>
                <c:pt idx="82">
                  <c:v>156.25</c:v>
                </c:pt>
                <c:pt idx="83">
                  <c:v>155.19999999999999</c:v>
                </c:pt>
                <c:pt idx="84">
                  <c:v>151.76669999999999</c:v>
                </c:pt>
                <c:pt idx="85">
                  <c:v>149.6833</c:v>
                </c:pt>
                <c:pt idx="86">
                  <c:v>145.48330000000001</c:v>
                </c:pt>
                <c:pt idx="87">
                  <c:v>143.4333</c:v>
                </c:pt>
                <c:pt idx="88">
                  <c:v>141.86670000000001</c:v>
                </c:pt>
                <c:pt idx="89">
                  <c:v>140.30000000000001</c:v>
                </c:pt>
                <c:pt idx="90">
                  <c:v>140.41669999999999</c:v>
                </c:pt>
                <c:pt idx="91">
                  <c:v>140.26669999999999</c:v>
                </c:pt>
                <c:pt idx="92">
                  <c:v>139.61670000000001</c:v>
                </c:pt>
                <c:pt idx="93">
                  <c:v>138.5333</c:v>
                </c:pt>
                <c:pt idx="94">
                  <c:v>138.88329999999999</c:v>
                </c:pt>
                <c:pt idx="95">
                  <c:v>139.5</c:v>
                </c:pt>
                <c:pt idx="96">
                  <c:v>138.0667</c:v>
                </c:pt>
                <c:pt idx="97">
                  <c:v>138.35</c:v>
                </c:pt>
                <c:pt idx="98">
                  <c:v>138.25</c:v>
                </c:pt>
                <c:pt idx="99">
                  <c:v>138.44999999999999</c:v>
                </c:pt>
                <c:pt idx="100">
                  <c:v>138.16669999999999</c:v>
                </c:pt>
                <c:pt idx="101">
                  <c:v>138.86670000000001</c:v>
                </c:pt>
                <c:pt idx="102">
                  <c:v>138.94999999999999</c:v>
                </c:pt>
                <c:pt idx="103">
                  <c:v>138.51669999999999</c:v>
                </c:pt>
                <c:pt idx="104">
                  <c:v>137.88329999999999</c:v>
                </c:pt>
                <c:pt idx="105">
                  <c:v>139.01669999999999</c:v>
                </c:pt>
                <c:pt idx="106">
                  <c:v>138.25</c:v>
                </c:pt>
                <c:pt idx="107">
                  <c:v>137.48330000000001</c:v>
                </c:pt>
                <c:pt idx="108">
                  <c:v>137.9333</c:v>
                </c:pt>
                <c:pt idx="109">
                  <c:v>138.5</c:v>
                </c:pt>
                <c:pt idx="110">
                  <c:v>138.41669999999999</c:v>
                </c:pt>
                <c:pt idx="111">
                  <c:v>139.5</c:v>
                </c:pt>
                <c:pt idx="112">
                  <c:v>139.98330000000001</c:v>
                </c:pt>
                <c:pt idx="113">
                  <c:v>139.9667</c:v>
                </c:pt>
                <c:pt idx="114">
                  <c:v>139.2833</c:v>
                </c:pt>
                <c:pt idx="115">
                  <c:v>140.35</c:v>
                </c:pt>
                <c:pt idx="116">
                  <c:v>141.5</c:v>
                </c:pt>
                <c:pt idx="117">
                  <c:v>140.58330000000001</c:v>
                </c:pt>
                <c:pt idx="118">
                  <c:v>140.15</c:v>
                </c:pt>
                <c:pt idx="119">
                  <c:v>140.66669999999999</c:v>
                </c:pt>
                <c:pt idx="120">
                  <c:v>139.35</c:v>
                </c:pt>
                <c:pt idx="121">
                  <c:v>141.16669999999999</c:v>
                </c:pt>
                <c:pt idx="122">
                  <c:v>140.30000000000001</c:v>
                </c:pt>
                <c:pt idx="123">
                  <c:v>139.88329999999999</c:v>
                </c:pt>
                <c:pt idx="124">
                  <c:v>139.1</c:v>
                </c:pt>
                <c:pt idx="125">
                  <c:v>138.48330000000001</c:v>
                </c:pt>
                <c:pt idx="126">
                  <c:v>138.1833</c:v>
                </c:pt>
                <c:pt idx="127">
                  <c:v>138.41669999999999</c:v>
                </c:pt>
                <c:pt idx="128">
                  <c:v>138.76669999999999</c:v>
                </c:pt>
                <c:pt idx="129">
                  <c:v>137.3167</c:v>
                </c:pt>
                <c:pt idx="130">
                  <c:v>137.83330000000001</c:v>
                </c:pt>
                <c:pt idx="131">
                  <c:v>138.5667</c:v>
                </c:pt>
                <c:pt idx="132">
                  <c:v>138.51669999999999</c:v>
                </c:pt>
                <c:pt idx="133">
                  <c:v>136.7167</c:v>
                </c:pt>
                <c:pt idx="134">
                  <c:v>137.36670000000001</c:v>
                </c:pt>
                <c:pt idx="135">
                  <c:v>137.51669999999999</c:v>
                </c:pt>
                <c:pt idx="136">
                  <c:v>137.48330000000001</c:v>
                </c:pt>
                <c:pt idx="137">
                  <c:v>137.16669999999999</c:v>
                </c:pt>
                <c:pt idx="138">
                  <c:v>136.65</c:v>
                </c:pt>
                <c:pt idx="139">
                  <c:v>136.55000000000001</c:v>
                </c:pt>
                <c:pt idx="140">
                  <c:v>136.4</c:v>
                </c:pt>
                <c:pt idx="141">
                  <c:v>137.16669999999999</c:v>
                </c:pt>
                <c:pt idx="142">
                  <c:v>136.13329999999999</c:v>
                </c:pt>
                <c:pt idx="143">
                  <c:v>137.25</c:v>
                </c:pt>
                <c:pt idx="144">
                  <c:v>136.86670000000001</c:v>
                </c:pt>
                <c:pt idx="145">
                  <c:v>136.05000000000001</c:v>
                </c:pt>
                <c:pt idx="146">
                  <c:v>137.38329999999999</c:v>
                </c:pt>
                <c:pt idx="147">
                  <c:v>138.05000000000001</c:v>
                </c:pt>
                <c:pt idx="148">
                  <c:v>138.80000000000001</c:v>
                </c:pt>
                <c:pt idx="149">
                  <c:v>137.38329999999999</c:v>
                </c:pt>
                <c:pt idx="150">
                  <c:v>138.25</c:v>
                </c:pt>
                <c:pt idx="151">
                  <c:v>138.4333</c:v>
                </c:pt>
                <c:pt idx="152">
                  <c:v>138.15</c:v>
                </c:pt>
                <c:pt idx="153">
                  <c:v>138.55000000000001</c:v>
                </c:pt>
                <c:pt idx="154">
                  <c:v>136.6833</c:v>
                </c:pt>
                <c:pt idx="155">
                  <c:v>137.7167</c:v>
                </c:pt>
                <c:pt idx="156">
                  <c:v>136.61670000000001</c:v>
                </c:pt>
                <c:pt idx="157">
                  <c:v>136.65</c:v>
                </c:pt>
                <c:pt idx="158">
                  <c:v>136.6</c:v>
                </c:pt>
                <c:pt idx="159">
                  <c:v>136.86670000000001</c:v>
                </c:pt>
                <c:pt idx="160">
                  <c:v>136.63329999999999</c:v>
                </c:pt>
                <c:pt idx="161">
                  <c:v>136.73330000000001</c:v>
                </c:pt>
                <c:pt idx="162">
                  <c:v>136.73330000000001</c:v>
                </c:pt>
                <c:pt idx="163">
                  <c:v>136.55000000000001</c:v>
                </c:pt>
                <c:pt idx="164">
                  <c:v>137.4667</c:v>
                </c:pt>
                <c:pt idx="165">
                  <c:v>136.48330000000001</c:v>
                </c:pt>
                <c:pt idx="166">
                  <c:v>136.61670000000001</c:v>
                </c:pt>
                <c:pt idx="167">
                  <c:v>138.05000000000001</c:v>
                </c:pt>
                <c:pt idx="168">
                  <c:v>136.9667</c:v>
                </c:pt>
                <c:pt idx="169">
                  <c:v>137.66669999999999</c:v>
                </c:pt>
                <c:pt idx="170">
                  <c:v>135.83330000000001</c:v>
                </c:pt>
                <c:pt idx="171">
                  <c:v>136</c:v>
                </c:pt>
                <c:pt idx="172">
                  <c:v>136.44999999999999</c:v>
                </c:pt>
                <c:pt idx="173">
                  <c:v>135.4333</c:v>
                </c:pt>
                <c:pt idx="174">
                  <c:v>136.9333</c:v>
                </c:pt>
                <c:pt idx="175">
                  <c:v>135.75</c:v>
                </c:pt>
                <c:pt idx="176">
                  <c:v>136.26669999999999</c:v>
                </c:pt>
                <c:pt idx="177">
                  <c:v>135.69999999999999</c:v>
                </c:pt>
                <c:pt idx="178">
                  <c:v>136.15</c:v>
                </c:pt>
                <c:pt idx="179">
                  <c:v>135.83330000000001</c:v>
                </c:pt>
                <c:pt idx="180">
                  <c:v>136.98330000000001</c:v>
                </c:pt>
                <c:pt idx="181">
                  <c:v>136.44999999999999</c:v>
                </c:pt>
                <c:pt idx="182">
                  <c:v>136.73330000000001</c:v>
                </c:pt>
                <c:pt idx="183">
                  <c:v>136.7833</c:v>
                </c:pt>
                <c:pt idx="184">
                  <c:v>136.2167</c:v>
                </c:pt>
                <c:pt idx="185">
                  <c:v>138.19999999999999</c:v>
                </c:pt>
                <c:pt idx="186">
                  <c:v>136.33330000000001</c:v>
                </c:pt>
                <c:pt idx="187">
                  <c:v>136.15</c:v>
                </c:pt>
                <c:pt idx="188">
                  <c:v>137.65</c:v>
                </c:pt>
                <c:pt idx="189">
                  <c:v>135.33330000000001</c:v>
                </c:pt>
                <c:pt idx="190">
                  <c:v>136.35</c:v>
                </c:pt>
                <c:pt idx="191">
                  <c:v>134.76669999999999</c:v>
                </c:pt>
                <c:pt idx="192">
                  <c:v>135.01669999999999</c:v>
                </c:pt>
                <c:pt idx="193">
                  <c:v>135.26669999999999</c:v>
                </c:pt>
                <c:pt idx="194">
                  <c:v>136.69999999999999</c:v>
                </c:pt>
                <c:pt idx="195">
                  <c:v>135.44999999999999</c:v>
                </c:pt>
                <c:pt idx="196">
                  <c:v>135.8167</c:v>
                </c:pt>
                <c:pt idx="197">
                  <c:v>135.3167</c:v>
                </c:pt>
                <c:pt idx="198">
                  <c:v>135.4333</c:v>
                </c:pt>
                <c:pt idx="199">
                  <c:v>135.1833</c:v>
                </c:pt>
                <c:pt idx="200">
                  <c:v>136.3167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137.75180496594402</c:v>
                </c:pt>
                <c:pt idx="1">
                  <c:v>137.76179496646262</c:v>
                </c:pt>
                <c:pt idx="2">
                  <c:v>137.77178723644172</c:v>
                </c:pt>
                <c:pt idx="3">
                  <c:v>137.7817819588721</c:v>
                </c:pt>
                <c:pt idx="4">
                  <c:v>137.791779330921</c:v>
                </c:pt>
                <c:pt idx="5">
                  <c:v>137.80177956496263</c:v>
                </c:pt>
                <c:pt idx="6">
                  <c:v>137.81178288967541</c:v>
                </c:pt>
                <c:pt idx="7">
                  <c:v>137.82178955120887</c:v>
                </c:pt>
                <c:pt idx="8">
                  <c:v>137.83179981442393</c:v>
                </c:pt>
                <c:pt idx="9">
                  <c:v>137.84181396420919</c:v>
                </c:pt>
                <c:pt idx="10">
                  <c:v>137.85183230687625</c:v>
                </c:pt>
                <c:pt idx="11">
                  <c:v>137.86185517163781</c:v>
                </c:pt>
                <c:pt idx="12">
                  <c:v>137.87188291217041</c:v>
                </c:pt>
                <c:pt idx="13">
                  <c:v>137.88191590826469</c:v>
                </c:pt>
                <c:pt idx="14">
                  <c:v>137.89195456756593</c:v>
                </c:pt>
                <c:pt idx="15">
                  <c:v>137.90199932740518</c:v>
                </c:pt>
                <c:pt idx="16">
                  <c:v>137.91205065672392</c:v>
                </c:pt>
                <c:pt idx="17">
                  <c:v>137.92210905809216</c:v>
                </c:pt>
                <c:pt idx="18">
                  <c:v>137.93217506981924</c:v>
                </c:pt>
                <c:pt idx="19">
                  <c:v>137.94224926815738</c:v>
                </c:pt>
                <c:pt idx="20">
                  <c:v>137.9523322695953</c:v>
                </c:pt>
                <c:pt idx="21">
                  <c:v>137.96242473323932</c:v>
                </c:pt>
                <c:pt idx="22">
                  <c:v>137.97252736328181</c:v>
                </c:pt>
                <c:pt idx="23">
                  <c:v>137.98264091157051</c:v>
                </c:pt>
                <c:pt idx="24">
                  <c:v>137.99276618035557</c:v>
                </c:pt>
                <c:pt idx="25">
                  <c:v>138.00290402555098</c:v>
                </c:pt>
                <c:pt idx="26">
                  <c:v>138.01305536181678</c:v>
                </c:pt>
                <c:pt idx="27">
                  <c:v>138.02322117422324</c:v>
                </c:pt>
                <c:pt idx="28">
                  <c:v>138.03340255287074</c:v>
                </c:pt>
                <c:pt idx="29">
                  <c:v>138.04360080378052</c:v>
                </c:pt>
                <c:pt idx="30">
                  <c:v>138.05381780041984</c:v>
                </c:pt>
                <c:pt idx="31">
                  <c:v>138.06405705519296</c:v>
                </c:pt>
                <c:pt idx="32">
                  <c:v>138.07432683150856</c:v>
                </c:pt>
                <c:pt idx="33">
                  <c:v>138.08464872778882</c:v>
                </c:pt>
                <c:pt idx="34">
                  <c:v>138.09508012339651</c:v>
                </c:pt>
                <c:pt idx="35">
                  <c:v>138.10576973640872</c:v>
                </c:pt>
                <c:pt idx="36">
                  <c:v>138.11708758421688</c:v>
                </c:pt>
                <c:pt idx="37">
                  <c:v>138.12991172765234</c:v>
                </c:pt>
                <c:pt idx="38">
                  <c:v>138.14622355964414</c:v>
                </c:pt>
                <c:pt idx="39">
                  <c:v>138.17026689598339</c:v>
                </c:pt>
                <c:pt idx="40">
                  <c:v>138.21065550608699</c:v>
                </c:pt>
                <c:pt idx="41">
                  <c:v>138.28392954591001</c:v>
                </c:pt>
                <c:pt idx="42">
                  <c:v>138.42007377554225</c:v>
                </c:pt>
                <c:pt idx="43">
                  <c:v>138.67027137729121</c:v>
                </c:pt>
                <c:pt idx="44">
                  <c:v>139.11649675633305</c:v>
                </c:pt>
                <c:pt idx="45">
                  <c:v>139.88132183955977</c:v>
                </c:pt>
                <c:pt idx="46">
                  <c:v>141.13459557309028</c:v>
                </c:pt>
                <c:pt idx="47">
                  <c:v>143.09189245104926</c:v>
                </c:pt>
                <c:pt idx="48">
                  <c:v>145.99869020850127</c:v>
                </c:pt>
                <c:pt idx="49">
                  <c:v>150.09529079203469</c:v>
                </c:pt>
                <c:pt idx="50">
                  <c:v>155.56150812798478</c:v>
                </c:pt>
                <c:pt idx="51">
                  <c:v>162.44715688469776</c:v>
                </c:pt>
                <c:pt idx="52">
                  <c:v>170.60287135118784</c:v>
                </c:pt>
                <c:pt idx="53">
                  <c:v>179.63261285146956</c:v>
                </c:pt>
                <c:pt idx="54">
                  <c:v>188.89049541645517</c:v>
                </c:pt>
                <c:pt idx="55">
                  <c:v>197.53741714171346</c:v>
                </c:pt>
                <c:pt idx="56">
                  <c:v>204.65756001363474</c:v>
                </c:pt>
                <c:pt idx="57">
                  <c:v>209.41520904177159</c:v>
                </c:pt>
                <c:pt idx="58">
                  <c:v>211.21567292080732</c:v>
                </c:pt>
                <c:pt idx="59">
                  <c:v>209.82769330595741</c:v>
                </c:pt>
                <c:pt idx="60">
                  <c:v>205.43259111493134</c:v>
                </c:pt>
                <c:pt idx="61">
                  <c:v>198.58578240003988</c:v>
                </c:pt>
                <c:pt idx="62">
                  <c:v>190.10204359976711</c:v>
                </c:pt>
                <c:pt idx="63">
                  <c:v>180.89746337107329</c:v>
                </c:pt>
                <c:pt idx="64">
                  <c:v>171.83071642012013</c:v>
                </c:pt>
                <c:pt idx="65">
                  <c:v>163.58163045104459</c:v>
                </c:pt>
                <c:pt idx="66">
                  <c:v>156.58929250095102</c:v>
                </c:pt>
                <c:pt idx="67">
                  <c:v>151.05214684129834</c:v>
                </c:pt>
                <c:pt idx="68">
                  <c:v>146.97586196290183</c:v>
                </c:pt>
                <c:pt idx="69">
                  <c:v>144.2456421182124</c:v>
                </c:pt>
                <c:pt idx="70">
                  <c:v>142.69881000796579</c:v>
                </c:pt>
                <c:pt idx="71">
                  <c:v>142.17874693115152</c:v>
                </c:pt>
                <c:pt idx="72">
                  <c:v>142.55960983119058</c:v>
                </c:pt>
                <c:pt idx="73">
                  <c:v>143.74030674157203</c:v>
                </c:pt>
                <c:pt idx="74">
                  <c:v>145.61472707791407</c:v>
                </c:pt>
                <c:pt idx="75">
                  <c:v>148.03225600861549</c:v>
                </c:pt>
                <c:pt idx="76">
                  <c:v>150.76664736936905</c:v>
                </c:pt>
                <c:pt idx="77">
                  <c:v>153.51029801498476</c:v>
                </c:pt>
                <c:pt idx="78">
                  <c:v>155.90346638717341</c:v>
                </c:pt>
                <c:pt idx="79">
                  <c:v>157.59512717486172</c:v>
                </c:pt>
                <c:pt idx="80">
                  <c:v>158.31836593485173</c:v>
                </c:pt>
                <c:pt idx="81">
                  <c:v>157.95477319557804</c:v>
                </c:pt>
                <c:pt idx="82">
                  <c:v>156.56403921727971</c:v>
                </c:pt>
                <c:pt idx="83">
                  <c:v>154.36708509736513</c:v>
                </c:pt>
                <c:pt idx="84">
                  <c:v>151.68841629391702</c:v>
                </c:pt>
                <c:pt idx="85">
                  <c:v>148.87794966131153</c:v>
                </c:pt>
                <c:pt idx="86">
                  <c:v>146.23791536099625</c:v>
                </c:pt>
                <c:pt idx="87">
                  <c:v>143.9751152605177</c:v>
                </c:pt>
                <c:pt idx="88">
                  <c:v>142.18664695078604</c:v>
                </c:pt>
                <c:pt idx="89">
                  <c:v>140.87455868025228</c:v>
                </c:pt>
                <c:pt idx="90">
                  <c:v>139.97705234426508</c:v>
                </c:pt>
                <c:pt idx="91">
                  <c:v>139.40262762038506</c:v>
                </c:pt>
                <c:pt idx="92">
                  <c:v>139.05739795744714</c:v>
                </c:pt>
                <c:pt idx="93">
                  <c:v>138.86151907402092</c:v>
                </c:pt>
                <c:pt idx="94">
                  <c:v>138.75544150474482</c:v>
                </c:pt>
                <c:pt idx="95">
                  <c:v>138.69920161291142</c:v>
                </c:pt>
                <c:pt idx="96">
                  <c:v>138.66832412702104</c:v>
                </c:pt>
                <c:pt idx="97">
                  <c:v>138.64901063243971</c:v>
                </c:pt>
                <c:pt idx="98">
                  <c:v>138.63406000047587</c:v>
                </c:pt>
                <c:pt idx="99">
                  <c:v>138.61998289301371</c:v>
                </c:pt>
                <c:pt idx="100">
                  <c:v>138.60521292479453</c:v>
                </c:pt>
                <c:pt idx="101">
                  <c:v>138.58911356895669</c:v>
                </c:pt>
                <c:pt idx="102">
                  <c:v>138.57148353139999</c:v>
                </c:pt>
                <c:pt idx="103">
                  <c:v>138.55234725887857</c:v>
                </c:pt>
                <c:pt idx="104">
                  <c:v>138.53190879355677</c:v>
                </c:pt>
                <c:pt idx="105">
                  <c:v>138.51061833515385</c:v>
                </c:pt>
                <c:pt idx="106">
                  <c:v>138.48934655431273</c:v>
                </c:pt>
                <c:pt idx="107">
                  <c:v>138.4696817942571</c:v>
                </c:pt>
                <c:pt idx="108">
                  <c:v>138.45435538227756</c:v>
                </c:pt>
                <c:pt idx="109">
                  <c:v>138.44775160634097</c:v>
                </c:pt>
                <c:pt idx="110">
                  <c:v>138.4563671623547</c:v>
                </c:pt>
                <c:pt idx="111">
                  <c:v>138.48896535010422</c:v>
                </c:pt>
                <c:pt idx="112">
                  <c:v>138.5560722847674</c:v>
                </c:pt>
                <c:pt idx="113">
                  <c:v>138.66846892313328</c:v>
                </c:pt>
                <c:pt idx="114">
                  <c:v>138.83453131376046</c:v>
                </c:pt>
                <c:pt idx="115">
                  <c:v>139.056694473682</c:v>
                </c:pt>
                <c:pt idx="116">
                  <c:v>139.32787428926534</c:v>
                </c:pt>
                <c:pt idx="117">
                  <c:v>139.62914624002394</c:v>
                </c:pt>
                <c:pt idx="118">
                  <c:v>139.93004618516082</c:v>
                </c:pt>
                <c:pt idx="119">
                  <c:v>140.19231123384918</c:v>
                </c:pt>
                <c:pt idx="120">
                  <c:v>140.3767665532026</c:v>
                </c:pt>
                <c:pt idx="121">
                  <c:v>140.45176959875837</c:v>
                </c:pt>
                <c:pt idx="122">
                  <c:v>140.40073579568346</c:v>
                </c:pt>
                <c:pt idx="123">
                  <c:v>140.22628867026455</c:v>
                </c:pt>
                <c:pt idx="124">
                  <c:v>139.94960978766628</c:v>
                </c:pt>
                <c:pt idx="125">
                  <c:v>139.60521454563602</c:v>
                </c:pt>
                <c:pt idx="126">
                  <c:v>139.23293124039066</c:v>
                </c:pt>
                <c:pt idx="127">
                  <c:v>138.86964765996086</c:v>
                </c:pt>
                <c:pt idx="128">
                  <c:v>138.54314191084302</c:v>
                </c:pt>
                <c:pt idx="129">
                  <c:v>138.26926293813426</c:v>
                </c:pt>
                <c:pt idx="130">
                  <c:v>138.05242679878572</c:v>
                </c:pt>
                <c:pt idx="131">
                  <c:v>137.88840620274627</c:v>
                </c:pt>
                <c:pt idx="132">
                  <c:v>137.76801249715248</c:v>
                </c:pt>
                <c:pt idx="133">
                  <c:v>137.68046765149538</c:v>
                </c:pt>
                <c:pt idx="134">
                  <c:v>137.61578189653281</c:v>
                </c:pt>
                <c:pt idx="135">
                  <c:v>137.56599339714083</c:v>
                </c:pt>
                <c:pt idx="136">
                  <c:v>137.52549333041924</c:v>
                </c:pt>
                <c:pt idx="137">
                  <c:v>137.49080038712518</c:v>
                </c:pt>
                <c:pt idx="138">
                  <c:v>137.46011591689637</c:v>
                </c:pt>
                <c:pt idx="139">
                  <c:v>137.4328753126762</c:v>
                </c:pt>
                <c:pt idx="140">
                  <c:v>137.40938844460905</c:v>
                </c:pt>
                <c:pt idx="141">
                  <c:v>137.39057217057871</c:v>
                </c:pt>
                <c:pt idx="142">
                  <c:v>137.37773063591933</c:v>
                </c:pt>
                <c:pt idx="143">
                  <c:v>137.37232760992657</c:v>
                </c:pt>
                <c:pt idx="144">
                  <c:v>137.37570901880133</c:v>
                </c:pt>
                <c:pt idx="145">
                  <c:v>137.38876408000465</c:v>
                </c:pt>
                <c:pt idx="146">
                  <c:v>137.41155206501676</c:v>
                </c:pt>
                <c:pt idx="147">
                  <c:v>137.442959547572</c:v>
                </c:pt>
                <c:pt idx="148">
                  <c:v>137.48047868870896</c:v>
                </c:pt>
                <c:pt idx="149">
                  <c:v>137.5201991055385</c:v>
                </c:pt>
                <c:pt idx="150">
                  <c:v>137.55707682071156</c:v>
                </c:pt>
                <c:pt idx="151">
                  <c:v>137.58548537037268</c:v>
                </c:pt>
                <c:pt idx="152">
                  <c:v>137.59997941463018</c:v>
                </c:pt>
                <c:pt idx="153">
                  <c:v>137.59613233303261</c:v>
                </c:pt>
                <c:pt idx="154">
                  <c:v>137.57127061082963</c:v>
                </c:pt>
                <c:pt idx="155">
                  <c:v>137.52493635180747</c:v>
                </c:pt>
                <c:pt idx="156">
                  <c:v>137.45896695523214</c:v>
                </c:pt>
                <c:pt idx="157">
                  <c:v>137.3771725240077</c:v>
                </c:pt>
                <c:pt idx="158">
                  <c:v>137.28468912307653</c:v>
                </c:pt>
                <c:pt idx="159">
                  <c:v>137.18715952047287</c:v>
                </c:pt>
                <c:pt idx="160">
                  <c:v>137.08992139336638</c:v>
                </c:pt>
                <c:pt idx="161">
                  <c:v>136.99736128917331</c:v>
                </c:pt>
                <c:pt idx="162">
                  <c:v>136.91253274971248</c:v>
                </c:pt>
                <c:pt idx="163">
                  <c:v>136.83706150273463</c:v>
                </c:pt>
                <c:pt idx="164">
                  <c:v>136.77129345680893</c:v>
                </c:pt>
                <c:pt idx="165">
                  <c:v>136.71459934916356</c:v>
                </c:pt>
                <c:pt idx="166">
                  <c:v>136.6657389454669</c:v>
                </c:pt>
                <c:pt idx="167">
                  <c:v>136.62320273295788</c:v>
                </c:pt>
                <c:pt idx="168">
                  <c:v>136.58547882942491</c:v>
                </c:pt>
                <c:pt idx="169">
                  <c:v>136.55122513098269</c:v>
                </c:pt>
                <c:pt idx="170">
                  <c:v>136.51935247914295</c:v>
                </c:pt>
                <c:pt idx="171">
                  <c:v>136.48903969454128</c:v>
                </c:pt>
                <c:pt idx="172">
                  <c:v>136.45970599891143</c:v>
                </c:pt>
                <c:pt idx="173">
                  <c:v>136.43096362200728</c:v>
                </c:pt>
                <c:pt idx="174">
                  <c:v>136.40256701070663</c:v>
                </c:pt>
                <c:pt idx="175">
                  <c:v>136.37436812465637</c:v>
                </c:pt>
                <c:pt idx="176">
                  <c:v>136.34628167336706</c:v>
                </c:pt>
                <c:pt idx="177">
                  <c:v>136.3182604837549</c:v>
                </c:pt>
                <c:pt idx="178">
                  <c:v>136.29027933444405</c:v>
                </c:pt>
                <c:pt idx="179">
                  <c:v>136.26232503312391</c:v>
                </c:pt>
                <c:pt idx="180">
                  <c:v>136.23439068313058</c:v>
                </c:pt>
                <c:pt idx="181">
                  <c:v>136.20647255044219</c:v>
                </c:pt>
                <c:pt idx="182">
                  <c:v>136.17856843871013</c:v>
                </c:pt>
                <c:pt idx="183">
                  <c:v>136.15067688666483</c:v>
                </c:pt>
                <c:pt idx="184">
                  <c:v>136.12279678918188</c:v>
                </c:pt>
                <c:pt idx="185">
                  <c:v>136.09492722525954</c:v>
                </c:pt>
                <c:pt idx="186">
                  <c:v>136.06706738208112</c:v>
                </c:pt>
                <c:pt idx="187">
                  <c:v>136.03921652163211</c:v>
                </c:pt>
                <c:pt idx="188">
                  <c:v>136.01137396537044</c:v>
                </c:pt>
                <c:pt idx="189">
                  <c:v>135.98353908628971</c:v>
                </c:pt>
                <c:pt idx="190">
                  <c:v>135.9557113039595</c:v>
                </c:pt>
                <c:pt idx="191">
                  <c:v>135.92789008079302</c:v>
                </c:pt>
                <c:pt idx="192">
                  <c:v>135.90007491887712</c:v>
                </c:pt>
                <c:pt idx="193">
                  <c:v>135.87226535711733</c:v>
                </c:pt>
                <c:pt idx="194">
                  <c:v>135.84446096860697</c:v>
                </c:pt>
                <c:pt idx="195">
                  <c:v>135.8166613581819</c:v>
                </c:pt>
                <c:pt idx="196">
                  <c:v>135.78886616014299</c:v>
                </c:pt>
                <c:pt idx="197">
                  <c:v>135.76107503613383</c:v>
                </c:pt>
                <c:pt idx="198">
                  <c:v>135.73328767316346</c:v>
                </c:pt>
                <c:pt idx="199">
                  <c:v>135.70550378176458</c:v>
                </c:pt>
                <c:pt idx="200">
                  <c:v>135.67772309427949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137.75180496594402</c:v>
                </c:pt>
                <c:pt idx="1">
                  <c:v>137.76179496646262</c:v>
                </c:pt>
                <c:pt idx="2">
                  <c:v>137.77178723644172</c:v>
                </c:pt>
                <c:pt idx="3">
                  <c:v>137.7817819588721</c:v>
                </c:pt>
                <c:pt idx="4">
                  <c:v>137.791779330921</c:v>
                </c:pt>
                <c:pt idx="5">
                  <c:v>137.80177956496263</c:v>
                </c:pt>
                <c:pt idx="6">
                  <c:v>137.81178288967541</c:v>
                </c:pt>
                <c:pt idx="7">
                  <c:v>137.82178955120887</c:v>
                </c:pt>
                <c:pt idx="8">
                  <c:v>137.83179981442393</c:v>
                </c:pt>
                <c:pt idx="9">
                  <c:v>137.84181396420919</c:v>
                </c:pt>
                <c:pt idx="10">
                  <c:v>137.85183230687625</c:v>
                </c:pt>
                <c:pt idx="11">
                  <c:v>137.86185517163781</c:v>
                </c:pt>
                <c:pt idx="12">
                  <c:v>137.87188291217041</c:v>
                </c:pt>
                <c:pt idx="13">
                  <c:v>137.88191590826469</c:v>
                </c:pt>
                <c:pt idx="14">
                  <c:v>137.89195456756593</c:v>
                </c:pt>
                <c:pt idx="15">
                  <c:v>137.90199932740518</c:v>
                </c:pt>
                <c:pt idx="16">
                  <c:v>137.91205065672392</c:v>
                </c:pt>
                <c:pt idx="17">
                  <c:v>137.92210905809216</c:v>
                </c:pt>
                <c:pt idx="18">
                  <c:v>137.93217506981921</c:v>
                </c:pt>
                <c:pt idx="19">
                  <c:v>137.94224926815721</c:v>
                </c:pt>
                <c:pt idx="20">
                  <c:v>137.95233226959442</c:v>
                </c:pt>
                <c:pt idx="21">
                  <c:v>137.96242473323471</c:v>
                </c:pt>
                <c:pt idx="22">
                  <c:v>137.97252736325862</c:v>
                </c:pt>
                <c:pt idx="23">
                  <c:v>137.98264091145859</c:v>
                </c:pt>
                <c:pt idx="24">
                  <c:v>137.99276617983892</c:v>
                </c:pt>
                <c:pt idx="25">
                  <c:v>138.00290402326942</c:v>
                </c:pt>
                <c:pt idx="26">
                  <c:v>138.01305535217722</c:v>
                </c:pt>
                <c:pt idx="27">
                  <c:v>138.02322113525929</c:v>
                </c:pt>
                <c:pt idx="28">
                  <c:v>138.03340240219285</c:v>
                </c:pt>
                <c:pt idx="29">
                  <c:v>138.04360024631725</c:v>
                </c:pt>
                <c:pt idx="30">
                  <c:v>138.05381582725511</c:v>
                </c:pt>
                <c:pt idx="31">
                  <c:v>138.06405037343453</c:v>
                </c:pt>
                <c:pt idx="32">
                  <c:v>138.0743051844677</c:v>
                </c:pt>
                <c:pt idx="33">
                  <c:v>138.08458163333179</c:v>
                </c:pt>
                <c:pt idx="34">
                  <c:v>138.09488116829107</c:v>
                </c:pt>
                <c:pt idx="35">
                  <c:v>138.10520531448702</c:v>
                </c:pt>
                <c:pt idx="36">
                  <c:v>138.11555567511235</c:v>
                </c:pt>
                <c:pt idx="37">
                  <c:v>138.12593393207197</c:v>
                </c:pt>
                <c:pt idx="38">
                  <c:v>138.13634184601722</c:v>
                </c:pt>
                <c:pt idx="39">
                  <c:v>138.14678125562475</c:v>
                </c:pt>
                <c:pt idx="40">
                  <c:v>138.15725407597131</c:v>
                </c:pt>
                <c:pt idx="41">
                  <c:v>138.16776229583417</c:v>
                </c:pt>
                <c:pt idx="42">
                  <c:v>138.17830797372312</c:v>
                </c:pt>
                <c:pt idx="43">
                  <c:v>138.18889323242377</c:v>
                </c:pt>
                <c:pt idx="44">
                  <c:v>138.19952025180106</c:v>
                </c:pt>
                <c:pt idx="45">
                  <c:v>138.21019125957972</c:v>
                </c:pt>
                <c:pt idx="46">
                  <c:v>138.22090851978166</c:v>
                </c:pt>
                <c:pt idx="47">
                  <c:v>138.23167431846022</c:v>
                </c:pt>
                <c:pt idx="48">
                  <c:v>138.24249094632737</c:v>
                </c:pt>
                <c:pt idx="49">
                  <c:v>138.25336067782209</c:v>
                </c:pt>
                <c:pt idx="50">
                  <c:v>138.26428574611745</c:v>
                </c:pt>
                <c:pt idx="51">
                  <c:v>138.27526831350781</c:v>
                </c:pt>
                <c:pt idx="52">
                  <c:v>138.28631043655929</c:v>
                </c:pt>
                <c:pt idx="53">
                  <c:v>138.29741402534574</c:v>
                </c:pt>
                <c:pt idx="54">
                  <c:v>138.30858079602828</c:v>
                </c:pt>
                <c:pt idx="55">
                  <c:v>138.31981221597135</c:v>
                </c:pt>
                <c:pt idx="56">
                  <c:v>138.33110944052589</c:v>
                </c:pt>
                <c:pt idx="57">
                  <c:v>138.3424732405461</c:v>
                </c:pt>
                <c:pt idx="58">
                  <c:v>138.35390391965157</c:v>
                </c:pt>
                <c:pt idx="59">
                  <c:v>138.36540122019761</c:v>
                </c:pt>
                <c:pt idx="60">
                  <c:v>138.37696421688221</c:v>
                </c:pt>
                <c:pt idx="61">
                  <c:v>138.3885911968994</c:v>
                </c:pt>
                <c:pt idx="62">
                  <c:v>138.40027952555872</c:v>
                </c:pt>
                <c:pt idx="63">
                  <c:v>138.41202549632885</c:v>
                </c:pt>
                <c:pt idx="64">
                  <c:v>138.42382416434623</c:v>
                </c:pt>
                <c:pt idx="65">
                  <c:v>138.43566916256449</c:v>
                </c:pt>
                <c:pt idx="66">
                  <c:v>138.44755249992082</c:v>
                </c:pt>
                <c:pt idx="67">
                  <c:v>138.45946434117519</c:v>
                </c:pt>
                <c:pt idx="68">
                  <c:v>138.47139276845306</c:v>
                </c:pt>
                <c:pt idx="69">
                  <c:v>138.48332352500964</c:v>
                </c:pt>
                <c:pt idx="70">
                  <c:v>138.49523974234899</c:v>
                </c:pt>
                <c:pt idx="71">
                  <c:v>138.50712165259142</c:v>
                </c:pt>
                <c:pt idx="72">
                  <c:v>138.51894628890562</c:v>
                </c:pt>
                <c:pt idx="73">
                  <c:v>138.53068717791223</c:v>
                </c:pt>
                <c:pt idx="74">
                  <c:v>138.54231402923875</c:v>
                </c:pt>
                <c:pt idx="75">
                  <c:v>138.55379242884715</c:v>
                </c:pt>
                <c:pt idx="76">
                  <c:v>138.56508354436099</c:v>
                </c:pt>
                <c:pt idx="77">
                  <c:v>138.57614385235161</c:v>
                </c:pt>
                <c:pt idx="78">
                  <c:v>138.58692489935336</c:v>
                </c:pt>
                <c:pt idx="79">
                  <c:v>138.59737311019504</c:v>
                </c:pt>
                <c:pt idx="80">
                  <c:v>138.60742965895426</c:v>
                </c:pt>
                <c:pt idx="81">
                  <c:v>138.61703041933407</c:v>
                </c:pt>
                <c:pt idx="82">
                  <c:v>138.62610601236878</c:v>
                </c:pt>
                <c:pt idx="83">
                  <c:v>138.63458196989836</c:v>
                </c:pt>
                <c:pt idx="84">
                  <c:v>138.64237903200726</c:v>
                </c:pt>
                <c:pt idx="85">
                  <c:v>138.64941359538332</c:v>
                </c:pt>
                <c:pt idx="86">
                  <c:v>138.65559832712211</c:v>
                </c:pt>
                <c:pt idx="87">
                  <c:v>138.66084295469901</c:v>
                </c:pt>
                <c:pt idx="88">
                  <c:v>138.66505523756186</c:v>
                </c:pt>
                <c:pt idx="89">
                  <c:v>138.66814211903258</c:v>
                </c:pt>
                <c:pt idx="90">
                  <c:v>138.67001104906473</c:v>
                </c:pt>
                <c:pt idx="91">
                  <c:v>138.67057145914072</c:v>
                </c:pt>
                <c:pt idx="92">
                  <c:v>138.66973636062949</c:v>
                </c:pt>
                <c:pt idx="93">
                  <c:v>138.66742402785187</c:v>
                </c:pt>
                <c:pt idx="94">
                  <c:v>138.66355971764432</c:v>
                </c:pt>
                <c:pt idx="95">
                  <c:v>138.65807736919282</c:v>
                </c:pt>
                <c:pt idx="96">
                  <c:v>138.65092122217644</c:v>
                </c:pt>
                <c:pt idx="97">
                  <c:v>138.64204728858761</c:v>
                </c:pt>
                <c:pt idx="98">
                  <c:v>138.63142461460143</c:v>
                </c:pt>
                <c:pt idx="99">
                  <c:v>138.61903627389106</c:v>
                </c:pt>
                <c:pt idx="100">
                  <c:v>138.60488004284755</c:v>
                </c:pt>
                <c:pt idx="101">
                  <c:v>138.58896872088442</c:v>
                </c:pt>
                <c:pt idx="102">
                  <c:v>138.57133007464657</c:v>
                </c:pt>
                <c:pt idx="103">
                  <c:v>138.55200640243427</c:v>
                </c:pt>
                <c:pt idx="104">
                  <c:v>138.53105373320744</c:v>
                </c:pt>
                <c:pt idx="105">
                  <c:v>138.50854069178882</c:v>
                </c:pt>
                <c:pt idx="106">
                  <c:v>138.48454707703502</c:v>
                </c:pt>
                <c:pt idx="107">
                  <c:v>138.45916221169966</c:v>
                </c:pt>
                <c:pt idx="108">
                  <c:v>138.43248313070845</c:v>
                </c:pt>
                <c:pt idx="109">
                  <c:v>138.40461267822349</c:v>
                </c:pt>
                <c:pt idx="110">
                  <c:v>138.37565758322557</c:v>
                </c:pt>
                <c:pt idx="111">
                  <c:v>138.34572657878837</c:v>
                </c:pt>
                <c:pt idx="112">
                  <c:v>138.31492862245747</c:v>
                </c:pt>
                <c:pt idx="113">
                  <c:v>138.28337126505869</c:v>
                </c:pt>
                <c:pt idx="114">
                  <c:v>138.25115920381523</c:v>
                </c:pt>
                <c:pt idx="115">
                  <c:v>138.21839304378639</c:v>
                </c:pt>
                <c:pt idx="116">
                  <c:v>138.1851682801769</c:v>
                </c:pt>
                <c:pt idx="117">
                  <c:v>138.1515745036719</c:v>
                </c:pt>
                <c:pt idx="118">
                  <c:v>138.11769482208081</c:v>
                </c:pt>
                <c:pt idx="119">
                  <c:v>138.08360548449483</c:v>
                </c:pt>
                <c:pt idx="120">
                  <c:v>138.0493756889569</c:v>
                </c:pt>
                <c:pt idx="121">
                  <c:v>138.01506755124629</c:v>
                </c:pt>
                <c:pt idx="122">
                  <c:v>137.98073621061599</c:v>
                </c:pt>
                <c:pt idx="123">
                  <c:v>137.94643004794872</c:v>
                </c:pt>
                <c:pt idx="124">
                  <c:v>137.9121909925357</c:v>
                </c:pt>
                <c:pt idx="125">
                  <c:v>137.87805489525127</c:v>
                </c:pt>
                <c:pt idx="126">
                  <c:v>137.84405194802969</c:v>
                </c:pt>
                <c:pt idx="127">
                  <c:v>137.81020713201505</c:v>
                </c:pt>
                <c:pt idx="128">
                  <c:v>137.77654067935708</c:v>
                </c:pt>
                <c:pt idx="129">
                  <c:v>137.74306853621431</c:v>
                </c:pt>
                <c:pt idx="130">
                  <c:v>137.70980281698607</c:v>
                </c:pt>
                <c:pt idx="131">
                  <c:v>137.67675224205439</c:v>
                </c:pt>
                <c:pt idx="132">
                  <c:v>137.64392255332675</c:v>
                </c:pt>
                <c:pt idx="133">
                  <c:v>137.61131690361384</c:v>
                </c:pt>
                <c:pt idx="134">
                  <c:v>137.5789362173453</c:v>
                </c:pt>
                <c:pt idx="135">
                  <c:v>137.54677952133989</c:v>
                </c:pt>
                <c:pt idx="136">
                  <c:v>137.51484424531503</c:v>
                </c:pt>
                <c:pt idx="137">
                  <c:v>137.48312649257821</c:v>
                </c:pt>
                <c:pt idx="138">
                  <c:v>137.45162128191151</c:v>
                </c:pt>
                <c:pt idx="139">
                  <c:v>137.42032276206965</c:v>
                </c:pt>
                <c:pt idx="140">
                  <c:v>137.38922440058872</c:v>
                </c:pt>
                <c:pt idx="141">
                  <c:v>137.35831914877292</c:v>
                </c:pt>
                <c:pt idx="142">
                  <c:v>137.32759958480759</c:v>
                </c:pt>
                <c:pt idx="143">
                  <c:v>137.29705803696385</c:v>
                </c:pt>
                <c:pt idx="144">
                  <c:v>137.26668668882576</c:v>
                </c:pt>
                <c:pt idx="145">
                  <c:v>137.23647766839852</c:v>
                </c:pt>
                <c:pt idx="146">
                  <c:v>137.20642312286031</c:v>
                </c:pt>
                <c:pt idx="147">
                  <c:v>137.17651528060603</c:v>
                </c:pt>
                <c:pt idx="148">
                  <c:v>137.14674650210858</c:v>
                </c:pt>
                <c:pt idx="149">
                  <c:v>137.11710932099638</c:v>
                </c:pt>
                <c:pt idx="150">
                  <c:v>137.08759647661819</c:v>
                </c:pt>
                <c:pt idx="151">
                  <c:v>137.05820093924498</c:v>
                </c:pt>
                <c:pt idx="152">
                  <c:v>137.02891592893715</c:v>
                </c:pt>
                <c:pt idx="153">
                  <c:v>136.99973492899753</c:v>
                </c:pt>
                <c:pt idx="154">
                  <c:v>136.97065169482454</c:v>
                </c:pt>
                <c:pt idx="155">
                  <c:v>136.94166025888563</c:v>
                </c:pt>
                <c:pt idx="156">
                  <c:v>136.91275493244322</c:v>
                </c:pt>
                <c:pt idx="157">
                  <c:v>136.88393030458676</c:v>
                </c:pt>
                <c:pt idx="158">
                  <c:v>136.85518123905209</c:v>
                </c:pt>
                <c:pt idx="159">
                  <c:v>136.82650286924718</c:v>
                </c:pt>
                <c:pt idx="160">
                  <c:v>136.79789059184407</c:v>
                </c:pt>
                <c:pt idx="161">
                  <c:v>136.76934005924753</c:v>
                </c:pt>
                <c:pt idx="162">
                  <c:v>136.74084717120627</c:v>
                </c:pt>
                <c:pt idx="163">
                  <c:v>136.71240806579209</c:v>
                </c:pt>
                <c:pt idx="164">
                  <c:v>136.6840191099387</c:v>
                </c:pt>
                <c:pt idx="165">
                  <c:v>136.65567688970151</c:v>
                </c:pt>
                <c:pt idx="166">
                  <c:v>136.62737820037256</c:v>
                </c:pt>
                <c:pt idx="167">
                  <c:v>136.59912003656328</c:v>
                </c:pt>
                <c:pt idx="168">
                  <c:v>136.57089958234673</c:v>
                </c:pt>
                <c:pt idx="169">
                  <c:v>136.5427142015339</c:v>
                </c:pt>
                <c:pt idx="170">
                  <c:v>136.51456142814553</c:v>
                </c:pt>
                <c:pt idx="171">
                  <c:v>136.48643895712573</c:v>
                </c:pt>
                <c:pt idx="172">
                  <c:v>136.45834463533552</c:v>
                </c:pt>
                <c:pt idx="173">
                  <c:v>136.43027645285335</c:v>
                </c:pt>
                <c:pt idx="174">
                  <c:v>136.40223253460329</c:v>
                </c:pt>
                <c:pt idx="175">
                  <c:v>136.37421113232369</c:v>
                </c:pt>
                <c:pt idx="176">
                  <c:v>136.34621061688554</c:v>
                </c:pt>
                <c:pt idx="177">
                  <c:v>136.31822947096305</c:v>
                </c:pt>
                <c:pt idx="178">
                  <c:v>136.29026628205716</c:v>
                </c:pt>
                <c:pt idx="179">
                  <c:v>136.2623197358684</c:v>
                </c:pt>
                <c:pt idx="180">
                  <c:v>136.23438861001358</c:v>
                </c:pt>
                <c:pt idx="181">
                  <c:v>136.20647176807861</c:v>
                </c:pt>
                <c:pt idx="182">
                  <c:v>136.17856815399841</c:v>
                </c:pt>
                <c:pt idx="183">
                  <c:v>136.15067678675368</c:v>
                </c:pt>
                <c:pt idx="184">
                  <c:v>136.12279675537272</c:v>
                </c:pt>
                <c:pt idx="185">
                  <c:v>136.09492721422723</c:v>
                </c:pt>
                <c:pt idx="186">
                  <c:v>136.06706737860966</c:v>
                </c:pt>
                <c:pt idx="187">
                  <c:v>136.03921652057878</c:v>
                </c:pt>
                <c:pt idx="188">
                  <c:v>136.01137396506223</c:v>
                </c:pt>
                <c:pt idx="189">
                  <c:v>135.98353908620274</c:v>
                </c:pt>
                <c:pt idx="190">
                  <c:v>135.95571130393586</c:v>
                </c:pt>
                <c:pt idx="191">
                  <c:v>135.92789008078682</c:v>
                </c:pt>
                <c:pt idx="192">
                  <c:v>135.90007491887556</c:v>
                </c:pt>
                <c:pt idx="193">
                  <c:v>135.87226535711696</c:v>
                </c:pt>
                <c:pt idx="194">
                  <c:v>135.84446096860688</c:v>
                </c:pt>
                <c:pt idx="195">
                  <c:v>135.81666135818188</c:v>
                </c:pt>
                <c:pt idx="196">
                  <c:v>135.78886616014299</c:v>
                </c:pt>
                <c:pt idx="197">
                  <c:v>135.76107503613383</c:v>
                </c:pt>
                <c:pt idx="198">
                  <c:v>135.73328767316346</c:v>
                </c:pt>
                <c:pt idx="199">
                  <c:v>135.70550378176458</c:v>
                </c:pt>
                <c:pt idx="200">
                  <c:v>135.67772309427949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4784"/>
        <c:axId val="213095176"/>
      </c:scatterChart>
      <c:valAx>
        <c:axId val="21309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095176"/>
        <c:crosses val="autoZero"/>
        <c:crossBetween val="midCat"/>
      </c:valAx>
      <c:valAx>
        <c:axId val="213095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09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135.15</c:v>
                </c:pt>
                <c:pt idx="1">
                  <c:v>135.1</c:v>
                </c:pt>
                <c:pt idx="2">
                  <c:v>135.75</c:v>
                </c:pt>
                <c:pt idx="3">
                  <c:v>135.58330000000001</c:v>
                </c:pt>
                <c:pt idx="4">
                  <c:v>134.80000000000001</c:v>
                </c:pt>
                <c:pt idx="5">
                  <c:v>135.5333</c:v>
                </c:pt>
                <c:pt idx="6">
                  <c:v>134.69999999999999</c:v>
                </c:pt>
                <c:pt idx="7">
                  <c:v>134.80000000000001</c:v>
                </c:pt>
                <c:pt idx="8">
                  <c:v>133.86670000000001</c:v>
                </c:pt>
                <c:pt idx="9">
                  <c:v>134.75</c:v>
                </c:pt>
                <c:pt idx="10">
                  <c:v>134.80000000000001</c:v>
                </c:pt>
                <c:pt idx="11">
                  <c:v>134.41669999999999</c:v>
                </c:pt>
                <c:pt idx="12">
                  <c:v>135.36670000000001</c:v>
                </c:pt>
                <c:pt idx="13">
                  <c:v>136.19999999999999</c:v>
                </c:pt>
                <c:pt idx="14">
                  <c:v>136.63329999999999</c:v>
                </c:pt>
                <c:pt idx="15">
                  <c:v>135.66669999999999</c:v>
                </c:pt>
                <c:pt idx="16">
                  <c:v>135.9667</c:v>
                </c:pt>
                <c:pt idx="17">
                  <c:v>135.55000000000001</c:v>
                </c:pt>
                <c:pt idx="18">
                  <c:v>137.6</c:v>
                </c:pt>
                <c:pt idx="19">
                  <c:v>135.66669999999999</c:v>
                </c:pt>
                <c:pt idx="20">
                  <c:v>135.83330000000001</c:v>
                </c:pt>
                <c:pt idx="21">
                  <c:v>136.2833</c:v>
                </c:pt>
                <c:pt idx="22">
                  <c:v>136.1833</c:v>
                </c:pt>
                <c:pt idx="23">
                  <c:v>136.9</c:v>
                </c:pt>
                <c:pt idx="24">
                  <c:v>137.1833</c:v>
                </c:pt>
                <c:pt idx="25">
                  <c:v>137</c:v>
                </c:pt>
                <c:pt idx="26">
                  <c:v>136.2833</c:v>
                </c:pt>
                <c:pt idx="27">
                  <c:v>137.36670000000001</c:v>
                </c:pt>
                <c:pt idx="28">
                  <c:v>137.15</c:v>
                </c:pt>
                <c:pt idx="29">
                  <c:v>138.11670000000001</c:v>
                </c:pt>
                <c:pt idx="30">
                  <c:v>138.35</c:v>
                </c:pt>
                <c:pt idx="31">
                  <c:v>137.26669999999999</c:v>
                </c:pt>
                <c:pt idx="32">
                  <c:v>136.86670000000001</c:v>
                </c:pt>
                <c:pt idx="33">
                  <c:v>139.11670000000001</c:v>
                </c:pt>
                <c:pt idx="34">
                  <c:v>138.33330000000001</c:v>
                </c:pt>
                <c:pt idx="35">
                  <c:v>138.7833</c:v>
                </c:pt>
                <c:pt idx="36">
                  <c:v>139.7833</c:v>
                </c:pt>
                <c:pt idx="37">
                  <c:v>138.63329999999999</c:v>
                </c:pt>
                <c:pt idx="38">
                  <c:v>140.25</c:v>
                </c:pt>
                <c:pt idx="39">
                  <c:v>141.11670000000001</c:v>
                </c:pt>
                <c:pt idx="40">
                  <c:v>142</c:v>
                </c:pt>
                <c:pt idx="41">
                  <c:v>142.9667</c:v>
                </c:pt>
                <c:pt idx="42">
                  <c:v>144.98330000000001</c:v>
                </c:pt>
                <c:pt idx="43">
                  <c:v>146.85</c:v>
                </c:pt>
                <c:pt idx="44">
                  <c:v>149.58330000000001</c:v>
                </c:pt>
                <c:pt idx="45">
                  <c:v>153.25</c:v>
                </c:pt>
                <c:pt idx="46">
                  <c:v>158.5</c:v>
                </c:pt>
                <c:pt idx="47">
                  <c:v>163.9667</c:v>
                </c:pt>
                <c:pt idx="48">
                  <c:v>169.01669999999999</c:v>
                </c:pt>
                <c:pt idx="49">
                  <c:v>175.8</c:v>
                </c:pt>
                <c:pt idx="50">
                  <c:v>181.95</c:v>
                </c:pt>
                <c:pt idx="51">
                  <c:v>188.8</c:v>
                </c:pt>
                <c:pt idx="52">
                  <c:v>194.66669999999999</c:v>
                </c:pt>
                <c:pt idx="53">
                  <c:v>201.5333</c:v>
                </c:pt>
                <c:pt idx="54">
                  <c:v>205.36670000000001</c:v>
                </c:pt>
                <c:pt idx="55">
                  <c:v>207.35</c:v>
                </c:pt>
                <c:pt idx="56">
                  <c:v>205.73330000000001</c:v>
                </c:pt>
                <c:pt idx="57">
                  <c:v>200.6</c:v>
                </c:pt>
                <c:pt idx="58">
                  <c:v>192.95</c:v>
                </c:pt>
                <c:pt idx="59">
                  <c:v>181.26669999999999</c:v>
                </c:pt>
                <c:pt idx="60">
                  <c:v>166.5</c:v>
                </c:pt>
                <c:pt idx="61">
                  <c:v>153.11670000000001</c:v>
                </c:pt>
                <c:pt idx="62">
                  <c:v>143.9333</c:v>
                </c:pt>
                <c:pt idx="63">
                  <c:v>140.63329999999999</c:v>
                </c:pt>
                <c:pt idx="64">
                  <c:v>139.48330000000001</c:v>
                </c:pt>
                <c:pt idx="65">
                  <c:v>139.61670000000001</c:v>
                </c:pt>
                <c:pt idx="66">
                  <c:v>139.65</c:v>
                </c:pt>
                <c:pt idx="67">
                  <c:v>140.86670000000001</c:v>
                </c:pt>
                <c:pt idx="68">
                  <c:v>141.86670000000001</c:v>
                </c:pt>
                <c:pt idx="69">
                  <c:v>142.69999999999999</c:v>
                </c:pt>
                <c:pt idx="70">
                  <c:v>145.11670000000001</c:v>
                </c:pt>
                <c:pt idx="71">
                  <c:v>146.69999999999999</c:v>
                </c:pt>
                <c:pt idx="72">
                  <c:v>148.3167</c:v>
                </c:pt>
                <c:pt idx="73">
                  <c:v>150.73330000000001</c:v>
                </c:pt>
                <c:pt idx="74">
                  <c:v>152.9667</c:v>
                </c:pt>
                <c:pt idx="75">
                  <c:v>154.2167</c:v>
                </c:pt>
                <c:pt idx="76">
                  <c:v>153.88329999999999</c:v>
                </c:pt>
                <c:pt idx="77">
                  <c:v>153.4333</c:v>
                </c:pt>
                <c:pt idx="78">
                  <c:v>152.6833</c:v>
                </c:pt>
                <c:pt idx="79">
                  <c:v>151.55000000000001</c:v>
                </c:pt>
                <c:pt idx="80">
                  <c:v>149.65</c:v>
                </c:pt>
                <c:pt idx="81">
                  <c:v>145.98330000000001</c:v>
                </c:pt>
                <c:pt idx="82">
                  <c:v>141.9</c:v>
                </c:pt>
                <c:pt idx="83">
                  <c:v>140.5</c:v>
                </c:pt>
                <c:pt idx="84">
                  <c:v>139.61670000000001</c:v>
                </c:pt>
                <c:pt idx="85">
                  <c:v>138.6833</c:v>
                </c:pt>
                <c:pt idx="86">
                  <c:v>137.94999999999999</c:v>
                </c:pt>
                <c:pt idx="87">
                  <c:v>137.4333</c:v>
                </c:pt>
                <c:pt idx="88">
                  <c:v>137.35</c:v>
                </c:pt>
                <c:pt idx="89">
                  <c:v>136.65</c:v>
                </c:pt>
                <c:pt idx="90">
                  <c:v>136.11670000000001</c:v>
                </c:pt>
                <c:pt idx="91">
                  <c:v>136.5667</c:v>
                </c:pt>
                <c:pt idx="92">
                  <c:v>137.38329999999999</c:v>
                </c:pt>
                <c:pt idx="93">
                  <c:v>136.08330000000001</c:v>
                </c:pt>
                <c:pt idx="94">
                  <c:v>136.5333</c:v>
                </c:pt>
                <c:pt idx="95">
                  <c:v>137.36670000000001</c:v>
                </c:pt>
                <c:pt idx="96">
                  <c:v>136.2833</c:v>
                </c:pt>
                <c:pt idx="97">
                  <c:v>136.63329999999999</c:v>
                </c:pt>
                <c:pt idx="98">
                  <c:v>137.5333</c:v>
                </c:pt>
                <c:pt idx="99">
                  <c:v>136.26669999999999</c:v>
                </c:pt>
                <c:pt idx="100">
                  <c:v>137.86670000000001</c:v>
                </c:pt>
                <c:pt idx="101">
                  <c:v>134.76669999999999</c:v>
                </c:pt>
                <c:pt idx="102">
                  <c:v>137.08330000000001</c:v>
                </c:pt>
                <c:pt idx="103">
                  <c:v>136.76669999999999</c:v>
                </c:pt>
                <c:pt idx="104">
                  <c:v>136</c:v>
                </c:pt>
                <c:pt idx="105">
                  <c:v>135.48330000000001</c:v>
                </c:pt>
                <c:pt idx="106">
                  <c:v>135.86670000000001</c:v>
                </c:pt>
                <c:pt idx="107">
                  <c:v>136.86670000000001</c:v>
                </c:pt>
                <c:pt idx="108">
                  <c:v>137.11670000000001</c:v>
                </c:pt>
                <c:pt idx="109">
                  <c:v>136.4</c:v>
                </c:pt>
                <c:pt idx="110">
                  <c:v>137.9667</c:v>
                </c:pt>
                <c:pt idx="111">
                  <c:v>138.6</c:v>
                </c:pt>
                <c:pt idx="112">
                  <c:v>139.01669999999999</c:v>
                </c:pt>
                <c:pt idx="113">
                  <c:v>139.61670000000001</c:v>
                </c:pt>
                <c:pt idx="114">
                  <c:v>139.48330000000001</c:v>
                </c:pt>
                <c:pt idx="115">
                  <c:v>141.5333</c:v>
                </c:pt>
                <c:pt idx="116">
                  <c:v>139.44999999999999</c:v>
                </c:pt>
                <c:pt idx="117">
                  <c:v>139.36670000000001</c:v>
                </c:pt>
                <c:pt idx="118">
                  <c:v>139.48330000000001</c:v>
                </c:pt>
                <c:pt idx="119">
                  <c:v>137.1</c:v>
                </c:pt>
                <c:pt idx="120">
                  <c:v>137.8167</c:v>
                </c:pt>
                <c:pt idx="121">
                  <c:v>138.2833</c:v>
                </c:pt>
                <c:pt idx="122">
                  <c:v>136.9333</c:v>
                </c:pt>
                <c:pt idx="123">
                  <c:v>136.19999999999999</c:v>
                </c:pt>
                <c:pt idx="124">
                  <c:v>134.98330000000001</c:v>
                </c:pt>
                <c:pt idx="125">
                  <c:v>134.41669999999999</c:v>
                </c:pt>
                <c:pt idx="126">
                  <c:v>135.7833</c:v>
                </c:pt>
                <c:pt idx="127">
                  <c:v>135.55000000000001</c:v>
                </c:pt>
                <c:pt idx="128">
                  <c:v>135.85</c:v>
                </c:pt>
                <c:pt idx="129">
                  <c:v>137.05000000000001</c:v>
                </c:pt>
                <c:pt idx="130">
                  <c:v>136.9</c:v>
                </c:pt>
                <c:pt idx="131">
                  <c:v>136.36670000000001</c:v>
                </c:pt>
                <c:pt idx="132">
                  <c:v>137.2167</c:v>
                </c:pt>
                <c:pt idx="133">
                  <c:v>135.73330000000001</c:v>
                </c:pt>
                <c:pt idx="134">
                  <c:v>135.86670000000001</c:v>
                </c:pt>
                <c:pt idx="135">
                  <c:v>135.44999999999999</c:v>
                </c:pt>
                <c:pt idx="136">
                  <c:v>135.80000000000001</c:v>
                </c:pt>
                <c:pt idx="137">
                  <c:v>135.2833</c:v>
                </c:pt>
                <c:pt idx="138">
                  <c:v>135.6</c:v>
                </c:pt>
                <c:pt idx="139">
                  <c:v>134.80000000000001</c:v>
                </c:pt>
                <c:pt idx="140">
                  <c:v>135.48330000000001</c:v>
                </c:pt>
                <c:pt idx="141">
                  <c:v>135.65</c:v>
                </c:pt>
                <c:pt idx="142">
                  <c:v>135.73330000000001</c:v>
                </c:pt>
                <c:pt idx="143">
                  <c:v>135.94999999999999</c:v>
                </c:pt>
                <c:pt idx="144">
                  <c:v>135.75</c:v>
                </c:pt>
                <c:pt idx="145">
                  <c:v>135.9667</c:v>
                </c:pt>
                <c:pt idx="146">
                  <c:v>136.25</c:v>
                </c:pt>
                <c:pt idx="147">
                  <c:v>137.69999999999999</c:v>
                </c:pt>
                <c:pt idx="148">
                  <c:v>137.2833</c:v>
                </c:pt>
                <c:pt idx="149">
                  <c:v>136.5667</c:v>
                </c:pt>
                <c:pt idx="150">
                  <c:v>137.05000000000001</c:v>
                </c:pt>
                <c:pt idx="151">
                  <c:v>136.86670000000001</c:v>
                </c:pt>
                <c:pt idx="152">
                  <c:v>138.05000000000001</c:v>
                </c:pt>
                <c:pt idx="153">
                  <c:v>137.01669999999999</c:v>
                </c:pt>
                <c:pt idx="154">
                  <c:v>135.05000000000001</c:v>
                </c:pt>
                <c:pt idx="155">
                  <c:v>136</c:v>
                </c:pt>
                <c:pt idx="156">
                  <c:v>135.44999999999999</c:v>
                </c:pt>
                <c:pt idx="157">
                  <c:v>135.80000000000001</c:v>
                </c:pt>
                <c:pt idx="158">
                  <c:v>134.5667</c:v>
                </c:pt>
                <c:pt idx="159">
                  <c:v>136.11670000000001</c:v>
                </c:pt>
                <c:pt idx="160">
                  <c:v>134.73330000000001</c:v>
                </c:pt>
                <c:pt idx="161">
                  <c:v>136.11670000000001</c:v>
                </c:pt>
                <c:pt idx="162">
                  <c:v>135.35</c:v>
                </c:pt>
                <c:pt idx="163">
                  <c:v>135.5</c:v>
                </c:pt>
                <c:pt idx="164">
                  <c:v>135.5667</c:v>
                </c:pt>
                <c:pt idx="165">
                  <c:v>134.6833</c:v>
                </c:pt>
                <c:pt idx="166">
                  <c:v>134.6833</c:v>
                </c:pt>
                <c:pt idx="167">
                  <c:v>135.6833</c:v>
                </c:pt>
                <c:pt idx="168">
                  <c:v>136.26669999999999</c:v>
                </c:pt>
                <c:pt idx="169">
                  <c:v>135.86670000000001</c:v>
                </c:pt>
                <c:pt idx="170">
                  <c:v>135.2833</c:v>
                </c:pt>
                <c:pt idx="171">
                  <c:v>135.5</c:v>
                </c:pt>
                <c:pt idx="172">
                  <c:v>135.23330000000001</c:v>
                </c:pt>
                <c:pt idx="173">
                  <c:v>135.94999999999999</c:v>
                </c:pt>
                <c:pt idx="174">
                  <c:v>135.85</c:v>
                </c:pt>
                <c:pt idx="175">
                  <c:v>134.5</c:v>
                </c:pt>
                <c:pt idx="176">
                  <c:v>134.7833</c:v>
                </c:pt>
                <c:pt idx="177">
                  <c:v>133.98330000000001</c:v>
                </c:pt>
                <c:pt idx="178">
                  <c:v>134.83330000000001</c:v>
                </c:pt>
                <c:pt idx="179">
                  <c:v>135.1</c:v>
                </c:pt>
                <c:pt idx="180">
                  <c:v>135.16669999999999</c:v>
                </c:pt>
                <c:pt idx="181">
                  <c:v>135.23330000000001</c:v>
                </c:pt>
                <c:pt idx="182">
                  <c:v>135.5333</c:v>
                </c:pt>
                <c:pt idx="183">
                  <c:v>135.94999999999999</c:v>
                </c:pt>
                <c:pt idx="184">
                  <c:v>135.85</c:v>
                </c:pt>
                <c:pt idx="185">
                  <c:v>134.6833</c:v>
                </c:pt>
                <c:pt idx="186">
                  <c:v>135.88329999999999</c:v>
                </c:pt>
                <c:pt idx="187">
                  <c:v>133.9667</c:v>
                </c:pt>
                <c:pt idx="188">
                  <c:v>135.2833</c:v>
                </c:pt>
                <c:pt idx="189">
                  <c:v>134.0667</c:v>
                </c:pt>
                <c:pt idx="190">
                  <c:v>134.98330000000001</c:v>
                </c:pt>
                <c:pt idx="191">
                  <c:v>134.73330000000001</c:v>
                </c:pt>
                <c:pt idx="192">
                  <c:v>135.63329999999999</c:v>
                </c:pt>
                <c:pt idx="193">
                  <c:v>134.91669999999999</c:v>
                </c:pt>
                <c:pt idx="194">
                  <c:v>134.38329999999999</c:v>
                </c:pt>
                <c:pt idx="195">
                  <c:v>135.01669999999999</c:v>
                </c:pt>
                <c:pt idx="196">
                  <c:v>133.9</c:v>
                </c:pt>
                <c:pt idx="197">
                  <c:v>135.25</c:v>
                </c:pt>
                <c:pt idx="198">
                  <c:v>134.83330000000001</c:v>
                </c:pt>
                <c:pt idx="199">
                  <c:v>134.65</c:v>
                </c:pt>
                <c:pt idx="200">
                  <c:v>133.9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136.21387795882936</c:v>
                </c:pt>
                <c:pt idx="1">
                  <c:v>136.22419930907105</c:v>
                </c:pt>
                <c:pt idx="2">
                  <c:v>136.23452278199423</c:v>
                </c:pt>
                <c:pt idx="3">
                  <c:v>136.24484853993991</c:v>
                </c:pt>
                <c:pt idx="4">
                  <c:v>136.25517675680405</c:v>
                </c:pt>
                <c:pt idx="5">
                  <c:v>136.26550761875421</c:v>
                </c:pt>
                <c:pt idx="6">
                  <c:v>136.27584132497634</c:v>
                </c:pt>
                <c:pt idx="7">
                  <c:v>136.28617808845121</c:v>
                </c:pt>
                <c:pt idx="8">
                  <c:v>136.29651813675883</c:v>
                </c:pt>
                <c:pt idx="9">
                  <c:v>136.30686171290932</c:v>
                </c:pt>
                <c:pt idx="10">
                  <c:v>136.3172090761976</c:v>
                </c:pt>
                <c:pt idx="11">
                  <c:v>136.3275605030783</c:v>
                </c:pt>
                <c:pt idx="12">
                  <c:v>136.33791628805767</c:v>
                </c:pt>
                <c:pt idx="13">
                  <c:v>136.34827674459629</c:v>
                </c:pt>
                <c:pt idx="14">
                  <c:v>136.35864220601732</c:v>
                </c:pt>
                <c:pt idx="15">
                  <c:v>136.36901302641203</c:v>
                </c:pt>
                <c:pt idx="16">
                  <c:v>136.37938958153393</c:v>
                </c:pt>
                <c:pt idx="17">
                  <c:v>136.38977226967154</c:v>
                </c:pt>
                <c:pt idx="18">
                  <c:v>136.40016151249006</c:v>
                </c:pt>
                <c:pt idx="19">
                  <c:v>136.4105577558426</c:v>
                </c:pt>
                <c:pt idx="20">
                  <c:v>136.42096147060138</c:v>
                </c:pt>
                <c:pt idx="21">
                  <c:v>136.43137315376464</c:v>
                </c:pt>
                <c:pt idx="22">
                  <c:v>136.44179333088647</c:v>
                </c:pt>
                <c:pt idx="23">
                  <c:v>136.45222256374123</c:v>
                </c:pt>
                <c:pt idx="24">
                  <c:v>136.46266147692393</c:v>
                </c:pt>
                <c:pt idx="25">
                  <c:v>136.47311084873056</c:v>
                </c:pt>
                <c:pt idx="26">
                  <c:v>136.48357190824808</c:v>
                </c:pt>
                <c:pt idx="27">
                  <c:v>136.49404725861368</c:v>
                </c:pt>
                <c:pt idx="28">
                  <c:v>136.50454359970684</c:v>
                </c:pt>
                <c:pt idx="29">
                  <c:v>136.51507933991448</c:v>
                </c:pt>
                <c:pt idx="30">
                  <c:v>136.52570474941621</c:v>
                </c:pt>
                <c:pt idx="31">
                  <c:v>136.53655243214266</c:v>
                </c:pt>
                <c:pt idx="32">
                  <c:v>136.54795670819422</c:v>
                </c:pt>
                <c:pt idx="33">
                  <c:v>136.56071980295309</c:v>
                </c:pt>
                <c:pt idx="34">
                  <c:v>136.57666998749454</c:v>
                </c:pt>
                <c:pt idx="35">
                  <c:v>136.59975859802066</c:v>
                </c:pt>
                <c:pt idx="36">
                  <c:v>136.63807247686324</c:v>
                </c:pt>
                <c:pt idx="37">
                  <c:v>136.7072585336968</c:v>
                </c:pt>
                <c:pt idx="38">
                  <c:v>136.83587988299473</c:v>
                </c:pt>
                <c:pt idx="39">
                  <c:v>137.0730002553494</c:v>
                </c:pt>
                <c:pt idx="40">
                  <c:v>137.49764129547762</c:v>
                </c:pt>
                <c:pt idx="41">
                  <c:v>138.22854040581723</c:v>
                </c:pt>
                <c:pt idx="42">
                  <c:v>139.43091710476551</c:v>
                </c:pt>
                <c:pt idx="43">
                  <c:v>141.3151648993707</c:v>
                </c:pt>
                <c:pt idx="44">
                  <c:v>144.12140839247067</c:v>
                </c:pt>
                <c:pt idx="45">
                  <c:v>148.08488727415323</c:v>
                </c:pt>
                <c:pt idx="46">
                  <c:v>153.38114634659189</c:v>
                </c:pt>
                <c:pt idx="47">
                  <c:v>160.05708333340385</c:v>
                </c:pt>
                <c:pt idx="48">
                  <c:v>167.9624880894869</c:v>
                </c:pt>
                <c:pt idx="49">
                  <c:v>176.70357203080763</c:v>
                </c:pt>
                <c:pt idx="50">
                  <c:v>185.64115478876724</c:v>
                </c:pt>
                <c:pt idx="51">
                  <c:v>193.94875995883515</c:v>
                </c:pt>
                <c:pt idx="52">
                  <c:v>200.73009340850416</c:v>
                </c:pt>
                <c:pt idx="53">
                  <c:v>205.17553722557076</c:v>
                </c:pt>
                <c:pt idx="54">
                  <c:v>206.72074821207588</c:v>
                </c:pt>
                <c:pt idx="55">
                  <c:v>205.16462704864352</c:v>
                </c:pt>
                <c:pt idx="56">
                  <c:v>200.71265386680858</c:v>
                </c:pt>
                <c:pt idx="57">
                  <c:v>193.93275753197855</c:v>
                </c:pt>
                <c:pt idx="58">
                  <c:v>185.63691667382216</c:v>
                </c:pt>
                <c:pt idx="59">
                  <c:v>176.72280077315827</c:v>
                </c:pt>
                <c:pt idx="60">
                  <c:v>168.01840425289305</c:v>
                </c:pt>
                <c:pt idx="61">
                  <c:v>160.16673373955439</c:v>
                </c:pt>
                <c:pt idx="62">
                  <c:v>153.57099589731732</c:v>
                </c:pt>
                <c:pt idx="63">
                  <c:v>148.40072486082735</c:v>
                </c:pt>
                <c:pt idx="64">
                  <c:v>144.64307806712256</c:v>
                </c:pt>
                <c:pt idx="65">
                  <c:v>142.17530104760024</c:v>
                </c:pt>
                <c:pt idx="66">
                  <c:v>140.83444826615263</c:v>
                </c:pt>
                <c:pt idx="67">
                  <c:v>140.46646957112765</c:v>
                </c:pt>
                <c:pt idx="68">
                  <c:v>140.94562923138963</c:v>
                </c:pt>
                <c:pt idx="69">
                  <c:v>142.16456920435846</c:v>
                </c:pt>
                <c:pt idx="70">
                  <c:v>144.00378629019809</c:v>
                </c:pt>
                <c:pt idx="71">
                  <c:v>146.29570158239312</c:v>
                </c:pt>
                <c:pt idx="72">
                  <c:v>148.80118545164365</c:v>
                </c:pt>
                <c:pt idx="73">
                  <c:v>151.2134807556493</c:v>
                </c:pt>
                <c:pt idx="74">
                  <c:v>153.19530693949423</c:v>
                </c:pt>
                <c:pt idx="75">
                  <c:v>154.44170819565028</c:v>
                </c:pt>
                <c:pt idx="76">
                  <c:v>154.74905306974154</c:v>
                </c:pt>
                <c:pt idx="77">
                  <c:v>154.06546759897577</c:v>
                </c:pt>
                <c:pt idx="78">
                  <c:v>152.50327598989438</c:v>
                </c:pt>
                <c:pt idx="79">
                  <c:v>150.30804148646865</c:v>
                </c:pt>
                <c:pt idx="80">
                  <c:v>147.79519075238093</c:v>
                </c:pt>
                <c:pt idx="81">
                  <c:v>145.2763312508454</c:v>
                </c:pt>
                <c:pt idx="82">
                  <c:v>142.99855846207473</c:v>
                </c:pt>
                <c:pt idx="83">
                  <c:v>141.11192714754554</c:v>
                </c:pt>
                <c:pt idx="84">
                  <c:v>139.66782876337518</c:v>
                </c:pt>
                <c:pt idx="85">
                  <c:v>138.64037366590162</c:v>
                </c:pt>
                <c:pt idx="86">
                  <c:v>137.95792947192032</c:v>
                </c:pt>
                <c:pt idx="87">
                  <c:v>137.53305445561318</c:v>
                </c:pt>
                <c:pt idx="88">
                  <c:v>137.28381059980524</c:v>
                </c:pt>
                <c:pt idx="89">
                  <c:v>137.14473514516084</c:v>
                </c:pt>
                <c:pt idx="90">
                  <c:v>137.06942525816953</c:v>
                </c:pt>
                <c:pt idx="91">
                  <c:v>137.02811593249115</c:v>
                </c:pt>
                <c:pt idx="92">
                  <c:v>137.00333367871229</c:v>
                </c:pt>
                <c:pt idx="93">
                  <c:v>136.98562612013325</c:v>
                </c:pt>
                <c:pt idx="94">
                  <c:v>136.97026459035303</c:v>
                </c:pt>
                <c:pt idx="95">
                  <c:v>136.95506465087038</c:v>
                </c:pt>
                <c:pt idx="96">
                  <c:v>136.93911108951761</c:v>
                </c:pt>
                <c:pt idx="97">
                  <c:v>136.92209156543538</c:v>
                </c:pt>
                <c:pt idx="98">
                  <c:v>136.90399630367122</c:v>
                </c:pt>
                <c:pt idx="99">
                  <c:v>136.88503259531089</c:v>
                </c:pt>
                <c:pt idx="100">
                  <c:v>136.86568523333915</c:v>
                </c:pt>
                <c:pt idx="101">
                  <c:v>136.84691234113998</c:v>
                </c:pt>
                <c:pt idx="102">
                  <c:v>136.83049605759572</c:v>
                </c:pt>
                <c:pt idx="103">
                  <c:v>136.81956217536188</c:v>
                </c:pt>
                <c:pt idx="104">
                  <c:v>136.81922952141755</c:v>
                </c:pt>
                <c:pt idx="105">
                  <c:v>136.83723948059793</c:v>
                </c:pt>
                <c:pt idx="106">
                  <c:v>136.88426178214459</c:v>
                </c:pt>
                <c:pt idx="107">
                  <c:v>136.97343065985677</c:v>
                </c:pt>
                <c:pt idx="108">
                  <c:v>137.11863991736791</c:v>
                </c:pt>
                <c:pt idx="109">
                  <c:v>137.33133711176021</c:v>
                </c:pt>
                <c:pt idx="110">
                  <c:v>137.6160688089895</c:v>
                </c:pt>
                <c:pt idx="111">
                  <c:v>137.9657540808245</c:v>
                </c:pt>
                <c:pt idx="112">
                  <c:v>138.35832188047729</c:v>
                </c:pt>
                <c:pt idx="113">
                  <c:v>138.75653759432217</c:v>
                </c:pt>
                <c:pt idx="114">
                  <c:v>139.1122430842259</c:v>
                </c:pt>
                <c:pt idx="115">
                  <c:v>139.37484702007075</c:v>
                </c:pt>
                <c:pt idx="116">
                  <c:v>139.50218294494778</c:v>
                </c:pt>
                <c:pt idx="117">
                  <c:v>139.47057210990144</c:v>
                </c:pt>
                <c:pt idx="118">
                  <c:v>139.28079342853664</c:v>
                </c:pt>
                <c:pt idx="119">
                  <c:v>138.95789263253502</c:v>
                </c:pt>
                <c:pt idx="120">
                  <c:v>138.54489795259082</c:v>
                </c:pt>
                <c:pt idx="121">
                  <c:v>138.0926149481171</c:v>
                </c:pt>
                <c:pt idx="122">
                  <c:v>137.64882902757071</c:v>
                </c:pt>
                <c:pt idx="123">
                  <c:v>137.25002994922116</c:v>
                </c:pt>
                <c:pt idx="124">
                  <c:v>136.91744423990917</c:v>
                </c:pt>
                <c:pt idx="125">
                  <c:v>136.65744222577331</c:v>
                </c:pt>
                <c:pt idx="126">
                  <c:v>136.46503726432636</c:v>
                </c:pt>
                <c:pt idx="127">
                  <c:v>136.32864494194396</c:v>
                </c:pt>
                <c:pt idx="128">
                  <c:v>136.23449894101853</c:v>
                </c:pt>
                <c:pt idx="129">
                  <c:v>136.16979420554455</c:v>
                </c:pt>
                <c:pt idx="130">
                  <c:v>136.12434711161802</c:v>
                </c:pt>
                <c:pt idx="131">
                  <c:v>136.09105638137319</c:v>
                </c:pt>
                <c:pt idx="132">
                  <c:v>136.06564070111773</c:v>
                </c:pt>
                <c:pt idx="133">
                  <c:v>136.04608718579163</c:v>
                </c:pt>
                <c:pt idx="134">
                  <c:v>136.03208991211147</c:v>
                </c:pt>
                <c:pt idx="135">
                  <c:v>136.02459196872795</c:v>
                </c:pt>
                <c:pt idx="136">
                  <c:v>136.02542307991919</c:v>
                </c:pt>
                <c:pt idx="137">
                  <c:v>136.03696229127317</c:v>
                </c:pt>
                <c:pt idx="138">
                  <c:v>136.06174442449174</c:v>
                </c:pt>
                <c:pt idx="139">
                  <c:v>136.10195718023886</c:v>
                </c:pt>
                <c:pt idx="140">
                  <c:v>136.15883029316345</c:v>
                </c:pt>
                <c:pt idx="141">
                  <c:v>136.23198536703063</c:v>
                </c:pt>
                <c:pt idx="142">
                  <c:v>136.31887724882793</c:v>
                </c:pt>
                <c:pt idx="143">
                  <c:v>136.41449349685141</c:v>
                </c:pt>
                <c:pt idx="144">
                  <c:v>136.5114675527243</c:v>
                </c:pt>
                <c:pt idx="145">
                  <c:v>136.60069378914889</c:v>
                </c:pt>
                <c:pt idx="146">
                  <c:v>136.6724171213726</c:v>
                </c:pt>
                <c:pt idx="147">
                  <c:v>136.71763529278988</c:v>
                </c:pt>
                <c:pt idx="148">
                  <c:v>136.72954096643525</c:v>
                </c:pt>
                <c:pt idx="149">
                  <c:v>136.7046850991309</c:v>
                </c:pt>
                <c:pt idx="150">
                  <c:v>136.64358636147094</c:v>
                </c:pt>
                <c:pt idx="151">
                  <c:v>136.55063735022128</c:v>
                </c:pt>
                <c:pt idx="152">
                  <c:v>136.43333076377269</c:v>
                </c:pt>
                <c:pt idx="153">
                  <c:v>136.30099386184261</c:v>
                </c:pt>
                <c:pt idx="154">
                  <c:v>136.16332645017252</c:v>
                </c:pt>
                <c:pt idx="155">
                  <c:v>136.02905711106467</c:v>
                </c:pt>
                <c:pt idx="156">
                  <c:v>135.90496648510589</c:v>
                </c:pt>
                <c:pt idx="157">
                  <c:v>135.79540486262547</c:v>
                </c:pt>
                <c:pt idx="158">
                  <c:v>135.70229773126167</c:v>
                </c:pt>
                <c:pt idx="159">
                  <c:v>135.62552733137994</c:v>
                </c:pt>
                <c:pt idx="160">
                  <c:v>135.56352419322874</c:v>
                </c:pt>
                <c:pt idx="161">
                  <c:v>135.51390255746136</c:v>
                </c:pt>
                <c:pt idx="162">
                  <c:v>135.47401316782918</c:v>
                </c:pt>
                <c:pt idx="163">
                  <c:v>135.44134411562439</c:v>
                </c:pt>
                <c:pt idx="164">
                  <c:v>135.41375474350855</c:v>
                </c:pt>
                <c:pt idx="165">
                  <c:v>135.38956614708772</c:v>
                </c:pt>
                <c:pt idx="166">
                  <c:v>135.3675505936676</c:v>
                </c:pt>
                <c:pt idx="167">
                  <c:v>135.3468641886206</c:v>
                </c:pt>
                <c:pt idx="168">
                  <c:v>135.32695871341102</c:v>
                </c:pt>
                <c:pt idx="169">
                  <c:v>135.30749621878613</c:v>
                </c:pt>
                <c:pt idx="170">
                  <c:v>135.28827835953126</c:v>
                </c:pt>
                <c:pt idx="171">
                  <c:v>135.2691939475186</c:v>
                </c:pt>
                <c:pt idx="172">
                  <c:v>135.25018321781462</c:v>
                </c:pt>
                <c:pt idx="173">
                  <c:v>135.23121518655589</c:v>
                </c:pt>
                <c:pt idx="174">
                  <c:v>135.21227419981847</c:v>
                </c:pt>
                <c:pt idx="175">
                  <c:v>135.19335240000214</c:v>
                </c:pt>
                <c:pt idx="176">
                  <c:v>135.17444573187197</c:v>
                </c:pt>
                <c:pt idx="177">
                  <c:v>135.15555193181328</c:v>
                </c:pt>
                <c:pt idx="178">
                  <c:v>135.13666956366683</c:v>
                </c:pt>
                <c:pt idx="179">
                  <c:v>135.11779757686031</c:v>
                </c:pt>
                <c:pt idx="180">
                  <c:v>135.09893511180209</c:v>
                </c:pt>
                <c:pt idx="181">
                  <c:v>135.0800814166216</c:v>
                </c:pt>
                <c:pt idx="182">
                  <c:v>135.06123581174148</c:v>
                </c:pt>
                <c:pt idx="183">
                  <c:v>135.04239767413264</c:v>
                </c:pt>
                <c:pt idx="184">
                  <c:v>135.02356642939327</c:v>
                </c:pt>
                <c:pt idx="185">
                  <c:v>135.00474154688837</c:v>
                </c:pt>
                <c:pt idx="186">
                  <c:v>134.98592253612233</c:v>
                </c:pt>
                <c:pt idx="187">
                  <c:v>134.96710894366851</c:v>
                </c:pt>
                <c:pt idx="188">
                  <c:v>134.94830035041247</c:v>
                </c:pt>
                <c:pt idx="189">
                  <c:v>134.92949636901832</c:v>
                </c:pt>
                <c:pt idx="190">
                  <c:v>134.91069664158371</c:v>
                </c:pt>
                <c:pt idx="191">
                  <c:v>134.89190083746158</c:v>
                </c:pt>
                <c:pt idx="192">
                  <c:v>134.87310865123834</c:v>
                </c:pt>
                <c:pt idx="193">
                  <c:v>134.8543198008561</c:v>
                </c:pt>
                <c:pt idx="194">
                  <c:v>134.83553402586955</c:v>
                </c:pt>
                <c:pt idx="195">
                  <c:v>134.81675108582854</c:v>
                </c:pt>
                <c:pt idx="196">
                  <c:v>134.79797075877741</c:v>
                </c:pt>
                <c:pt idx="197">
                  <c:v>134.77919283986353</c:v>
                </c:pt>
                <c:pt idx="198">
                  <c:v>134.76041714004711</c:v>
                </c:pt>
                <c:pt idx="199">
                  <c:v>134.74164348490572</c:v>
                </c:pt>
                <c:pt idx="200">
                  <c:v>134.72287171352616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136.21387795882936</c:v>
                </c:pt>
                <c:pt idx="1">
                  <c:v>136.22419930907105</c:v>
                </c:pt>
                <c:pt idx="2">
                  <c:v>136.23452278199423</c:v>
                </c:pt>
                <c:pt idx="3">
                  <c:v>136.24484853993991</c:v>
                </c:pt>
                <c:pt idx="4">
                  <c:v>136.25517675680405</c:v>
                </c:pt>
                <c:pt idx="5">
                  <c:v>136.26550761875421</c:v>
                </c:pt>
                <c:pt idx="6">
                  <c:v>136.27584132497634</c:v>
                </c:pt>
                <c:pt idx="7">
                  <c:v>136.28617808845121</c:v>
                </c:pt>
                <c:pt idx="8">
                  <c:v>136.29651813675883</c:v>
                </c:pt>
                <c:pt idx="9">
                  <c:v>136.30686171290932</c:v>
                </c:pt>
                <c:pt idx="10">
                  <c:v>136.3172090761976</c:v>
                </c:pt>
                <c:pt idx="11">
                  <c:v>136.3275605030783</c:v>
                </c:pt>
                <c:pt idx="12">
                  <c:v>136.33791628805767</c:v>
                </c:pt>
                <c:pt idx="13">
                  <c:v>136.34827674459629</c:v>
                </c:pt>
                <c:pt idx="14">
                  <c:v>136.35864220601729</c:v>
                </c:pt>
                <c:pt idx="15">
                  <c:v>136.36901302641192</c:v>
                </c:pt>
                <c:pt idx="16">
                  <c:v>136.3793895815333</c:v>
                </c:pt>
                <c:pt idx="17">
                  <c:v>136.38977226966824</c:v>
                </c:pt>
                <c:pt idx="18">
                  <c:v>136.40016151247315</c:v>
                </c:pt>
                <c:pt idx="19">
                  <c:v>136.4105577557595</c:v>
                </c:pt>
                <c:pt idx="20">
                  <c:v>136.4209614702111</c:v>
                </c:pt>
                <c:pt idx="21">
                  <c:v>136.43137315201196</c:v>
                </c:pt>
                <c:pt idx="22">
                  <c:v>136.44179332336063</c:v>
                </c:pt>
                <c:pt idx="23">
                  <c:v>136.45222253284317</c:v>
                </c:pt>
                <c:pt idx="24">
                  <c:v>136.46266135563192</c:v>
                </c:pt>
                <c:pt idx="25">
                  <c:v>136.47311039347284</c:v>
                </c:pt>
                <c:pt idx="26">
                  <c:v>136.48357027441793</c:v>
                </c:pt>
                <c:pt idx="27">
                  <c:v>136.49404165225445</c:v>
                </c:pt>
                <c:pt idx="28">
                  <c:v>136.50452520557269</c:v>
                </c:pt>
                <c:pt idx="29">
                  <c:v>136.51502163640944</c:v>
                </c:pt>
                <c:pt idx="30">
                  <c:v>136.52553166839243</c:v>
                </c:pt>
                <c:pt idx="31">
                  <c:v>136.53605604430294</c:v>
                </c:pt>
                <c:pt idx="32">
                  <c:v>136.54659552296087</c:v>
                </c:pt>
                <c:pt idx="33">
                  <c:v>136.55715087532596</c:v>
                </c:pt>
                <c:pt idx="34">
                  <c:v>136.56772287969244</c:v>
                </c:pt>
                <c:pt idx="35">
                  <c:v>136.57831231584132</c:v>
                </c:pt>
                <c:pt idx="36">
                  <c:v>136.58891995799533</c:v>
                </c:pt>
                <c:pt idx="37">
                  <c:v>136.5995465664038</c:v>
                </c:pt>
                <c:pt idx="38">
                  <c:v>136.61019287736352</c:v>
                </c:pt>
                <c:pt idx="39">
                  <c:v>136.62085959145816</c:v>
                </c:pt>
                <c:pt idx="40">
                  <c:v>136.6315473597754</c:v>
                </c:pt>
                <c:pt idx="41">
                  <c:v>136.64225676783153</c:v>
                </c:pt>
                <c:pt idx="42">
                  <c:v>136.65298831690632</c:v>
                </c:pt>
                <c:pt idx="43">
                  <c:v>136.66374240245796</c:v>
                </c:pt>
                <c:pt idx="44">
                  <c:v>136.67451928925507</c:v>
                </c:pt>
                <c:pt idx="45">
                  <c:v>136.68531908282787</c:v>
                </c:pt>
                <c:pt idx="46">
                  <c:v>136.69614169680261</c:v>
                </c:pt>
                <c:pt idx="47">
                  <c:v>136.70698681564767</c:v>
                </c:pt>
                <c:pt idx="48">
                  <c:v>136.71785385231928</c:v>
                </c:pt>
                <c:pt idx="49">
                  <c:v>136.72874190025973</c:v>
                </c:pt>
                <c:pt idx="50">
                  <c:v>136.73964967916299</c:v>
                </c:pt>
                <c:pt idx="51">
                  <c:v>136.75057547389159</c:v>
                </c:pt>
                <c:pt idx="52">
                  <c:v>136.76151706590184</c:v>
                </c:pt>
                <c:pt idx="53">
                  <c:v>136.77247165651346</c:v>
                </c:pt>
                <c:pt idx="54">
                  <c:v>136.78343578135369</c:v>
                </c:pt>
                <c:pt idx="55">
                  <c:v>136.79440521531009</c:v>
                </c:pt>
                <c:pt idx="56">
                  <c:v>136.80537486735378</c:v>
                </c:pt>
                <c:pt idx="57">
                  <c:v>136.81633866464443</c:v>
                </c:pt>
                <c:pt idx="58">
                  <c:v>136.82728942540891</c:v>
                </c:pt>
                <c:pt idx="59">
                  <c:v>136.83821872020769</c:v>
                </c:pt>
                <c:pt idx="60">
                  <c:v>136.84911672136806</c:v>
                </c:pt>
                <c:pt idx="61">
                  <c:v>136.85997204058813</c:v>
                </c:pt>
                <c:pt idx="62">
                  <c:v>136.87077155500472</c:v>
                </c:pt>
                <c:pt idx="63">
                  <c:v>136.88150022238668</c:v>
                </c:pt>
                <c:pt idx="64">
                  <c:v>136.89214088657181</c:v>
                </c:pt>
                <c:pt idx="65">
                  <c:v>136.90267407482125</c:v>
                </c:pt>
                <c:pt idx="66">
                  <c:v>136.91307778943127</c:v>
                </c:pt>
                <c:pt idx="67">
                  <c:v>136.92332729672336</c:v>
                </c:pt>
                <c:pt idx="68">
                  <c:v>136.93339491743535</c:v>
                </c:pt>
                <c:pt idx="69">
                  <c:v>136.94324982355602</c:v>
                </c:pt>
                <c:pt idx="70">
                  <c:v>136.95285784777042</c:v>
                </c:pt>
                <c:pt idx="71">
                  <c:v>136.96218131289879</c:v>
                </c:pt>
                <c:pt idx="72">
                  <c:v>136.97117888997735</c:v>
                </c:pt>
                <c:pt idx="73">
                  <c:v>136.97980549490109</c:v>
                </c:pt>
                <c:pt idx="74">
                  <c:v>136.98801223475468</c:v>
                </c:pt>
                <c:pt idx="75">
                  <c:v>136.99574641601373</c:v>
                </c:pt>
                <c:pt idx="76">
                  <c:v>137.00295162759031</c:v>
                </c:pt>
                <c:pt idx="77">
                  <c:v>137.00956791209936</c:v>
                </c:pt>
                <c:pt idx="78">
                  <c:v>137.01553203858805</c:v>
                </c:pt>
                <c:pt idx="79">
                  <c:v>137.02077788914525</c:v>
                </c:pt>
                <c:pt idx="80">
                  <c:v>137.02523697013768</c:v>
                </c:pt>
                <c:pt idx="81">
                  <c:v>137.02883905616932</c:v>
                </c:pt>
                <c:pt idx="82">
                  <c:v>137.03151297112959</c:v>
                </c:pt>
                <c:pt idx="83">
                  <c:v>137.03318750584165</c:v>
                </c:pt>
                <c:pt idx="84">
                  <c:v>137.03379246588466</c:v>
                </c:pt>
                <c:pt idx="85">
                  <c:v>137.03325983628517</c:v>
                </c:pt>
                <c:pt idx="86">
                  <c:v>137.03152504222248</c:v>
                </c:pt>
                <c:pt idx="87">
                  <c:v>137.028528277053</c:v>
                </c:pt>
                <c:pt idx="88">
                  <c:v>137.02421586135276</c:v>
                </c:pt>
                <c:pt idx="89">
                  <c:v>137.01854158990838</c:v>
                </c:pt>
                <c:pt idx="90">
                  <c:v>137.0114680183201</c:v>
                </c:pt>
                <c:pt idx="91">
                  <c:v>137.00296763776933</c:v>
                </c:pt>
                <c:pt idx="92">
                  <c:v>136.9930238861206</c:v>
                </c:pt>
                <c:pt idx="93">
                  <c:v>136.98163194627887</c:v>
                </c:pt>
                <c:pt idx="94">
                  <c:v>136.96879928878059</c:v>
                </c:pt>
                <c:pt idx="95">
                  <c:v>136.95454592484134</c:v>
                </c:pt>
                <c:pt idx="96">
                  <c:v>136.93890434807952</c:v>
                </c:pt>
                <c:pt idx="97">
                  <c:v>136.92191915715472</c:v>
                </c:pt>
                <c:pt idx="98">
                  <c:v>136.90364636662596</c:v>
                </c:pt>
                <c:pt idx="99">
                  <c:v>136.88415242833207</c:v>
                </c:pt>
                <c:pt idx="100">
                  <c:v>136.86351299937778</c:v>
                </c:pt>
                <c:pt idx="101">
                  <c:v>136.84181150432499</c:v>
                </c:pt>
                <c:pt idx="102">
                  <c:v>136.81913754760805</c:v>
                </c:pt>
                <c:pt idx="103">
                  <c:v>136.79558523698532</c:v>
                </c:pt>
                <c:pt idx="104">
                  <c:v>136.77125147982176</c:v>
                </c:pt>
                <c:pt idx="105">
                  <c:v>136.74623431133662</c:v>
                </c:pt>
                <c:pt idx="106">
                  <c:v>136.72063130811816</c:v>
                </c:pt>
                <c:pt idx="107">
                  <c:v>136.69453813190057</c:v>
                </c:pt>
                <c:pt idx="108">
                  <c:v>136.66804723865496</c:v>
                </c:pt>
                <c:pt idx="109">
                  <c:v>136.64124677733017</c:v>
                </c:pt>
                <c:pt idx="110">
                  <c:v>136.61421969190306</c:v>
                </c:pt>
                <c:pt idx="111">
                  <c:v>136.58704303045411</c:v>
                </c:pt>
                <c:pt idx="112">
                  <c:v>136.55978745628641</c:v>
                </c:pt>
                <c:pt idx="113">
                  <c:v>136.53251694899552</c:v>
                </c:pt>
                <c:pt idx="114">
                  <c:v>136.50528867803033</c:v>
                </c:pt>
                <c:pt idx="115">
                  <c:v>136.47815302765761</c:v>
                </c:pt>
                <c:pt idx="116">
                  <c:v>136.45115375023548</c:v>
                </c:pt>
                <c:pt idx="117">
                  <c:v>136.42432822410581</c:v>
                </c:pt>
                <c:pt idx="118">
                  <c:v>136.39770779297169</c:v>
                </c:pt>
                <c:pt idx="119">
                  <c:v>136.37131816506317</c:v>
                </c:pt>
                <c:pt idx="120">
                  <c:v>136.34517985244486</c:v>
                </c:pt>
                <c:pt idx="121">
                  <c:v>136.31930863324069</c:v>
                </c:pt>
                <c:pt idx="122">
                  <c:v>136.29371602214465</c:v>
                </c:pt>
                <c:pt idx="123">
                  <c:v>136.26840973718268</c:v>
                </c:pt>
                <c:pt idx="124">
                  <c:v>136.24339415317291</c:v>
                </c:pt>
                <c:pt idx="125">
                  <c:v>136.21867073461448</c:v>
                </c:pt>
                <c:pt idx="126">
                  <c:v>136.19423844276247</c:v>
                </c:pt>
                <c:pt idx="127">
                  <c:v>136.17009411340206</c:v>
                </c:pt>
                <c:pt idx="128">
                  <c:v>136.14623280330594</c:v>
                </c:pt>
                <c:pt idx="129">
                  <c:v>136.12264810456179</c:v>
                </c:pt>
                <c:pt idx="130">
                  <c:v>136.09933242690869</c:v>
                </c:pt>
                <c:pt idx="131">
                  <c:v>136.0762772489519</c:v>
                </c:pt>
                <c:pt idx="132">
                  <c:v>136.05347333965989</c:v>
                </c:pt>
                <c:pt idx="133">
                  <c:v>136.0309109519207</c:v>
                </c:pt>
                <c:pt idx="134">
                  <c:v>136.00857999017146</c:v>
                </c:pt>
                <c:pt idx="135">
                  <c:v>135.98647015424081</c:v>
                </c:pt>
                <c:pt idx="136">
                  <c:v>135.96457106158883</c:v>
                </c:pt>
                <c:pt idx="137">
                  <c:v>135.94287235010273</c:v>
                </c:pt>
                <c:pt idx="138">
                  <c:v>135.92136376353764</c:v>
                </c:pt>
                <c:pt idx="139">
                  <c:v>135.90003522158486</c:v>
                </c:pt>
                <c:pt idx="140">
                  <c:v>135.87887687642328</c:v>
                </c:pt>
                <c:pt idx="141">
                  <c:v>135.85787915746909</c:v>
                </c:pt>
                <c:pt idx="142">
                  <c:v>135.83703280589174</c:v>
                </c:pt>
                <c:pt idx="143">
                  <c:v>135.81632890031798</c:v>
                </c:pt>
                <c:pt idx="144">
                  <c:v>135.79575887500118</c:v>
                </c:pt>
                <c:pt idx="145">
                  <c:v>135.77531453159648</c:v>
                </c:pt>
                <c:pt idx="146">
                  <c:v>135.75498804555261</c:v>
                </c:pt>
                <c:pt idx="147">
                  <c:v>135.73477196801085</c:v>
                </c:pt>
                <c:pt idx="148">
                  <c:v>135.71465922399204</c:v>
                </c:pt>
                <c:pt idx="149">
                  <c:v>135.69464310755089</c:v>
                </c:pt>
                <c:pt idx="150">
                  <c:v>135.67471727448722</c:v>
                </c:pt>
                <c:pt idx="151">
                  <c:v>135.65487573312217</c:v>
                </c:pt>
                <c:pt idx="152">
                  <c:v>135.63511283357442</c:v>
                </c:pt>
                <c:pt idx="153">
                  <c:v>135.61542325590807</c:v>
                </c:pt>
                <c:pt idx="154">
                  <c:v>135.59580199746736</c:v>
                </c:pt>
                <c:pt idx="155">
                  <c:v>135.57624435966272</c:v>
                </c:pt>
                <c:pt idx="156">
                  <c:v>135.55674593443072</c:v>
                </c:pt>
                <c:pt idx="157">
                  <c:v>135.53730259055226</c:v>
                </c:pt>
                <c:pt idx="158">
                  <c:v>135.51791045998041</c:v>
                </c:pt>
                <c:pt idx="159">
                  <c:v>135.49856592430174</c:v>
                </c:pt>
                <c:pt idx="160">
                  <c:v>135.47926560143119</c:v>
                </c:pt>
                <c:pt idx="161">
                  <c:v>135.46000633261809</c:v>
                </c:pt>
                <c:pt idx="162">
                  <c:v>135.44078516982637</c:v>
                </c:pt>
                <c:pt idx="163">
                  <c:v>135.42159936353403</c:v>
                </c:pt>
                <c:pt idx="164">
                  <c:v>135.40244635098651</c:v>
                </c:pt>
                <c:pt idx="165">
                  <c:v>135.38332374492708</c:v>
                </c:pt>
                <c:pt idx="166">
                  <c:v>135.36422932281849</c:v>
                </c:pt>
                <c:pt idx="167">
                  <c:v>135.34516101656411</c:v>
                </c:pt>
                <c:pt idx="168">
                  <c:v>135.32611690272861</c:v>
                </c:pt>
                <c:pt idx="169">
                  <c:v>135.30709519325569</c:v>
                </c:pt>
                <c:pt idx="170">
                  <c:v>135.28809422667445</c:v>
                </c:pt>
                <c:pt idx="171">
                  <c:v>135.26911245978471</c:v>
                </c:pt>
                <c:pt idx="172">
                  <c:v>135.25014845980732</c:v>
                </c:pt>
                <c:pt idx="173">
                  <c:v>135.23120089698526</c:v>
                </c:pt>
                <c:pt idx="174">
                  <c:v>135.21226853761894</c:v>
                </c:pt>
                <c:pt idx="175">
                  <c:v>135.19335023751847</c:v>
                </c:pt>
                <c:pt idx="176">
                  <c:v>135.17444493585526</c:v>
                </c:pt>
                <c:pt idx="177">
                  <c:v>135.15555164939474</c:v>
                </c:pt>
                <c:pt idx="178">
                  <c:v>135.13666946709156</c:v>
                </c:pt>
                <c:pt idx="179">
                  <c:v>135.11779754503004</c:v>
                </c:pt>
                <c:pt idx="180">
                  <c:v>135.09893510169059</c:v>
                </c:pt>
                <c:pt idx="181">
                  <c:v>135.08008141352565</c:v>
                </c:pt>
                <c:pt idx="182">
                  <c:v>135.06123581082784</c:v>
                </c:pt>
                <c:pt idx="183">
                  <c:v>135.04239767387278</c:v>
                </c:pt>
                <c:pt idx="184">
                  <c:v>135.02356642932202</c:v>
                </c:pt>
                <c:pt idx="185">
                  <c:v>135.00474154686955</c:v>
                </c:pt>
                <c:pt idx="186">
                  <c:v>134.98592253611753</c:v>
                </c:pt>
                <c:pt idx="187">
                  <c:v>134.96710894366734</c:v>
                </c:pt>
                <c:pt idx="188">
                  <c:v>134.94830035041218</c:v>
                </c:pt>
                <c:pt idx="189">
                  <c:v>134.92949636901827</c:v>
                </c:pt>
                <c:pt idx="190">
                  <c:v>134.91069664158371</c:v>
                </c:pt>
                <c:pt idx="191">
                  <c:v>134.89190083746158</c:v>
                </c:pt>
                <c:pt idx="192">
                  <c:v>134.87310865123834</c:v>
                </c:pt>
                <c:pt idx="193">
                  <c:v>134.8543198008561</c:v>
                </c:pt>
                <c:pt idx="194">
                  <c:v>134.83553402586955</c:v>
                </c:pt>
                <c:pt idx="195">
                  <c:v>134.81675108582854</c:v>
                </c:pt>
                <c:pt idx="196">
                  <c:v>134.79797075877741</c:v>
                </c:pt>
                <c:pt idx="197">
                  <c:v>134.77919283986353</c:v>
                </c:pt>
                <c:pt idx="198">
                  <c:v>134.76041714004711</c:v>
                </c:pt>
                <c:pt idx="199">
                  <c:v>134.74164348490572</c:v>
                </c:pt>
                <c:pt idx="200">
                  <c:v>134.72287171352616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5960"/>
        <c:axId val="213096352"/>
      </c:scatterChart>
      <c:valAx>
        <c:axId val="213095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096352"/>
        <c:crosses val="autoZero"/>
        <c:crossBetween val="midCat"/>
      </c:valAx>
      <c:valAx>
        <c:axId val="213096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095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133.33330000000001</c:v>
                </c:pt>
                <c:pt idx="1">
                  <c:v>133.25</c:v>
                </c:pt>
                <c:pt idx="2">
                  <c:v>133.2167</c:v>
                </c:pt>
                <c:pt idx="3">
                  <c:v>133.33330000000001</c:v>
                </c:pt>
                <c:pt idx="4">
                  <c:v>134.2833</c:v>
                </c:pt>
                <c:pt idx="5">
                  <c:v>133.80000000000001</c:v>
                </c:pt>
                <c:pt idx="6">
                  <c:v>133.4333</c:v>
                </c:pt>
                <c:pt idx="7">
                  <c:v>134.05000000000001</c:v>
                </c:pt>
                <c:pt idx="8">
                  <c:v>135.08330000000001</c:v>
                </c:pt>
                <c:pt idx="9">
                  <c:v>134.6833</c:v>
                </c:pt>
                <c:pt idx="10">
                  <c:v>133.5</c:v>
                </c:pt>
                <c:pt idx="11">
                  <c:v>134.41669999999999</c:v>
                </c:pt>
                <c:pt idx="12">
                  <c:v>134.0333</c:v>
                </c:pt>
                <c:pt idx="13">
                  <c:v>134.01669999999999</c:v>
                </c:pt>
                <c:pt idx="14">
                  <c:v>134.36670000000001</c:v>
                </c:pt>
                <c:pt idx="15">
                  <c:v>134.8167</c:v>
                </c:pt>
                <c:pt idx="16">
                  <c:v>134.76669999999999</c:v>
                </c:pt>
                <c:pt idx="17">
                  <c:v>134.38329999999999</c:v>
                </c:pt>
                <c:pt idx="18">
                  <c:v>133.98330000000001</c:v>
                </c:pt>
                <c:pt idx="19">
                  <c:v>135.25</c:v>
                </c:pt>
                <c:pt idx="20">
                  <c:v>134.5667</c:v>
                </c:pt>
                <c:pt idx="21">
                  <c:v>134.63329999999999</c:v>
                </c:pt>
                <c:pt idx="22">
                  <c:v>135.36670000000001</c:v>
                </c:pt>
                <c:pt idx="23">
                  <c:v>135.2833</c:v>
                </c:pt>
                <c:pt idx="24">
                  <c:v>135.0667</c:v>
                </c:pt>
                <c:pt idx="25">
                  <c:v>135.0667</c:v>
                </c:pt>
                <c:pt idx="26">
                  <c:v>136.94999999999999</c:v>
                </c:pt>
                <c:pt idx="27">
                  <c:v>135.0333</c:v>
                </c:pt>
                <c:pt idx="28">
                  <c:v>135.5667</c:v>
                </c:pt>
                <c:pt idx="29">
                  <c:v>136.55000000000001</c:v>
                </c:pt>
                <c:pt idx="30">
                  <c:v>135.86670000000001</c:v>
                </c:pt>
                <c:pt idx="31">
                  <c:v>137.35</c:v>
                </c:pt>
                <c:pt idx="32">
                  <c:v>136.6833</c:v>
                </c:pt>
                <c:pt idx="33">
                  <c:v>137.19999999999999</c:v>
                </c:pt>
                <c:pt idx="34">
                  <c:v>138.08330000000001</c:v>
                </c:pt>
                <c:pt idx="35">
                  <c:v>137.08330000000001</c:v>
                </c:pt>
                <c:pt idx="36">
                  <c:v>137.98330000000001</c:v>
                </c:pt>
                <c:pt idx="37">
                  <c:v>138.7167</c:v>
                </c:pt>
                <c:pt idx="38">
                  <c:v>139.69999999999999</c:v>
                </c:pt>
                <c:pt idx="39">
                  <c:v>139.75</c:v>
                </c:pt>
                <c:pt idx="40">
                  <c:v>141.35</c:v>
                </c:pt>
                <c:pt idx="41">
                  <c:v>144.5</c:v>
                </c:pt>
                <c:pt idx="42">
                  <c:v>146.35</c:v>
                </c:pt>
                <c:pt idx="43">
                  <c:v>148.3167</c:v>
                </c:pt>
                <c:pt idx="44">
                  <c:v>151.44999999999999</c:v>
                </c:pt>
                <c:pt idx="45">
                  <c:v>155.9333</c:v>
                </c:pt>
                <c:pt idx="46">
                  <c:v>161.25</c:v>
                </c:pt>
                <c:pt idx="47">
                  <c:v>167.5</c:v>
                </c:pt>
                <c:pt idx="48">
                  <c:v>172</c:v>
                </c:pt>
                <c:pt idx="49">
                  <c:v>180.23330000000001</c:v>
                </c:pt>
                <c:pt idx="50">
                  <c:v>186.7833</c:v>
                </c:pt>
                <c:pt idx="51">
                  <c:v>193.48330000000001</c:v>
                </c:pt>
                <c:pt idx="52">
                  <c:v>199.55</c:v>
                </c:pt>
                <c:pt idx="53">
                  <c:v>203.41669999999999</c:v>
                </c:pt>
                <c:pt idx="54">
                  <c:v>205</c:v>
                </c:pt>
                <c:pt idx="55">
                  <c:v>205.9</c:v>
                </c:pt>
                <c:pt idx="56">
                  <c:v>202.9333</c:v>
                </c:pt>
                <c:pt idx="57">
                  <c:v>195.16669999999999</c:v>
                </c:pt>
                <c:pt idx="58">
                  <c:v>185.5</c:v>
                </c:pt>
                <c:pt idx="59">
                  <c:v>170.6833</c:v>
                </c:pt>
                <c:pt idx="60">
                  <c:v>155.05000000000001</c:v>
                </c:pt>
                <c:pt idx="61">
                  <c:v>143.8167</c:v>
                </c:pt>
                <c:pt idx="62">
                  <c:v>139.16669999999999</c:v>
                </c:pt>
                <c:pt idx="63">
                  <c:v>137.5</c:v>
                </c:pt>
                <c:pt idx="64">
                  <c:v>137.15</c:v>
                </c:pt>
                <c:pt idx="65">
                  <c:v>138.75</c:v>
                </c:pt>
                <c:pt idx="66">
                  <c:v>139.05000000000001</c:v>
                </c:pt>
                <c:pt idx="67">
                  <c:v>139.23330000000001</c:v>
                </c:pt>
                <c:pt idx="68">
                  <c:v>140.0667</c:v>
                </c:pt>
                <c:pt idx="69">
                  <c:v>143.1</c:v>
                </c:pt>
                <c:pt idx="70">
                  <c:v>145.4333</c:v>
                </c:pt>
                <c:pt idx="71">
                  <c:v>146.7833</c:v>
                </c:pt>
                <c:pt idx="72">
                  <c:v>148.80000000000001</c:v>
                </c:pt>
                <c:pt idx="73">
                  <c:v>149.1</c:v>
                </c:pt>
                <c:pt idx="74">
                  <c:v>151.25</c:v>
                </c:pt>
                <c:pt idx="75">
                  <c:v>152.91669999999999</c:v>
                </c:pt>
                <c:pt idx="76">
                  <c:v>153.48330000000001</c:v>
                </c:pt>
                <c:pt idx="77">
                  <c:v>153.0333</c:v>
                </c:pt>
                <c:pt idx="78">
                  <c:v>151.7833</c:v>
                </c:pt>
                <c:pt idx="79">
                  <c:v>149.1833</c:v>
                </c:pt>
                <c:pt idx="80">
                  <c:v>146.75</c:v>
                </c:pt>
                <c:pt idx="81">
                  <c:v>142.69999999999999</c:v>
                </c:pt>
                <c:pt idx="82">
                  <c:v>141.9</c:v>
                </c:pt>
                <c:pt idx="83">
                  <c:v>140.11670000000001</c:v>
                </c:pt>
                <c:pt idx="84">
                  <c:v>138.01669999999999</c:v>
                </c:pt>
                <c:pt idx="85">
                  <c:v>136.58330000000001</c:v>
                </c:pt>
                <c:pt idx="86">
                  <c:v>137.6833</c:v>
                </c:pt>
                <c:pt idx="87">
                  <c:v>137.01669999999999</c:v>
                </c:pt>
                <c:pt idx="88">
                  <c:v>137.19999999999999</c:v>
                </c:pt>
                <c:pt idx="89">
                  <c:v>136.4333</c:v>
                </c:pt>
                <c:pt idx="90">
                  <c:v>137.13329999999999</c:v>
                </c:pt>
                <c:pt idx="91">
                  <c:v>135.63329999999999</c:v>
                </c:pt>
                <c:pt idx="92">
                  <c:v>136.4333</c:v>
                </c:pt>
                <c:pt idx="93">
                  <c:v>137.98330000000001</c:v>
                </c:pt>
                <c:pt idx="94">
                  <c:v>137.75</c:v>
                </c:pt>
                <c:pt idx="95">
                  <c:v>137.05000000000001</c:v>
                </c:pt>
                <c:pt idx="96">
                  <c:v>136.66669999999999</c:v>
                </c:pt>
                <c:pt idx="97">
                  <c:v>136.38329999999999</c:v>
                </c:pt>
                <c:pt idx="98">
                  <c:v>138.26669999999999</c:v>
                </c:pt>
                <c:pt idx="99">
                  <c:v>137.1833</c:v>
                </c:pt>
                <c:pt idx="100">
                  <c:v>136.23330000000001</c:v>
                </c:pt>
                <c:pt idx="101">
                  <c:v>137.9</c:v>
                </c:pt>
                <c:pt idx="102">
                  <c:v>137.91669999999999</c:v>
                </c:pt>
                <c:pt idx="103">
                  <c:v>137.44999999999999</c:v>
                </c:pt>
                <c:pt idx="104">
                  <c:v>137.65</c:v>
                </c:pt>
                <c:pt idx="105">
                  <c:v>138.15</c:v>
                </c:pt>
                <c:pt idx="106">
                  <c:v>137.4333</c:v>
                </c:pt>
                <c:pt idx="107">
                  <c:v>137.5333</c:v>
                </c:pt>
                <c:pt idx="108">
                  <c:v>138.48330000000001</c:v>
                </c:pt>
                <c:pt idx="109">
                  <c:v>137.94999999999999</c:v>
                </c:pt>
                <c:pt idx="110">
                  <c:v>138.1833</c:v>
                </c:pt>
                <c:pt idx="111">
                  <c:v>139.25</c:v>
                </c:pt>
                <c:pt idx="112">
                  <c:v>140.0667</c:v>
                </c:pt>
                <c:pt idx="113">
                  <c:v>141.66669999999999</c:v>
                </c:pt>
                <c:pt idx="114">
                  <c:v>140.61670000000001</c:v>
                </c:pt>
                <c:pt idx="115">
                  <c:v>140.61670000000001</c:v>
                </c:pt>
                <c:pt idx="116">
                  <c:v>141.8167</c:v>
                </c:pt>
                <c:pt idx="117">
                  <c:v>141.86670000000001</c:v>
                </c:pt>
                <c:pt idx="118">
                  <c:v>140.9333</c:v>
                </c:pt>
                <c:pt idx="119">
                  <c:v>140.73330000000001</c:v>
                </c:pt>
                <c:pt idx="120">
                  <c:v>139.1833</c:v>
                </c:pt>
                <c:pt idx="121">
                  <c:v>138.0667</c:v>
                </c:pt>
                <c:pt idx="122">
                  <c:v>138.0667</c:v>
                </c:pt>
                <c:pt idx="123">
                  <c:v>137.66669999999999</c:v>
                </c:pt>
                <c:pt idx="124">
                  <c:v>137.41669999999999</c:v>
                </c:pt>
                <c:pt idx="125">
                  <c:v>136.23330000000001</c:v>
                </c:pt>
                <c:pt idx="126">
                  <c:v>136.5333</c:v>
                </c:pt>
                <c:pt idx="127">
                  <c:v>136.05000000000001</c:v>
                </c:pt>
                <c:pt idx="128">
                  <c:v>136.19999999999999</c:v>
                </c:pt>
                <c:pt idx="129">
                  <c:v>137.2833</c:v>
                </c:pt>
                <c:pt idx="130">
                  <c:v>136.85</c:v>
                </c:pt>
                <c:pt idx="131">
                  <c:v>136.73330000000001</c:v>
                </c:pt>
                <c:pt idx="132">
                  <c:v>136.25</c:v>
                </c:pt>
                <c:pt idx="133">
                  <c:v>136.94999999999999</c:v>
                </c:pt>
                <c:pt idx="134">
                  <c:v>135.91669999999999</c:v>
                </c:pt>
                <c:pt idx="135">
                  <c:v>136.48330000000001</c:v>
                </c:pt>
                <c:pt idx="136">
                  <c:v>136.80000000000001</c:v>
                </c:pt>
                <c:pt idx="137">
                  <c:v>136.33330000000001</c:v>
                </c:pt>
                <c:pt idx="138">
                  <c:v>136.0333</c:v>
                </c:pt>
                <c:pt idx="139">
                  <c:v>136.25</c:v>
                </c:pt>
                <c:pt idx="140">
                  <c:v>136.88329999999999</c:v>
                </c:pt>
                <c:pt idx="141">
                  <c:v>136.30000000000001</c:v>
                </c:pt>
                <c:pt idx="142">
                  <c:v>136.44999999999999</c:v>
                </c:pt>
                <c:pt idx="143">
                  <c:v>137.5667</c:v>
                </c:pt>
                <c:pt idx="144">
                  <c:v>137.80000000000001</c:v>
                </c:pt>
                <c:pt idx="145">
                  <c:v>138</c:v>
                </c:pt>
                <c:pt idx="146">
                  <c:v>137.9667</c:v>
                </c:pt>
                <c:pt idx="147">
                  <c:v>137.9333</c:v>
                </c:pt>
                <c:pt idx="148">
                  <c:v>138.38329999999999</c:v>
                </c:pt>
                <c:pt idx="149">
                  <c:v>138.0333</c:v>
                </c:pt>
                <c:pt idx="150">
                  <c:v>138.4667</c:v>
                </c:pt>
                <c:pt idx="151">
                  <c:v>138.38329999999999</c:v>
                </c:pt>
                <c:pt idx="152">
                  <c:v>136.55000000000001</c:v>
                </c:pt>
                <c:pt idx="153">
                  <c:v>137.5</c:v>
                </c:pt>
                <c:pt idx="154">
                  <c:v>134.9</c:v>
                </c:pt>
                <c:pt idx="155">
                  <c:v>136.6833</c:v>
                </c:pt>
                <c:pt idx="156">
                  <c:v>137.19999999999999</c:v>
                </c:pt>
                <c:pt idx="157">
                  <c:v>136.9667</c:v>
                </c:pt>
                <c:pt idx="158">
                  <c:v>136</c:v>
                </c:pt>
                <c:pt idx="159">
                  <c:v>136.08330000000001</c:v>
                </c:pt>
                <c:pt idx="160">
                  <c:v>136.80000000000001</c:v>
                </c:pt>
                <c:pt idx="161">
                  <c:v>136.2167</c:v>
                </c:pt>
                <c:pt idx="162">
                  <c:v>135.08330000000001</c:v>
                </c:pt>
                <c:pt idx="163">
                  <c:v>136.80000000000001</c:v>
                </c:pt>
                <c:pt idx="164">
                  <c:v>136.61670000000001</c:v>
                </c:pt>
                <c:pt idx="165">
                  <c:v>137.3167</c:v>
                </c:pt>
                <c:pt idx="166">
                  <c:v>135.65</c:v>
                </c:pt>
                <c:pt idx="167">
                  <c:v>136.80000000000001</c:v>
                </c:pt>
                <c:pt idx="168">
                  <c:v>136.1833</c:v>
                </c:pt>
                <c:pt idx="169">
                  <c:v>136.6833</c:v>
                </c:pt>
                <c:pt idx="170">
                  <c:v>136.5</c:v>
                </c:pt>
                <c:pt idx="171">
                  <c:v>134.73330000000001</c:v>
                </c:pt>
                <c:pt idx="172">
                  <c:v>135.88329999999999</c:v>
                </c:pt>
                <c:pt idx="173">
                  <c:v>135.73330000000001</c:v>
                </c:pt>
                <c:pt idx="174">
                  <c:v>136.7167</c:v>
                </c:pt>
                <c:pt idx="175">
                  <c:v>136.51669999999999</c:v>
                </c:pt>
                <c:pt idx="176">
                  <c:v>135.16669999999999</c:v>
                </c:pt>
                <c:pt idx="177">
                  <c:v>136.65</c:v>
                </c:pt>
                <c:pt idx="178">
                  <c:v>135.38329999999999</c:v>
                </c:pt>
                <c:pt idx="179">
                  <c:v>136.76669999999999</c:v>
                </c:pt>
                <c:pt idx="180">
                  <c:v>134.66669999999999</c:v>
                </c:pt>
                <c:pt idx="181">
                  <c:v>136.7833</c:v>
                </c:pt>
                <c:pt idx="182">
                  <c:v>136.11670000000001</c:v>
                </c:pt>
                <c:pt idx="183">
                  <c:v>136.3167</c:v>
                </c:pt>
                <c:pt idx="184">
                  <c:v>135.91669999999999</c:v>
                </c:pt>
                <c:pt idx="185">
                  <c:v>135.9333</c:v>
                </c:pt>
                <c:pt idx="186">
                  <c:v>134.7833</c:v>
                </c:pt>
                <c:pt idx="187">
                  <c:v>134.91669999999999</c:v>
                </c:pt>
                <c:pt idx="188">
                  <c:v>134.69999999999999</c:v>
                </c:pt>
                <c:pt idx="189">
                  <c:v>135.15</c:v>
                </c:pt>
                <c:pt idx="190">
                  <c:v>136.33330000000001</c:v>
                </c:pt>
                <c:pt idx="191">
                  <c:v>135.23330000000001</c:v>
                </c:pt>
                <c:pt idx="192">
                  <c:v>134.1833</c:v>
                </c:pt>
                <c:pt idx="193">
                  <c:v>134.94999999999999</c:v>
                </c:pt>
                <c:pt idx="194">
                  <c:v>136.15</c:v>
                </c:pt>
                <c:pt idx="195">
                  <c:v>135.69999999999999</c:v>
                </c:pt>
                <c:pt idx="196">
                  <c:v>137.11670000000001</c:v>
                </c:pt>
                <c:pt idx="197">
                  <c:v>135.83330000000001</c:v>
                </c:pt>
                <c:pt idx="198">
                  <c:v>136.01669999999999</c:v>
                </c:pt>
                <c:pt idx="199">
                  <c:v>136.9333</c:v>
                </c:pt>
                <c:pt idx="200">
                  <c:v>136.0667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134.56614360249995</c:v>
                </c:pt>
                <c:pt idx="1">
                  <c:v>134.5975789554374</c:v>
                </c:pt>
                <c:pt idx="2">
                  <c:v>134.6290181539328</c:v>
                </c:pt>
                <c:pt idx="3">
                  <c:v>134.66046150096227</c:v>
                </c:pt>
                <c:pt idx="4">
                  <c:v>134.69190932214596</c:v>
                </c:pt>
                <c:pt idx="5">
                  <c:v>134.72336196729324</c:v>
                </c:pt>
                <c:pt idx="6">
                  <c:v>134.75481981203438</c:v>
                </c:pt>
                <c:pt idx="7">
                  <c:v>134.78628325954162</c:v>
                </c:pt>
                <c:pt idx="8">
                  <c:v>134.81775274234025</c:v>
                </c:pt>
                <c:pt idx="9">
                  <c:v>134.84922872421251</c:v>
                </c:pt>
                <c:pt idx="10">
                  <c:v>134.88071170219362</c:v>
                </c:pt>
                <c:pt idx="11">
                  <c:v>134.91220220866091</c:v>
                </c:pt>
                <c:pt idx="12">
                  <c:v>134.94370081351465</c:v>
                </c:pt>
                <c:pt idx="13">
                  <c:v>134.97520812644856</c:v>
                </c:pt>
                <c:pt idx="14">
                  <c:v>135.00672479930691</c:v>
                </c:pt>
                <c:pt idx="15">
                  <c:v>135.03825152852326</c:v>
                </c:pt>
                <c:pt idx="16">
                  <c:v>135.06978905763521</c:v>
                </c:pt>
                <c:pt idx="17">
                  <c:v>135.1013381798688</c:v>
                </c:pt>
                <c:pt idx="18">
                  <c:v>135.13289974079595</c:v>
                </c:pt>
                <c:pt idx="19">
                  <c:v>135.1644746411086</c:v>
                </c:pt>
                <c:pt idx="20">
                  <c:v>135.19606383973104</c:v>
                </c:pt>
                <c:pt idx="21">
                  <c:v>135.22766835817049</c:v>
                </c:pt>
                <c:pt idx="22">
                  <c:v>135.25928928946232</c:v>
                </c:pt>
                <c:pt idx="23">
                  <c:v>135.29092782346729</c:v>
                </c:pt>
                <c:pt idx="24">
                  <c:v>135.32258532742864</c:v>
                </c:pt>
                <c:pt idx="25">
                  <c:v>135.35426360365599</c:v>
                </c:pt>
                <c:pt idx="26">
                  <c:v>135.38596568537687</c:v>
                </c:pt>
                <c:pt idx="27">
                  <c:v>135.41769818134168</c:v>
                </c:pt>
                <c:pt idx="28">
                  <c:v>135.44947783748532</c:v>
                </c:pt>
                <c:pt idx="29">
                  <c:v>135.48134894754998</c:v>
                </c:pt>
                <c:pt idx="30">
                  <c:v>135.51342708748192</c:v>
                </c:pt>
                <c:pt idx="31">
                  <c:v>135.54600295486915</c:v>
                </c:pt>
                <c:pt idx="32">
                  <c:v>135.57977497724156</c:v>
                </c:pt>
                <c:pt idx="33">
                  <c:v>135.61633976759038</c:v>
                </c:pt>
                <c:pt idx="34">
                  <c:v>135.65916256892672</c:v>
                </c:pt>
                <c:pt idx="35">
                  <c:v>135.7153718608331</c:v>
                </c:pt>
                <c:pt idx="36">
                  <c:v>135.79884332935282</c:v>
                </c:pt>
                <c:pt idx="37">
                  <c:v>135.93508303666357</c:v>
                </c:pt>
                <c:pt idx="38">
                  <c:v>136.16825527351511</c:v>
                </c:pt>
                <c:pt idx="39">
                  <c:v>136.57015375399391</c:v>
                </c:pt>
                <c:pt idx="40">
                  <c:v>137.24984017784359</c:v>
                </c:pt>
                <c:pt idx="41">
                  <c:v>138.36108671617416</c:v>
                </c:pt>
                <c:pt idx="42">
                  <c:v>140.10299831244711</c:v>
                </c:pt>
                <c:pt idx="43">
                  <c:v>142.70802527468027</c:v>
                </c:pt>
                <c:pt idx="44">
                  <c:v>146.41210945013191</c:v>
                </c:pt>
                <c:pt idx="45">
                  <c:v>151.40497263736586</c:v>
                </c:pt>
                <c:pt idx="46">
                  <c:v>157.76484170293182</c:v>
                </c:pt>
                <c:pt idx="47">
                  <c:v>165.39007044107635</c:v>
                </c:pt>
                <c:pt idx="48">
                  <c:v>173.94737345407319</c:v>
                </c:pt>
                <c:pt idx="49">
                  <c:v>182.85896298424368</c:v>
                </c:pt>
                <c:pt idx="50">
                  <c:v>191.34563257863974</c:v>
                </c:pt>
                <c:pt idx="51">
                  <c:v>198.5292030215258</c:v>
                </c:pt>
                <c:pt idx="52">
                  <c:v>203.57899205005791</c:v>
                </c:pt>
                <c:pt idx="53">
                  <c:v>205.86964658893493</c:v>
                </c:pt>
                <c:pt idx="54">
                  <c:v>205.10916458872262</c:v>
                </c:pt>
                <c:pt idx="55">
                  <c:v>201.40096178338624</c:v>
                </c:pt>
                <c:pt idx="56">
                  <c:v>195.22181143074278</c:v>
                </c:pt>
                <c:pt idx="57">
                  <c:v>187.32223135744437</c:v>
                </c:pt>
                <c:pt idx="58">
                  <c:v>178.57821409840199</c:v>
                </c:pt>
                <c:pt idx="59">
                  <c:v>169.83499234755521</c:v>
                </c:pt>
                <c:pt idx="60">
                  <c:v>161.78134153046614</c:v>
                </c:pt>
                <c:pt idx="61">
                  <c:v>154.87906309500536</c:v>
                </c:pt>
                <c:pt idx="62">
                  <c:v>149.35320465762973</c:v>
                </c:pt>
                <c:pt idx="63">
                  <c:v>145.23149387764863</c:v>
                </c:pt>
                <c:pt idx="64">
                  <c:v>142.4113362174441</c:v>
                </c:pt>
                <c:pt idx="65">
                  <c:v>140.73081638936637</c:v>
                </c:pt>
                <c:pt idx="66">
                  <c:v>140.02465733372262</c:v>
                </c:pt>
                <c:pt idx="67">
                  <c:v>140.15398997647495</c:v>
                </c:pt>
                <c:pt idx="68">
                  <c:v>141.00748228764718</c:v>
                </c:pt>
                <c:pt idx="69">
                  <c:v>142.47937296785847</c:v>
                </c:pt>
                <c:pt idx="70">
                  <c:v>144.43637638056492</c:v>
                </c:pt>
                <c:pt idx="71">
                  <c:v>146.68915667759782</c:v>
                </c:pt>
                <c:pt idx="72">
                  <c:v>148.98353062965509</c:v>
                </c:pt>
                <c:pt idx="73">
                  <c:v>151.02059368082854</c:v>
                </c:pt>
                <c:pt idx="74">
                  <c:v>152.50433029458677</c:v>
                </c:pt>
                <c:pt idx="75">
                  <c:v>153.20344966246907</c:v>
                </c:pt>
                <c:pt idx="76">
                  <c:v>153.00640334651939</c:v>
                </c:pt>
                <c:pt idx="77">
                  <c:v>151.94909059905194</c:v>
                </c:pt>
                <c:pt idx="78">
                  <c:v>150.2042323888769</c:v>
                </c:pt>
                <c:pt idx="79">
                  <c:v>148.03580228222813</c:v>
                </c:pt>
                <c:pt idx="80">
                  <c:v>145.73458215865691</c:v>
                </c:pt>
                <c:pt idx="81">
                  <c:v>143.55619537876663</c:v>
                </c:pt>
                <c:pt idx="82">
                  <c:v>141.67921756785339</c:v>
                </c:pt>
                <c:pt idx="83">
                  <c:v>140.19106567875551</c:v>
                </c:pt>
                <c:pt idx="84">
                  <c:v>139.09862261165594</c:v>
                </c:pt>
                <c:pt idx="85">
                  <c:v>138.3535678195818</c:v>
                </c:pt>
                <c:pt idx="86">
                  <c:v>137.88094595085064</c:v>
                </c:pt>
                <c:pt idx="87">
                  <c:v>137.60248368622288</c:v>
                </c:pt>
                <c:pt idx="88">
                  <c:v>137.45092033358569</c:v>
                </c:pt>
                <c:pt idx="89">
                  <c:v>137.37572107043235</c:v>
                </c:pt>
                <c:pt idx="90">
                  <c:v>137.34277758954346</c:v>
                </c:pt>
                <c:pt idx="91">
                  <c:v>137.33110321642874</c:v>
                </c:pt>
                <c:pt idx="92">
                  <c:v>137.32882101939433</c:v>
                </c:pt>
                <c:pt idx="93">
                  <c:v>137.32971481584192</c:v>
                </c:pt>
                <c:pt idx="94">
                  <c:v>137.33076967614116</c:v>
                </c:pt>
                <c:pt idx="95">
                  <c:v>137.33063958044781</c:v>
                </c:pt>
                <c:pt idx="96">
                  <c:v>137.32879657366428</c:v>
                </c:pt>
                <c:pt idx="97">
                  <c:v>137.32511445037863</c:v>
                </c:pt>
                <c:pt idx="98">
                  <c:v>137.31971257831046</c:v>
                </c:pt>
                <c:pt idx="99">
                  <c:v>137.31296891576665</c:v>
                </c:pt>
                <c:pt idx="100">
                  <c:v>137.30568004279959</c:v>
                </c:pt>
                <c:pt idx="101">
                  <c:v>137.29939231885541</c:v>
                </c:pt>
                <c:pt idx="102">
                  <c:v>137.29694490004456</c:v>
                </c:pt>
                <c:pt idx="103">
                  <c:v>137.30323704797181</c:v>
                </c:pt>
                <c:pt idx="104">
                  <c:v>137.32613848668447</c:v>
                </c:pt>
                <c:pt idx="105">
                  <c:v>137.37729306849457</c:v>
                </c:pt>
                <c:pt idx="106">
                  <c:v>137.4723512291956</c:v>
                </c:pt>
                <c:pt idx="107">
                  <c:v>137.62999676831291</c:v>
                </c:pt>
                <c:pt idx="108">
                  <c:v>137.86915925630711</c:v>
                </c:pt>
                <c:pt idx="109">
                  <c:v>138.2041796835089</c:v>
                </c:pt>
                <c:pt idx="110">
                  <c:v>138.638472888211</c:v>
                </c:pt>
                <c:pt idx="111">
                  <c:v>139.1582329535388</c:v>
                </c:pt>
                <c:pt idx="112">
                  <c:v>139.72853084078147</c:v>
                </c:pt>
                <c:pt idx="113">
                  <c:v>140.29421293339118</c:v>
                </c:pt>
                <c:pt idx="114">
                  <c:v>140.78695869507044</c:v>
                </c:pt>
                <c:pt idx="115">
                  <c:v>141.137820035114</c:v>
                </c:pt>
                <c:pt idx="116">
                  <c:v>141.29226599383807</c:v>
                </c:pt>
                <c:pt idx="117">
                  <c:v>141.22325874605875</c:v>
                </c:pt>
                <c:pt idx="118">
                  <c:v>140.93805348696026</c:v>
                </c:pt>
                <c:pt idx="119">
                  <c:v>140.47637414183288</c:v>
                </c:pt>
                <c:pt idx="120">
                  <c:v>139.90060130298019</c:v>
                </c:pt>
                <c:pt idx="121">
                  <c:v>139.28131270465093</c:v>
                </c:pt>
                <c:pt idx="122">
                  <c:v>138.68278293198168</c:v>
                </c:pt>
                <c:pt idx="123">
                  <c:v>138.15246465295695</c:v>
                </c:pt>
                <c:pt idx="124">
                  <c:v>137.71651666644613</c:v>
                </c:pt>
                <c:pt idx="125">
                  <c:v>137.38113431463177</c:v>
                </c:pt>
                <c:pt idx="126">
                  <c:v>137.13775319617213</c:v>
                </c:pt>
                <c:pt idx="127">
                  <c:v>136.96962275098099</c:v>
                </c:pt>
                <c:pt idx="128">
                  <c:v>136.85767517580135</c:v>
                </c:pt>
                <c:pt idx="129">
                  <c:v>136.78456600507144</c:v>
                </c:pt>
                <c:pt idx="130">
                  <c:v>136.73671093247759</c:v>
                </c:pt>
                <c:pt idx="131">
                  <c:v>136.70476029035251</c:v>
                </c:pt>
                <c:pt idx="132">
                  <c:v>136.68316604112186</c:v>
                </c:pt>
                <c:pt idx="133">
                  <c:v>136.66941272709593</c:v>
                </c:pt>
                <c:pt idx="134">
                  <c:v>136.6632666744016</c:v>
                </c:pt>
                <c:pt idx="135">
                  <c:v>136.66617725839717</c:v>
                </c:pt>
                <c:pt idx="136">
                  <c:v>136.68080689055094</c:v>
                </c:pt>
                <c:pt idx="137">
                  <c:v>136.71058740633964</c:v>
                </c:pt>
                <c:pt idx="138">
                  <c:v>136.75918895076134</c:v>
                </c:pt>
                <c:pt idx="139">
                  <c:v>136.82982675804064</c:v>
                </c:pt>
                <c:pt idx="140">
                  <c:v>136.92440590093511</c:v>
                </c:pt>
                <c:pt idx="141">
                  <c:v>137.04259699693037</c:v>
                </c:pt>
                <c:pt idx="142">
                  <c:v>137.18102369565588</c:v>
                </c:pt>
                <c:pt idx="143">
                  <c:v>137.33279605908672</c:v>
                </c:pt>
                <c:pt idx="144">
                  <c:v>137.48761413203266</c:v>
                </c:pt>
                <c:pt idx="145">
                  <c:v>137.63257764633332</c:v>
                </c:pt>
                <c:pt idx="146">
                  <c:v>137.75368014998705</c:v>
                </c:pt>
                <c:pt idx="147">
                  <c:v>137.83777681710853</c:v>
                </c:pt>
                <c:pt idx="148">
                  <c:v>137.87465316657193</c:v>
                </c:pt>
                <c:pt idx="149">
                  <c:v>137.85874622430063</c:v>
                </c:pt>
                <c:pt idx="150">
                  <c:v>137.79011675394685</c:v>
                </c:pt>
                <c:pt idx="151">
                  <c:v>137.67443713583211</c:v>
                </c:pt>
                <c:pt idx="152">
                  <c:v>137.52199786328558</c:v>
                </c:pt>
                <c:pt idx="153">
                  <c:v>137.34597309026807</c:v>
                </c:pt>
                <c:pt idx="154">
                  <c:v>137.1603491921633</c:v>
                </c:pt>
                <c:pt idx="155">
                  <c:v>136.97796434690028</c:v>
                </c:pt>
                <c:pt idx="156">
                  <c:v>136.8090288261528</c:v>
                </c:pt>
                <c:pt idx="157">
                  <c:v>136.66033220519307</c:v>
                </c:pt>
                <c:pt idx="158">
                  <c:v>136.53515454428566</c:v>
                </c:pt>
                <c:pt idx="159">
                  <c:v>136.4337416451198</c:v>
                </c:pt>
                <c:pt idx="160">
                  <c:v>136.35411658064297</c:v>
                </c:pt>
                <c:pt idx="161">
                  <c:v>136.2929886140486</c:v>
                </c:pt>
                <c:pt idx="162">
                  <c:v>136.24656928865133</c:v>
                </c:pt>
                <c:pt idx="163">
                  <c:v>136.21118393811909</c:v>
                </c:pt>
                <c:pt idx="164">
                  <c:v>136.18364552528598</c:v>
                </c:pt>
                <c:pt idx="165">
                  <c:v>136.16141646382255</c:v>
                </c:pt>
                <c:pt idx="166">
                  <c:v>136.14261533287461</c:v>
                </c:pt>
                <c:pt idx="167">
                  <c:v>136.12593193318008</c:v>
                </c:pt>
                <c:pt idx="168">
                  <c:v>136.11050432360415</c:v>
                </c:pt>
                <c:pt idx="169">
                  <c:v>136.09579458600376</c:v>
                </c:pt>
                <c:pt idx="170">
                  <c:v>136.08148320332577</c:v>
                </c:pt>
                <c:pt idx="171">
                  <c:v>136.06738898582265</c:v>
                </c:pt>
                <c:pt idx="172">
                  <c:v>136.05341350397745</c:v>
                </c:pt>
                <c:pt idx="173">
                  <c:v>136.03950528380452</c:v>
                </c:pt>
                <c:pt idx="174">
                  <c:v>136.02563819587814</c:v>
                </c:pt>
                <c:pt idx="175">
                  <c:v>136.01179916467566</c:v>
                </c:pt>
                <c:pt idx="176">
                  <c:v>135.99798155438123</c:v>
                </c:pt>
                <c:pt idx="177">
                  <c:v>135.98418178977883</c:v>
                </c:pt>
                <c:pt idx="178">
                  <c:v>135.97039771268626</c:v>
                </c:pt>
                <c:pt idx="179">
                  <c:v>135.95662781855475</c:v>
                </c:pt>
                <c:pt idx="180">
                  <c:v>135.94287091639794</c:v>
                </c:pt>
                <c:pt idx="181">
                  <c:v>135.92912598233073</c:v>
                </c:pt>
                <c:pt idx="182">
                  <c:v>135.91539209753054</c:v>
                </c:pt>
                <c:pt idx="183">
                  <c:v>135.90166842140752</c:v>
                </c:pt>
                <c:pt idx="184">
                  <c:v>135.88795417890637</c:v>
                </c:pt>
                <c:pt idx="185">
                  <c:v>135.87424865333494</c:v>
                </c:pt>
                <c:pt idx="186">
                  <c:v>135.86055118136861</c:v>
                </c:pt>
                <c:pt idx="187">
                  <c:v>135.8468611489763</c:v>
                </c:pt>
                <c:pt idx="188">
                  <c:v>135.83317798781437</c:v>
                </c:pt>
                <c:pt idx="189">
                  <c:v>135.81950117192557</c:v>
                </c:pt>
                <c:pt idx="190">
                  <c:v>135.80583021467933</c:v>
                </c:pt>
                <c:pt idx="191">
                  <c:v>135.79216466592732</c:v>
                </c:pt>
                <c:pt idx="192">
                  <c:v>135.77850410935474</c:v>
                </c:pt>
                <c:pt idx="193">
                  <c:v>135.76484816001513</c:v>
                </c:pt>
                <c:pt idx="194">
                  <c:v>135.75119646203683</c:v>
                </c:pt>
                <c:pt idx="195">
                  <c:v>135.73754868648928</c:v>
                </c:pt>
                <c:pt idx="196">
                  <c:v>135.72390452939962</c:v>
                </c:pt>
                <c:pt idx="197">
                  <c:v>135.71026370990938</c:v>
                </c:pt>
                <c:pt idx="198">
                  <c:v>135.69662596856156</c:v>
                </c:pt>
                <c:pt idx="199">
                  <c:v>135.68299106571058</c:v>
                </c:pt>
                <c:pt idx="200">
                  <c:v>135.66935878004568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134.56614360249995</c:v>
                </c:pt>
                <c:pt idx="1">
                  <c:v>134.5975789554374</c:v>
                </c:pt>
                <c:pt idx="2">
                  <c:v>134.6290181539328</c:v>
                </c:pt>
                <c:pt idx="3">
                  <c:v>134.66046150096227</c:v>
                </c:pt>
                <c:pt idx="4">
                  <c:v>134.69190932214596</c:v>
                </c:pt>
                <c:pt idx="5">
                  <c:v>134.72336196729324</c:v>
                </c:pt>
                <c:pt idx="6">
                  <c:v>134.75481981203438</c:v>
                </c:pt>
                <c:pt idx="7">
                  <c:v>134.78628325954162</c:v>
                </c:pt>
                <c:pt idx="8">
                  <c:v>134.81775274234025</c:v>
                </c:pt>
                <c:pt idx="9">
                  <c:v>134.84922872421251</c:v>
                </c:pt>
                <c:pt idx="10">
                  <c:v>134.88071170219362</c:v>
                </c:pt>
                <c:pt idx="11">
                  <c:v>134.91220220866091</c:v>
                </c:pt>
                <c:pt idx="12">
                  <c:v>134.94370081351465</c:v>
                </c:pt>
                <c:pt idx="13">
                  <c:v>134.97520812644854</c:v>
                </c:pt>
                <c:pt idx="14">
                  <c:v>135.00672479930682</c:v>
                </c:pt>
                <c:pt idx="15">
                  <c:v>135.03825152852272</c:v>
                </c:pt>
                <c:pt idx="16">
                  <c:v>135.06978905763231</c:v>
                </c:pt>
                <c:pt idx="17">
                  <c:v>135.10133817985403</c:v>
                </c:pt>
                <c:pt idx="18">
                  <c:v>135.13289974072359</c:v>
                </c:pt>
                <c:pt idx="19">
                  <c:v>135.16447464076981</c:v>
                </c:pt>
                <c:pt idx="20">
                  <c:v>135.19606383821375</c:v>
                </c:pt>
                <c:pt idx="21">
                  <c:v>135.22766835167053</c:v>
                </c:pt>
                <c:pt idx="22">
                  <c:v>135.25928926282728</c:v>
                </c:pt>
                <c:pt idx="23">
                  <c:v>135.29092771906778</c:v>
                </c:pt>
                <c:pt idx="24">
                  <c:v>135.32258493600571</c:v>
                </c:pt>
                <c:pt idx="25">
                  <c:v>135.35426219988432</c:v>
                </c:pt>
                <c:pt idx="26">
                  <c:v>135.38596086979109</c:v>
                </c:pt>
                <c:pt idx="27">
                  <c:v>135.41768237962756</c:v>
                </c:pt>
                <c:pt idx="28">
                  <c:v>135.44942823976552</c:v>
                </c:pt>
                <c:pt idx="29">
                  <c:v>135.48120003830729</c:v>
                </c:pt>
                <c:pt idx="30">
                  <c:v>135.5129994418576</c:v>
                </c:pt>
                <c:pt idx="31">
                  <c:v>135.54482819569836</c:v>
                </c:pt>
                <c:pt idx="32">
                  <c:v>135.57668812324152</c:v>
                </c:pt>
                <c:pt idx="33">
                  <c:v>135.60858112461727</c:v>
                </c:pt>
                <c:pt idx="34">
                  <c:v>135.64050917423413</c:v>
                </c:pt>
                <c:pt idx="35">
                  <c:v>135.67247431712323</c:v>
                </c:pt>
                <c:pt idx="36">
                  <c:v>135.70447866385453</c:v>
                </c:pt>
                <c:pt idx="37">
                  <c:v>135.73652438378241</c:v>
                </c:pt>
                <c:pt idx="38">
                  <c:v>135.76861369634685</c:v>
                </c:pt>
                <c:pt idx="39">
                  <c:v>135.80074886012011</c:v>
                </c:pt>
                <c:pt idx="40">
                  <c:v>135.83293215924934</c:v>
                </c:pt>
                <c:pt idx="41">
                  <c:v>135.86516588690216</c:v>
                </c:pt>
                <c:pt idx="42">
                  <c:v>135.89745232527551</c:v>
                </c:pt>
                <c:pt idx="43">
                  <c:v>135.92979372167491</c:v>
                </c:pt>
                <c:pt idx="44">
                  <c:v>135.9621922601165</c:v>
                </c:pt>
                <c:pt idx="45">
                  <c:v>135.99465002784396</c:v>
                </c:pt>
                <c:pt idx="46">
                  <c:v>136.02716897608792</c:v>
                </c:pt>
                <c:pt idx="47">
                  <c:v>136.05975087432873</c:v>
                </c:pt>
                <c:pt idx="48">
                  <c:v>136.09239725725283</c:v>
                </c:pt>
                <c:pt idx="49">
                  <c:v>136.12510936352157</c:v>
                </c:pt>
                <c:pt idx="50">
                  <c:v>136.15788806539979</c:v>
                </c:pt>
                <c:pt idx="51">
                  <c:v>136.19073378821932</c:v>
                </c:pt>
                <c:pt idx="52">
                  <c:v>136.22364641859005</c:v>
                </c:pt>
                <c:pt idx="53">
                  <c:v>136.25662520021044</c:v>
                </c:pt>
                <c:pt idx="54">
                  <c:v>136.28966861608473</c:v>
                </c:pt>
                <c:pt idx="55">
                  <c:v>136.32277425592559</c:v>
                </c:pt>
                <c:pt idx="56">
                  <c:v>136.35593866751731</c:v>
                </c:pt>
                <c:pt idx="57">
                  <c:v>136.38915719084042</c:v>
                </c:pt>
                <c:pt idx="58">
                  <c:v>136.4224237738311</c:v>
                </c:pt>
                <c:pt idx="59">
                  <c:v>136.45573076876883</c:v>
                </c:pt>
                <c:pt idx="60">
                  <c:v>136.48906870847597</c:v>
                </c:pt>
                <c:pt idx="61">
                  <c:v>136.52242606178342</c:v>
                </c:pt>
                <c:pt idx="62">
                  <c:v>136.55578896808365</c:v>
                </c:pt>
                <c:pt idx="63">
                  <c:v>136.58914095127744</c:v>
                </c:pt>
                <c:pt idx="64">
                  <c:v>136.62246261404144</c:v>
                </c:pt>
                <c:pt idx="65">
                  <c:v>136.65573131411716</c:v>
                </c:pt>
                <c:pt idx="66">
                  <c:v>136.68892082527142</c:v>
                </c:pt>
                <c:pt idx="67">
                  <c:v>136.72200098671618</c:v>
                </c:pt>
                <c:pt idx="68">
                  <c:v>136.75493734611209</c:v>
                </c:pt>
                <c:pt idx="69">
                  <c:v>136.78769080282504</c:v>
                </c:pt>
                <c:pt idx="70">
                  <c:v>136.82021725984086</c:v>
                </c:pt>
                <c:pt idx="71">
                  <c:v>136.85246729465908</c:v>
                </c:pt>
                <c:pt idx="72">
                  <c:v>136.88438586153157</c:v>
                </c:pt>
                <c:pt idx="73">
                  <c:v>136.91591203952541</c:v>
                </c:pt>
                <c:pt idx="74">
                  <c:v>136.94697884297565</c:v>
                </c:pt>
                <c:pt idx="75">
                  <c:v>136.97751311282627</c:v>
                </c:pt>
                <c:pt idx="76">
                  <c:v>137.00743550897431</c:v>
                </c:pt>
                <c:pt idx="77">
                  <c:v>137.03666062484132</c:v>
                </c:pt>
                <c:pt idx="78">
                  <c:v>137.06509724576884</c:v>
                </c:pt>
                <c:pt idx="79">
                  <c:v>137.09264877223134</c:v>
                </c:pt>
                <c:pt idx="80">
                  <c:v>137.11921382702559</c:v>
                </c:pt>
                <c:pt idx="81">
                  <c:v>137.14468706230392</c:v>
                </c:pt>
                <c:pt idx="82">
                  <c:v>137.1689601773773</c:v>
                </c:pt>
                <c:pt idx="83">
                  <c:v>137.19192315152472</c:v>
                </c:pt>
                <c:pt idx="84">
                  <c:v>137.21346568760833</c:v>
                </c:pt>
                <c:pt idx="85">
                  <c:v>137.23347885228549</c:v>
                </c:pt>
                <c:pt idx="86">
                  <c:v>137.25185688736417</c:v>
                </c:pt>
                <c:pt idx="87">
                  <c:v>137.26849915491366</c:v>
                </c:pt>
                <c:pt idx="88">
                  <c:v>137.28331216685541</c:v>
                </c:pt>
                <c:pt idx="89">
                  <c:v>137.29621163880321</c:v>
                </c:pt>
                <c:pt idx="90">
                  <c:v>137.30712449890081</c:v>
                </c:pt>
                <c:pt idx="91">
                  <c:v>137.31599077631293</c:v>
                </c:pt>
                <c:pt idx="92">
                  <c:v>137.32276529177</c:v>
                </c:pt>
                <c:pt idx="93">
                  <c:v>137.32741907482733</c:v>
                </c:pt>
                <c:pt idx="94">
                  <c:v>137.32994043962853</c:v>
                </c:pt>
                <c:pt idx="95">
                  <c:v>137.3303356628895</c:v>
                </c:pt>
                <c:pt idx="96">
                  <c:v>137.32862922401955</c:v>
                </c:pt>
                <c:pt idx="97">
                  <c:v>137.32486358678815</c:v>
                </c:pt>
                <c:pt idx="98">
                  <c:v>137.31909852339385</c:v>
                </c:pt>
                <c:pt idx="99">
                  <c:v>137.3114100036006</c:v>
                </c:pt>
                <c:pt idx="100">
                  <c:v>137.30188869213018</c:v>
                </c:pt>
                <c:pt idx="101">
                  <c:v>137.29063811518111</c:v>
                </c:pt>
                <c:pt idx="102">
                  <c:v>137.2777725705287</c:v>
                </c:pt>
                <c:pt idx="103">
                  <c:v>137.26341486428339</c:v>
                </c:pt>
                <c:pt idx="104">
                  <c:v>137.24769396068348</c:v>
                </c:pt>
                <c:pt idx="105">
                  <c:v>137.23074262939039</c:v>
                </c:pt>
                <c:pt idx="106">
                  <c:v>137.21269516820701</c:v>
                </c:pt>
                <c:pt idx="107">
                  <c:v>137.19368526885944</c:v>
                </c:pt>
                <c:pt idx="108">
                  <c:v>137.17384408058172</c:v>
                </c:pt>
                <c:pt idx="109">
                  <c:v>137.15329851191328</c:v>
                </c:pt>
                <c:pt idx="110">
                  <c:v>137.13216979650093</c:v>
                </c:pt>
                <c:pt idx="111">
                  <c:v>137.1105723347668</c:v>
                </c:pt>
                <c:pt idx="112">
                  <c:v>137.08861281084452</c:v>
                </c:pt>
                <c:pt idx="113">
                  <c:v>137.06638957370649</c:v>
                </c:pt>
                <c:pt idx="114">
                  <c:v>137.04399226319595</c:v>
                </c:pt>
                <c:pt idx="115">
                  <c:v>137.0215016557932</c:v>
                </c:pt>
                <c:pt idx="116">
                  <c:v>136.99898970127433</c:v>
                </c:pt>
                <c:pt idx="117">
                  <c:v>136.97651971972434</c:v>
                </c:pt>
                <c:pt idx="118">
                  <c:v>136.95414672832121</c:v>
                </c:pt>
                <c:pt idx="119">
                  <c:v>136.93191786857</c:v>
                </c:pt>
                <c:pt idx="120">
                  <c:v>136.90987290687539</c:v>
                </c:pt>
                <c:pt idx="121">
                  <c:v>136.88804478418086</c:v>
                </c:pt>
                <c:pt idx="122">
                  <c:v>136.86646019358685</c:v>
                </c:pt>
                <c:pt idx="123">
                  <c:v>136.84514016815754</c:v>
                </c:pt>
                <c:pt idx="124">
                  <c:v>136.82410066436088</c:v>
                </c:pt>
                <c:pt idx="125">
                  <c:v>136.80335312962538</c:v>
                </c:pt>
                <c:pt idx="126">
                  <c:v>136.78290504526157</c:v>
                </c:pt>
                <c:pt idx="127">
                  <c:v>136.76276043842978</c:v>
                </c:pt>
                <c:pt idx="128">
                  <c:v>136.74292035892913</c:v>
                </c:pt>
                <c:pt idx="129">
                  <c:v>136.72338331832921</c:v>
                </c:pt>
                <c:pt idx="130">
                  <c:v>136.70414569039136</c:v>
                </c:pt>
                <c:pt idx="131">
                  <c:v>136.68520207285502</c:v>
                </c:pt>
                <c:pt idx="132">
                  <c:v>136.66654561152961</c:v>
                </c:pt>
                <c:pt idx="133">
                  <c:v>136.64816828827281</c:v>
                </c:pt>
                <c:pt idx="134">
                  <c:v>136.63006117488379</c:v>
                </c:pt>
                <c:pt idx="135">
                  <c:v>136.61221465522954</c:v>
                </c:pt>
                <c:pt idx="136">
                  <c:v>136.59461861808637</c:v>
                </c:pt>
                <c:pt idx="137">
                  <c:v>136.57726262324096</c:v>
                </c:pt>
                <c:pt idx="138">
                  <c:v>136.56013604338096</c:v>
                </c:pt>
                <c:pt idx="139">
                  <c:v>136.54322818423447</c:v>
                </c:pt>
                <c:pt idx="140">
                  <c:v>136.52652838530548</c:v>
                </c:pt>
                <c:pt idx="141">
                  <c:v>136.51002610341399</c:v>
                </c:pt>
                <c:pt idx="142">
                  <c:v>136.49371098109162</c:v>
                </c:pt>
                <c:pt idx="143">
                  <c:v>136.47757290172154</c:v>
                </c:pt>
                <c:pt idx="144">
                  <c:v>136.46160203314327</c:v>
                </c:pt>
                <c:pt idx="145">
                  <c:v>136.44578886127911</c:v>
                </c:pt>
                <c:pt idx="146">
                  <c:v>136.43012421518208</c:v>
                </c:pt>
                <c:pt idx="147">
                  <c:v>136.41459928475354</c:v>
                </c:pt>
                <c:pt idx="148">
                  <c:v>136.39920563224084</c:v>
                </c:pt>
                <c:pt idx="149">
                  <c:v>136.38393519849333</c:v>
                </c:pt>
                <c:pt idx="150">
                  <c:v>136.36878030483862</c:v>
                </c:pt>
                <c:pt idx="151">
                  <c:v>136.35373365133145</c:v>
                </c:pt>
                <c:pt idx="152">
                  <c:v>136.33878831203114</c:v>
                </c:pt>
                <c:pt idx="153">
                  <c:v>136.3239377278756</c:v>
                </c:pt>
                <c:pt idx="154">
                  <c:v>136.30917569764202</c:v>
                </c:pt>
                <c:pt idx="155">
                  <c:v>136.29449636741541</c:v>
                </c:pt>
                <c:pt idx="156">
                  <c:v>136.27989421892474</c:v>
                </c:pt>
                <c:pt idx="157">
                  <c:v>136.26536405705195</c:v>
                </c:pt>
                <c:pt idx="158">
                  <c:v>136.25090099677342</c:v>
                </c:pt>
                <c:pt idx="159">
                  <c:v>136.23650044975</c:v>
                </c:pt>
                <c:pt idx="160">
                  <c:v>136.2221581107479</c:v>
                </c:pt>
                <c:pt idx="161">
                  <c:v>136.20786994404025</c:v>
                </c:pt>
                <c:pt idx="162">
                  <c:v>136.19363216991161</c:v>
                </c:pt>
                <c:pt idx="163">
                  <c:v>136.17944125136742</c:v>
                </c:pt>
                <c:pt idx="164">
                  <c:v>136.16529388112593</c:v>
                </c:pt>
                <c:pt idx="165">
                  <c:v>136.15118696895746</c:v>
                </c:pt>
                <c:pt idx="166">
                  <c:v>136.13711762941833</c:v>
                </c:pt>
                <c:pt idx="167">
                  <c:v>136.123083170016</c:v>
                </c:pt>
                <c:pt idx="168">
                  <c:v>136.10908107983101</c:v>
                </c:pt>
                <c:pt idx="169">
                  <c:v>136.09510901861228</c:v>
                </c:pt>
                <c:pt idx="170">
                  <c:v>136.08116480635636</c:v>
                </c:pt>
                <c:pt idx="171">
                  <c:v>136.0672464133732</c:v>
                </c:pt>
                <c:pt idx="172">
                  <c:v>136.05335195083788</c:v>
                </c:pt>
                <c:pt idx="173">
                  <c:v>136.03947966182258</c:v>
                </c:pt>
                <c:pt idx="174">
                  <c:v>136.02562791279979</c:v>
                </c:pt>
                <c:pt idx="175">
                  <c:v>136.01179518560656</c:v>
                </c:pt>
                <c:pt idx="176">
                  <c:v>135.99798006985549</c:v>
                </c:pt>
                <c:pt idx="177">
                  <c:v>135.98418125577805</c:v>
                </c:pt>
                <c:pt idx="178">
                  <c:v>135.97039752748498</c:v>
                </c:pt>
                <c:pt idx="179">
                  <c:v>135.95662775662578</c:v>
                </c:pt>
                <c:pt idx="180">
                  <c:v>135.94287089643191</c:v>
                </c:pt>
                <c:pt idx="181">
                  <c:v>135.92912597612437</c:v>
                </c:pt>
                <c:pt idx="182">
                  <c:v>135.91539209567046</c:v>
                </c:pt>
                <c:pt idx="183">
                  <c:v>135.90166842087004</c:v>
                </c:pt>
                <c:pt idx="184">
                  <c:v>135.88795417875662</c:v>
                </c:pt>
                <c:pt idx="185">
                  <c:v>135.87424865329473</c:v>
                </c:pt>
                <c:pt idx="186">
                  <c:v>135.86055118135818</c:v>
                </c:pt>
                <c:pt idx="187">
                  <c:v>135.84686114897369</c:v>
                </c:pt>
                <c:pt idx="188">
                  <c:v>135.83317798781374</c:v>
                </c:pt>
                <c:pt idx="189">
                  <c:v>135.81950117192542</c:v>
                </c:pt>
                <c:pt idx="190">
                  <c:v>135.8058302146793</c:v>
                </c:pt>
                <c:pt idx="191">
                  <c:v>135.79216466592732</c:v>
                </c:pt>
                <c:pt idx="192">
                  <c:v>135.77850410935474</c:v>
                </c:pt>
                <c:pt idx="193">
                  <c:v>135.76484816001513</c:v>
                </c:pt>
                <c:pt idx="194">
                  <c:v>135.75119646203683</c:v>
                </c:pt>
                <c:pt idx="195">
                  <c:v>135.73754868648928</c:v>
                </c:pt>
                <c:pt idx="196">
                  <c:v>135.72390452939962</c:v>
                </c:pt>
                <c:pt idx="197">
                  <c:v>135.71026370990938</c:v>
                </c:pt>
                <c:pt idx="198">
                  <c:v>135.69662596856156</c:v>
                </c:pt>
                <c:pt idx="199">
                  <c:v>135.68299106571058</c:v>
                </c:pt>
                <c:pt idx="200">
                  <c:v>135.66935878004568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7136"/>
        <c:axId val="213097528"/>
      </c:scatterChart>
      <c:valAx>
        <c:axId val="213097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097528"/>
        <c:crosses val="autoZero"/>
        <c:crossBetween val="midCat"/>
      </c:valAx>
      <c:valAx>
        <c:axId val="213097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09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134.48330000000001</c:v>
                </c:pt>
                <c:pt idx="1">
                  <c:v>132.66669999999999</c:v>
                </c:pt>
                <c:pt idx="2">
                  <c:v>133.88329999999999</c:v>
                </c:pt>
                <c:pt idx="3">
                  <c:v>134.58330000000001</c:v>
                </c:pt>
                <c:pt idx="4">
                  <c:v>134.88329999999999</c:v>
                </c:pt>
                <c:pt idx="5">
                  <c:v>134.15</c:v>
                </c:pt>
                <c:pt idx="6">
                  <c:v>135.23330000000001</c:v>
                </c:pt>
                <c:pt idx="7">
                  <c:v>134.9667</c:v>
                </c:pt>
                <c:pt idx="8">
                  <c:v>134.6</c:v>
                </c:pt>
                <c:pt idx="9">
                  <c:v>134.16669999999999</c:v>
                </c:pt>
                <c:pt idx="10">
                  <c:v>133.48330000000001</c:v>
                </c:pt>
                <c:pt idx="11">
                  <c:v>134.25</c:v>
                </c:pt>
                <c:pt idx="12">
                  <c:v>134.69999999999999</c:v>
                </c:pt>
                <c:pt idx="13">
                  <c:v>135.51669999999999</c:v>
                </c:pt>
                <c:pt idx="14">
                  <c:v>134.36670000000001</c:v>
                </c:pt>
                <c:pt idx="15">
                  <c:v>134.73330000000001</c:v>
                </c:pt>
                <c:pt idx="16">
                  <c:v>135.08330000000001</c:v>
                </c:pt>
                <c:pt idx="17">
                  <c:v>136.16669999999999</c:v>
                </c:pt>
                <c:pt idx="18">
                  <c:v>135.58330000000001</c:v>
                </c:pt>
                <c:pt idx="19">
                  <c:v>134.4</c:v>
                </c:pt>
                <c:pt idx="20">
                  <c:v>135.76669999999999</c:v>
                </c:pt>
                <c:pt idx="21">
                  <c:v>135.08330000000001</c:v>
                </c:pt>
                <c:pt idx="22">
                  <c:v>134.9333</c:v>
                </c:pt>
                <c:pt idx="23">
                  <c:v>135.6833</c:v>
                </c:pt>
                <c:pt idx="24">
                  <c:v>136.4</c:v>
                </c:pt>
                <c:pt idx="25">
                  <c:v>136.25</c:v>
                </c:pt>
                <c:pt idx="26">
                  <c:v>134.83330000000001</c:v>
                </c:pt>
                <c:pt idx="27">
                  <c:v>136.19999999999999</c:v>
                </c:pt>
                <c:pt idx="28">
                  <c:v>137.38329999999999</c:v>
                </c:pt>
                <c:pt idx="29">
                  <c:v>136.36670000000001</c:v>
                </c:pt>
                <c:pt idx="30">
                  <c:v>135.73330000000001</c:v>
                </c:pt>
                <c:pt idx="31">
                  <c:v>136.85</c:v>
                </c:pt>
                <c:pt idx="32">
                  <c:v>138.48330000000001</c:v>
                </c:pt>
                <c:pt idx="33">
                  <c:v>137.33330000000001</c:v>
                </c:pt>
                <c:pt idx="34">
                  <c:v>138.4</c:v>
                </c:pt>
                <c:pt idx="35">
                  <c:v>139.30000000000001</c:v>
                </c:pt>
                <c:pt idx="36">
                  <c:v>140.65</c:v>
                </c:pt>
                <c:pt idx="37">
                  <c:v>140.13329999999999</c:v>
                </c:pt>
                <c:pt idx="38">
                  <c:v>141</c:v>
                </c:pt>
                <c:pt idx="39">
                  <c:v>142.05000000000001</c:v>
                </c:pt>
                <c:pt idx="40">
                  <c:v>142.91669999999999</c:v>
                </c:pt>
                <c:pt idx="41">
                  <c:v>144.94999999999999</c:v>
                </c:pt>
                <c:pt idx="42">
                  <c:v>148.0333</c:v>
                </c:pt>
                <c:pt idx="43">
                  <c:v>151.88329999999999</c:v>
                </c:pt>
                <c:pt idx="44">
                  <c:v>156.1833</c:v>
                </c:pt>
                <c:pt idx="45">
                  <c:v>161.6833</c:v>
                </c:pt>
                <c:pt idx="46">
                  <c:v>167.3</c:v>
                </c:pt>
                <c:pt idx="47">
                  <c:v>175.33330000000001</c:v>
                </c:pt>
                <c:pt idx="48">
                  <c:v>179.73330000000001</c:v>
                </c:pt>
                <c:pt idx="49">
                  <c:v>187.85</c:v>
                </c:pt>
                <c:pt idx="50">
                  <c:v>195.33330000000001</c:v>
                </c:pt>
                <c:pt idx="51">
                  <c:v>200.3</c:v>
                </c:pt>
                <c:pt idx="52">
                  <c:v>205.11670000000001</c:v>
                </c:pt>
                <c:pt idx="53">
                  <c:v>208.88329999999999</c:v>
                </c:pt>
                <c:pt idx="54">
                  <c:v>208.35</c:v>
                </c:pt>
                <c:pt idx="55">
                  <c:v>204.9333</c:v>
                </c:pt>
                <c:pt idx="56">
                  <c:v>197.5667</c:v>
                </c:pt>
                <c:pt idx="57">
                  <c:v>186.63329999999999</c:v>
                </c:pt>
                <c:pt idx="58">
                  <c:v>171.51669999999999</c:v>
                </c:pt>
                <c:pt idx="59">
                  <c:v>154.38329999999999</c:v>
                </c:pt>
                <c:pt idx="60">
                  <c:v>145.25</c:v>
                </c:pt>
                <c:pt idx="61">
                  <c:v>140.75</c:v>
                </c:pt>
                <c:pt idx="62">
                  <c:v>138.69999999999999</c:v>
                </c:pt>
                <c:pt idx="63">
                  <c:v>139.73330000000001</c:v>
                </c:pt>
                <c:pt idx="64">
                  <c:v>140.13329999999999</c:v>
                </c:pt>
                <c:pt idx="65">
                  <c:v>140.5333</c:v>
                </c:pt>
                <c:pt idx="66">
                  <c:v>140.35</c:v>
                </c:pt>
                <c:pt idx="67">
                  <c:v>141.2833</c:v>
                </c:pt>
                <c:pt idx="68">
                  <c:v>143.4667</c:v>
                </c:pt>
                <c:pt idx="69">
                  <c:v>144.91669999999999</c:v>
                </c:pt>
                <c:pt idx="70">
                  <c:v>146.61670000000001</c:v>
                </c:pt>
                <c:pt idx="71">
                  <c:v>148.55000000000001</c:v>
                </c:pt>
                <c:pt idx="72">
                  <c:v>149.91669999999999</c:v>
                </c:pt>
                <c:pt idx="73">
                  <c:v>151.1</c:v>
                </c:pt>
                <c:pt idx="74">
                  <c:v>154.16669999999999</c:v>
                </c:pt>
                <c:pt idx="75">
                  <c:v>154.25</c:v>
                </c:pt>
                <c:pt idx="76">
                  <c:v>154.35</c:v>
                </c:pt>
                <c:pt idx="77">
                  <c:v>153.05000000000001</c:v>
                </c:pt>
                <c:pt idx="78">
                  <c:v>151.76669999999999</c:v>
                </c:pt>
                <c:pt idx="79">
                  <c:v>147.7167</c:v>
                </c:pt>
                <c:pt idx="80">
                  <c:v>144.26669999999999</c:v>
                </c:pt>
                <c:pt idx="81">
                  <c:v>142.83330000000001</c:v>
                </c:pt>
                <c:pt idx="82">
                  <c:v>139.2167</c:v>
                </c:pt>
                <c:pt idx="83">
                  <c:v>139.58330000000001</c:v>
                </c:pt>
                <c:pt idx="84">
                  <c:v>138.9667</c:v>
                </c:pt>
                <c:pt idx="85">
                  <c:v>138.16669999999999</c:v>
                </c:pt>
                <c:pt idx="86">
                  <c:v>137.86670000000001</c:v>
                </c:pt>
                <c:pt idx="87">
                  <c:v>138.7167</c:v>
                </c:pt>
                <c:pt idx="88">
                  <c:v>138.13329999999999</c:v>
                </c:pt>
                <c:pt idx="89">
                  <c:v>138.58330000000001</c:v>
                </c:pt>
                <c:pt idx="90">
                  <c:v>137.9</c:v>
                </c:pt>
                <c:pt idx="91">
                  <c:v>137.3167</c:v>
                </c:pt>
                <c:pt idx="92">
                  <c:v>138.80000000000001</c:v>
                </c:pt>
                <c:pt idx="93">
                  <c:v>137.25</c:v>
                </c:pt>
                <c:pt idx="94">
                  <c:v>138.19999999999999</c:v>
                </c:pt>
                <c:pt idx="95">
                  <c:v>138.88329999999999</c:v>
                </c:pt>
                <c:pt idx="96">
                  <c:v>137.69999999999999</c:v>
                </c:pt>
                <c:pt idx="97">
                  <c:v>138.41669999999999</c:v>
                </c:pt>
                <c:pt idx="98">
                  <c:v>138.88329999999999</c:v>
                </c:pt>
                <c:pt idx="99">
                  <c:v>138.0333</c:v>
                </c:pt>
                <c:pt idx="100">
                  <c:v>138.2167</c:v>
                </c:pt>
                <c:pt idx="101">
                  <c:v>139.25</c:v>
                </c:pt>
                <c:pt idx="102">
                  <c:v>138.83330000000001</c:v>
                </c:pt>
                <c:pt idx="103">
                  <c:v>138.9333</c:v>
                </c:pt>
                <c:pt idx="104">
                  <c:v>139.3167</c:v>
                </c:pt>
                <c:pt idx="105">
                  <c:v>139.44999999999999</c:v>
                </c:pt>
                <c:pt idx="106">
                  <c:v>138.3167</c:v>
                </c:pt>
                <c:pt idx="107">
                  <c:v>139.51669999999999</c:v>
                </c:pt>
                <c:pt idx="108">
                  <c:v>139.83330000000001</c:v>
                </c:pt>
                <c:pt idx="109">
                  <c:v>140.75</c:v>
                </c:pt>
                <c:pt idx="110">
                  <c:v>140.86670000000001</c:v>
                </c:pt>
                <c:pt idx="111">
                  <c:v>141.75</c:v>
                </c:pt>
                <c:pt idx="112">
                  <c:v>143.3167</c:v>
                </c:pt>
                <c:pt idx="113">
                  <c:v>141.7167</c:v>
                </c:pt>
                <c:pt idx="114">
                  <c:v>143.15</c:v>
                </c:pt>
                <c:pt idx="115">
                  <c:v>144.9667</c:v>
                </c:pt>
                <c:pt idx="116">
                  <c:v>143.55000000000001</c:v>
                </c:pt>
                <c:pt idx="117">
                  <c:v>143.80000000000001</c:v>
                </c:pt>
                <c:pt idx="118">
                  <c:v>143.6</c:v>
                </c:pt>
                <c:pt idx="119">
                  <c:v>143.85</c:v>
                </c:pt>
                <c:pt idx="120">
                  <c:v>142.1</c:v>
                </c:pt>
                <c:pt idx="121">
                  <c:v>142.33330000000001</c:v>
                </c:pt>
                <c:pt idx="122">
                  <c:v>139.9</c:v>
                </c:pt>
                <c:pt idx="123">
                  <c:v>140.25</c:v>
                </c:pt>
                <c:pt idx="124">
                  <c:v>138.80000000000001</c:v>
                </c:pt>
                <c:pt idx="125">
                  <c:v>138.80000000000001</c:v>
                </c:pt>
                <c:pt idx="126">
                  <c:v>138.86670000000001</c:v>
                </c:pt>
                <c:pt idx="127">
                  <c:v>137.7167</c:v>
                </c:pt>
                <c:pt idx="128">
                  <c:v>137.94999999999999</c:v>
                </c:pt>
                <c:pt idx="129">
                  <c:v>138.6833</c:v>
                </c:pt>
                <c:pt idx="130">
                  <c:v>138.5333</c:v>
                </c:pt>
                <c:pt idx="131">
                  <c:v>137.2167</c:v>
                </c:pt>
                <c:pt idx="132">
                  <c:v>137.9667</c:v>
                </c:pt>
                <c:pt idx="133">
                  <c:v>136.76669999999999</c:v>
                </c:pt>
                <c:pt idx="134">
                  <c:v>137.6833</c:v>
                </c:pt>
                <c:pt idx="135">
                  <c:v>137.65</c:v>
                </c:pt>
                <c:pt idx="136">
                  <c:v>137.2833</c:v>
                </c:pt>
                <c:pt idx="137">
                  <c:v>137.4333</c:v>
                </c:pt>
                <c:pt idx="138">
                  <c:v>138</c:v>
                </c:pt>
                <c:pt idx="139">
                  <c:v>138.36670000000001</c:v>
                </c:pt>
                <c:pt idx="140">
                  <c:v>138.7833</c:v>
                </c:pt>
                <c:pt idx="141">
                  <c:v>139.2833</c:v>
                </c:pt>
                <c:pt idx="142">
                  <c:v>138.2833</c:v>
                </c:pt>
                <c:pt idx="143">
                  <c:v>139.05000000000001</c:v>
                </c:pt>
                <c:pt idx="144">
                  <c:v>139.7833</c:v>
                </c:pt>
                <c:pt idx="145">
                  <c:v>140.66669999999999</c:v>
                </c:pt>
                <c:pt idx="146">
                  <c:v>140.5</c:v>
                </c:pt>
                <c:pt idx="147">
                  <c:v>139.85</c:v>
                </c:pt>
                <c:pt idx="148">
                  <c:v>140.11670000000001</c:v>
                </c:pt>
                <c:pt idx="149">
                  <c:v>138.76669999999999</c:v>
                </c:pt>
                <c:pt idx="150">
                  <c:v>139.33330000000001</c:v>
                </c:pt>
                <c:pt idx="151">
                  <c:v>139.2167</c:v>
                </c:pt>
                <c:pt idx="152">
                  <c:v>138.11670000000001</c:v>
                </c:pt>
                <c:pt idx="153">
                  <c:v>138.4333</c:v>
                </c:pt>
                <c:pt idx="154">
                  <c:v>137.9333</c:v>
                </c:pt>
                <c:pt idx="155">
                  <c:v>138.16669999999999</c:v>
                </c:pt>
                <c:pt idx="156">
                  <c:v>137.25</c:v>
                </c:pt>
                <c:pt idx="157">
                  <c:v>137.61670000000001</c:v>
                </c:pt>
                <c:pt idx="158">
                  <c:v>136.83330000000001</c:v>
                </c:pt>
                <c:pt idx="159">
                  <c:v>137.2167</c:v>
                </c:pt>
                <c:pt idx="160">
                  <c:v>136.9</c:v>
                </c:pt>
                <c:pt idx="161">
                  <c:v>137.2833</c:v>
                </c:pt>
                <c:pt idx="162">
                  <c:v>136.51669999999999</c:v>
                </c:pt>
                <c:pt idx="163">
                  <c:v>137.4333</c:v>
                </c:pt>
                <c:pt idx="164">
                  <c:v>137.25</c:v>
                </c:pt>
                <c:pt idx="165">
                  <c:v>137.11670000000001</c:v>
                </c:pt>
                <c:pt idx="166">
                  <c:v>137.4667</c:v>
                </c:pt>
                <c:pt idx="167">
                  <c:v>137.8167</c:v>
                </c:pt>
                <c:pt idx="168">
                  <c:v>137.1</c:v>
                </c:pt>
                <c:pt idx="169">
                  <c:v>136.63329999999999</c:v>
                </c:pt>
                <c:pt idx="170">
                  <c:v>136.66669999999999</c:v>
                </c:pt>
                <c:pt idx="171">
                  <c:v>137.25</c:v>
                </c:pt>
                <c:pt idx="172">
                  <c:v>136.05000000000001</c:v>
                </c:pt>
                <c:pt idx="173">
                  <c:v>136.15</c:v>
                </c:pt>
                <c:pt idx="174">
                  <c:v>135.8167</c:v>
                </c:pt>
                <c:pt idx="175">
                  <c:v>137.33330000000001</c:v>
                </c:pt>
                <c:pt idx="176">
                  <c:v>137.58330000000001</c:v>
                </c:pt>
                <c:pt idx="177">
                  <c:v>136.4333</c:v>
                </c:pt>
                <c:pt idx="178">
                  <c:v>136.9333</c:v>
                </c:pt>
                <c:pt idx="179">
                  <c:v>137.69999999999999</c:v>
                </c:pt>
                <c:pt idx="180">
                  <c:v>137.15</c:v>
                </c:pt>
                <c:pt idx="181">
                  <c:v>136.4333</c:v>
                </c:pt>
                <c:pt idx="182">
                  <c:v>137.05000000000001</c:v>
                </c:pt>
                <c:pt idx="183">
                  <c:v>137.51669999999999</c:v>
                </c:pt>
                <c:pt idx="184">
                  <c:v>137.48330000000001</c:v>
                </c:pt>
                <c:pt idx="185">
                  <c:v>136.6</c:v>
                </c:pt>
                <c:pt idx="186">
                  <c:v>136.98330000000001</c:v>
                </c:pt>
                <c:pt idx="187">
                  <c:v>136.19999999999999</c:v>
                </c:pt>
                <c:pt idx="188">
                  <c:v>136.7167</c:v>
                </c:pt>
                <c:pt idx="189">
                  <c:v>135.5</c:v>
                </c:pt>
                <c:pt idx="190">
                  <c:v>136.91669999999999</c:v>
                </c:pt>
                <c:pt idx="191">
                  <c:v>136.65</c:v>
                </c:pt>
                <c:pt idx="192">
                  <c:v>136.30000000000001</c:v>
                </c:pt>
                <c:pt idx="193">
                  <c:v>137.0667</c:v>
                </c:pt>
                <c:pt idx="194">
                  <c:v>138.15</c:v>
                </c:pt>
                <c:pt idx="195">
                  <c:v>137.86670000000001</c:v>
                </c:pt>
                <c:pt idx="196">
                  <c:v>137.11670000000001</c:v>
                </c:pt>
                <c:pt idx="197">
                  <c:v>136.9333</c:v>
                </c:pt>
                <c:pt idx="198">
                  <c:v>137.88329999999999</c:v>
                </c:pt>
                <c:pt idx="199">
                  <c:v>135.83330000000001</c:v>
                </c:pt>
                <c:pt idx="200">
                  <c:v>136.26669999999999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134.83323193397533</c:v>
                </c:pt>
                <c:pt idx="1">
                  <c:v>134.87369100059337</c:v>
                </c:pt>
                <c:pt idx="2">
                  <c:v>134.91415527572823</c:v>
                </c:pt>
                <c:pt idx="3">
                  <c:v>134.95462517299995</c:v>
                </c:pt>
                <c:pt idx="4">
                  <c:v>134.99510113732546</c:v>
                </c:pt>
                <c:pt idx="5">
                  <c:v>135.03558364710167</c:v>
                </c:pt>
                <c:pt idx="6">
                  <c:v>135.07607321651759</c:v>
                </c:pt>
                <c:pt idx="7">
                  <c:v>135.11657039799908</c:v>
                </c:pt>
                <c:pt idx="8">
                  <c:v>135.15707578479214</c:v>
                </c:pt>
                <c:pt idx="9">
                  <c:v>135.19759001368547</c:v>
                </c:pt>
                <c:pt idx="10">
                  <c:v>135.23811376787779</c:v>
                </c:pt>
                <c:pt idx="11">
                  <c:v>135.27864777998994</c:v>
                </c:pt>
                <c:pt idx="12">
                  <c:v>135.31919283522427</c:v>
                </c:pt>
                <c:pt idx="13">
                  <c:v>135.35974977467018</c:v>
                </c:pt>
                <c:pt idx="14">
                  <c:v>135.40031949875464</c:v>
                </c:pt>
                <c:pt idx="15">
                  <c:v>135.44090297083514</c:v>
                </c:pt>
                <c:pt idx="16">
                  <c:v>135.48150122093321</c:v>
                </c:pt>
                <c:pt idx="17">
                  <c:v>135.52211534961549</c:v>
                </c:pt>
                <c:pt idx="18">
                  <c:v>135.56274653207862</c:v>
                </c:pt>
                <c:pt idx="19">
                  <c:v>135.60339602269039</c:v>
                </c:pt>
                <c:pt idx="20">
                  <c:v>135.64406516099208</c:v>
                </c:pt>
                <c:pt idx="21">
                  <c:v>135.68475538286131</c:v>
                </c:pt>
                <c:pt idx="22">
                  <c:v>135.72546824966042</c:v>
                </c:pt>
                <c:pt idx="23">
                  <c:v>135.76620553744658</c:v>
                </c:pt>
                <c:pt idx="24">
                  <c:v>135.80696951692053</c:v>
                </c:pt>
                <c:pt idx="25">
                  <c:v>135.84776380817931</c:v>
                </c:pt>
                <c:pt idx="26">
                  <c:v>135.8885958770789</c:v>
                </c:pt>
                <c:pt idx="27">
                  <c:v>135.92948396927676</c:v>
                </c:pt>
                <c:pt idx="28">
                  <c:v>135.97047538248822</c:v>
                </c:pt>
                <c:pt idx="29">
                  <c:v>136.01169206981018</c:v>
                </c:pt>
                <c:pt idx="30">
                  <c:v>136.05343825979219</c:v>
                </c:pt>
                <c:pt idx="31">
                  <c:v>136.09644015492873</c:v>
                </c:pt>
                <c:pt idx="32">
                  <c:v>136.14234861681726</c:v>
                </c:pt>
                <c:pt idx="33">
                  <c:v>136.19472878559299</c:v>
                </c:pt>
                <c:pt idx="34">
                  <c:v>136.26088149935413</c:v>
                </c:pt>
                <c:pt idx="35">
                  <c:v>136.35495954318355</c:v>
                </c:pt>
                <c:pt idx="36">
                  <c:v>136.50288164948432</c:v>
                </c:pt>
                <c:pt idx="37">
                  <c:v>136.74937747755718</c:v>
                </c:pt>
                <c:pt idx="38">
                  <c:v>137.16694743995822</c:v>
                </c:pt>
                <c:pt idx="39">
                  <c:v>137.86545198259606</c:v>
                </c:pt>
                <c:pt idx="40">
                  <c:v>138.99947497544071</c:v>
                </c:pt>
                <c:pt idx="41">
                  <c:v>140.76887342930399</c:v>
                </c:pt>
                <c:pt idx="42">
                  <c:v>143.40678729821545</c:v>
                </c:pt>
                <c:pt idx="43">
                  <c:v>147.14991889088191</c:v>
                </c:pt>
                <c:pt idx="44">
                  <c:v>152.18911131195313</c:v>
                </c:pt>
                <c:pt idx="45">
                  <c:v>158.60443998246851</c:v>
                </c:pt>
                <c:pt idx="46">
                  <c:v>166.2970694895599</c:v>
                </c:pt>
                <c:pt idx="47">
                  <c:v>174.93730030715318</c:v>
                </c:pt>
                <c:pt idx="48">
                  <c:v>183.95085296504638</c:v>
                </c:pt>
                <c:pt idx="49">
                  <c:v>192.56041539967919</c:v>
                </c:pt>
                <c:pt idx="50">
                  <c:v>199.886208346551</c:v>
                </c:pt>
                <c:pt idx="51">
                  <c:v>205.09090798708439</c:v>
                </c:pt>
                <c:pt idx="52">
                  <c:v>207.53705992423104</c:v>
                </c:pt>
                <c:pt idx="53">
                  <c:v>206.91636468536791</c:v>
                </c:pt>
                <c:pt idx="54">
                  <c:v>203.31466914975772</c:v>
                </c:pt>
                <c:pt idx="55">
                  <c:v>197.19378415636317</c:v>
                </c:pt>
                <c:pt idx="56">
                  <c:v>189.29551288374299</c:v>
                </c:pt>
                <c:pt idx="57">
                  <c:v>180.49556922065875</c:v>
                </c:pt>
                <c:pt idx="58">
                  <c:v>171.64732930661265</c:v>
                </c:pt>
                <c:pt idx="59">
                  <c:v>163.45393127488555</c:v>
                </c:pt>
                <c:pt idx="60">
                  <c:v>156.39410590007981</c:v>
                </c:pt>
                <c:pt idx="61">
                  <c:v>150.70843694874509</c:v>
                </c:pt>
                <c:pt idx="62">
                  <c:v>146.43564812240717</c:v>
                </c:pt>
                <c:pt idx="63">
                  <c:v>143.47803520409317</c:v>
                </c:pt>
                <c:pt idx="64">
                  <c:v>141.67277229889629</c:v>
                </c:pt>
                <c:pt idx="65">
                  <c:v>140.84989460238</c:v>
                </c:pt>
                <c:pt idx="66">
                  <c:v>140.86530781171146</c:v>
                </c:pt>
                <c:pt idx="67">
                  <c:v>141.60556828651309</c:v>
                </c:pt>
                <c:pt idx="68">
                  <c:v>142.96891087766147</c:v>
                </c:pt>
                <c:pt idx="69">
                  <c:v>144.83330941709508</c:v>
                </c:pt>
                <c:pt idx="70">
                  <c:v>147.02634573947608</c:v>
                </c:pt>
                <c:pt idx="71">
                  <c:v>149.31191716028397</c:v>
                </c:pt>
                <c:pt idx="72">
                  <c:v>151.40404719751308</c:v>
                </c:pt>
                <c:pt idx="73">
                  <c:v>153.00854107671739</c:v>
                </c:pt>
                <c:pt idx="74">
                  <c:v>153.88175702909376</c:v>
                </c:pt>
                <c:pt idx="75">
                  <c:v>153.8871477450115</c:v>
                </c:pt>
                <c:pt idx="76">
                  <c:v>153.02896505091553</c:v>
                </c:pt>
                <c:pt idx="77">
                  <c:v>151.45004257795998</c:v>
                </c:pt>
                <c:pt idx="78">
                  <c:v>149.39390518562982</c:v>
                </c:pt>
                <c:pt idx="79">
                  <c:v>147.14452321589741</c:v>
                </c:pt>
                <c:pt idx="80">
                  <c:v>144.9639332997651</c:v>
                </c:pt>
                <c:pt idx="81">
                  <c:v>143.04615112905958</c:v>
                </c:pt>
                <c:pt idx="82">
                  <c:v>141.49721154127784</c:v>
                </c:pt>
                <c:pt idx="83">
                  <c:v>140.34058540662983</c:v>
                </c:pt>
                <c:pt idx="84">
                  <c:v>139.53941491835496</c:v>
                </c:pt>
                <c:pt idx="85">
                  <c:v>139.02438636413919</c:v>
                </c:pt>
                <c:pt idx="86">
                  <c:v>138.71811250097716</c:v>
                </c:pt>
                <c:pt idx="87">
                  <c:v>138.55129342500692</c:v>
                </c:pt>
                <c:pt idx="88">
                  <c:v>138.47017752752492</c:v>
                </c:pt>
                <c:pt idx="89">
                  <c:v>138.43747435960839</c:v>
                </c:pt>
                <c:pt idx="90">
                  <c:v>138.42965178960594</c:v>
                </c:pt>
                <c:pt idx="91">
                  <c:v>138.43306507206555</c:v>
                </c:pt>
                <c:pt idx="92">
                  <c:v>138.44039740918441</c:v>
                </c:pt>
                <c:pt idx="93">
                  <c:v>138.44800752820854</c:v>
                </c:pt>
                <c:pt idx="94">
                  <c:v>138.45421822740491</c:v>
                </c:pt>
                <c:pt idx="95">
                  <c:v>138.45833558272432</c:v>
                </c:pt>
                <c:pt idx="96">
                  <c:v>138.46015214199542</c:v>
                </c:pt>
                <c:pt idx="97">
                  <c:v>138.45974736332508</c:v>
                </c:pt>
                <c:pt idx="98">
                  <c:v>138.45748310119819</c:v>
                </c:pt>
                <c:pt idx="99">
                  <c:v>138.45416890559514</c:v>
                </c:pt>
                <c:pt idx="100">
                  <c:v>138.45143045720573</c:v>
                </c:pt>
                <c:pt idx="101">
                  <c:v>138.4523460440314</c:v>
                </c:pt>
                <c:pt idx="102">
                  <c:v>138.46240191707525</c:v>
                </c:pt>
                <c:pt idx="103">
                  <c:v>138.49072782589724</c:v>
                </c:pt>
                <c:pt idx="104">
                  <c:v>138.55138276914036</c:v>
                </c:pt>
                <c:pt idx="105">
                  <c:v>138.66417711194364</c:v>
                </c:pt>
                <c:pt idx="106">
                  <c:v>138.85422424580557</c:v>
                </c:pt>
                <c:pt idx="107">
                  <c:v>139.14928965379909</c:v>
                </c:pt>
                <c:pt idx="108">
                  <c:v>139.57427776075812</c:v>
                </c:pt>
                <c:pt idx="109">
                  <c:v>140.14302989760043</c:v>
                </c:pt>
                <c:pt idx="110">
                  <c:v>140.84892420695542</c:v>
                </c:pt>
                <c:pt idx="111">
                  <c:v>141.65713720895073</c:v>
                </c:pt>
                <c:pt idx="112">
                  <c:v>142.50212309106254</c:v>
                </c:pt>
                <c:pt idx="113">
                  <c:v>143.29319185790985</c:v>
                </c:pt>
                <c:pt idx="114">
                  <c:v>143.92880860468728</c:v>
                </c:pt>
                <c:pt idx="115">
                  <c:v>144.31699772072821</c:v>
                </c:pt>
                <c:pt idx="116">
                  <c:v>144.39634768370755</c:v>
                </c:pt>
                <c:pt idx="117">
                  <c:v>144.15103884743959</c:v>
                </c:pt>
                <c:pt idx="118">
                  <c:v>143.61483932913518</c:v>
                </c:pt>
                <c:pt idx="119">
                  <c:v>142.86268668818622</c:v>
                </c:pt>
                <c:pt idx="120">
                  <c:v>141.99275027953007</c:v>
                </c:pt>
                <c:pt idx="121">
                  <c:v>141.10488783100396</c:v>
                </c:pt>
                <c:pt idx="122">
                  <c:v>140.28196457358666</c:v>
                </c:pt>
                <c:pt idx="123">
                  <c:v>139.57862252325029</c:v>
                </c:pt>
                <c:pt idx="124">
                  <c:v>139.01889146728305</c:v>
                </c:pt>
                <c:pt idx="125">
                  <c:v>138.60102983248811</c:v>
                </c:pt>
                <c:pt idx="126">
                  <c:v>138.30628182053084</c:v>
                </c:pt>
                <c:pt idx="127">
                  <c:v>138.10812586007123</c:v>
                </c:pt>
                <c:pt idx="128">
                  <c:v>137.97962549239728</c:v>
                </c:pt>
                <c:pt idx="129">
                  <c:v>137.89791848995438</c:v>
                </c:pt>
                <c:pt idx="130">
                  <c:v>137.84605104986224</c:v>
                </c:pt>
                <c:pt idx="131">
                  <c:v>137.8129819395177</c:v>
                </c:pt>
                <c:pt idx="132">
                  <c:v>137.79267522787194</c:v>
                </c:pt>
                <c:pt idx="133">
                  <c:v>137.78297385008835</c:v>
                </c:pt>
                <c:pt idx="134">
                  <c:v>137.78461954743074</c:v>
                </c:pt>
                <c:pt idx="135">
                  <c:v>137.80050337716622</c:v>
                </c:pt>
                <c:pt idx="136">
                  <c:v>137.83505347074501</c:v>
                </c:pt>
                <c:pt idx="137">
                  <c:v>137.89359428563102</c:v>
                </c:pt>
                <c:pt idx="138">
                  <c:v>137.98152386816776</c:v>
                </c:pt>
                <c:pt idx="139">
                  <c:v>138.10323099328912</c:v>
                </c:pt>
                <c:pt idx="140">
                  <c:v>138.2607923460919</c:v>
                </c:pt>
                <c:pt idx="141">
                  <c:v>138.45262590231374</c:v>
                </c:pt>
                <c:pt idx="142">
                  <c:v>138.67239445780106</c:v>
                </c:pt>
                <c:pt idx="143">
                  <c:v>138.90850929910826</c:v>
                </c:pt>
                <c:pt idx="144">
                  <c:v>139.14454010128961</c:v>
                </c:pt>
                <c:pt idx="145">
                  <c:v>139.36067886991603</c:v>
                </c:pt>
                <c:pt idx="146">
                  <c:v>139.53615725295469</c:v>
                </c:pt>
                <c:pt idx="147">
                  <c:v>139.65224212593751</c:v>
                </c:pt>
                <c:pt idx="148">
                  <c:v>139.69522199525227</c:v>
                </c:pt>
                <c:pt idx="149">
                  <c:v>139.65872725734437</c:v>
                </c:pt>
                <c:pt idx="150">
                  <c:v>139.54484081470031</c:v>
                </c:pt>
                <c:pt idx="151">
                  <c:v>139.36373075279411</c:v>
                </c:pt>
                <c:pt idx="152">
                  <c:v>139.13189434651594</c:v>
                </c:pt>
                <c:pt idx="153">
                  <c:v>138.86943266190917</c:v>
                </c:pt>
                <c:pt idx="154">
                  <c:v>138.59697780417525</c:v>
                </c:pt>
                <c:pt idx="155">
                  <c:v>138.33291742230472</c:v>
                </c:pt>
                <c:pt idx="156">
                  <c:v>138.09141341018432</c:v>
                </c:pt>
                <c:pt idx="157">
                  <c:v>137.88145752336908</c:v>
                </c:pt>
                <c:pt idx="158">
                  <c:v>137.70693440612609</c:v>
                </c:pt>
                <c:pt idx="159">
                  <c:v>137.56745153098305</c:v>
                </c:pt>
                <c:pt idx="160">
                  <c:v>137.4595906992983</c:v>
                </c:pt>
                <c:pt idx="161">
                  <c:v>137.37823995103247</c:v>
                </c:pt>
                <c:pt idx="162">
                  <c:v>137.31774793880982</c:v>
                </c:pt>
                <c:pt idx="163">
                  <c:v>137.27276036270081</c:v>
                </c:pt>
                <c:pt idx="164">
                  <c:v>137.23870895897844</c:v>
                </c:pt>
                <c:pt idx="165">
                  <c:v>137.21200205747598</c:v>
                </c:pt>
                <c:pt idx="166">
                  <c:v>137.19000409353168</c:v>
                </c:pt>
                <c:pt idx="167">
                  <c:v>137.17089572967654</c:v>
                </c:pt>
                <c:pt idx="168">
                  <c:v>137.15348920840796</c:v>
                </c:pt>
                <c:pt idx="169">
                  <c:v>137.13704832482682</c:v>
                </c:pt>
                <c:pt idx="170">
                  <c:v>137.12113850627665</c:v>
                </c:pt>
                <c:pt idx="171">
                  <c:v>137.10551477305501</c:v>
                </c:pt>
                <c:pt idx="172">
                  <c:v>137.09004483204831</c:v>
                </c:pt>
                <c:pt idx="173">
                  <c:v>137.0746599538667</c:v>
                </c:pt>
                <c:pt idx="174">
                  <c:v>137.05932553785578</c:v>
                </c:pt>
                <c:pt idx="175">
                  <c:v>137.04402447449442</c:v>
                </c:pt>
                <c:pt idx="176">
                  <c:v>137.028748239252</c:v>
                </c:pt>
                <c:pt idx="177">
                  <c:v>137.01349236363401</c:v>
                </c:pt>
                <c:pt idx="178">
                  <c:v>136.99825424153065</c:v>
                </c:pt>
                <c:pt idx="179">
                  <c:v>136.98303211438198</c:v>
                </c:pt>
                <c:pt idx="180">
                  <c:v>136.96782462106111</c:v>
                </c:pt>
                <c:pt idx="181">
                  <c:v>136.95263060514554</c:v>
                </c:pt>
                <c:pt idx="182">
                  <c:v>136.93744903407011</c:v>
                </c:pt>
                <c:pt idx="183">
                  <c:v>136.92227896479557</c:v>
                </c:pt>
                <c:pt idx="184">
                  <c:v>136.90711952806919</c:v>
                </c:pt>
                <c:pt idx="185">
                  <c:v>136.89196991990795</c:v>
                </c:pt>
                <c:pt idx="186">
                  <c:v>136.87682939588274</c:v>
                </c:pt>
                <c:pt idx="187">
                  <c:v>136.86169726655518</c:v>
                </c:pt>
                <c:pt idx="188">
                  <c:v>136.84657289347342</c:v>
                </c:pt>
                <c:pt idx="189">
                  <c:v>136.83145568551492</c:v>
                </c:pt>
                <c:pt idx="190">
                  <c:v>136.81634509549895</c:v>
                </c:pt>
                <c:pt idx="191">
                  <c:v>136.80124061703296</c:v>
                </c:pt>
                <c:pt idx="192">
                  <c:v>136.78614178157608</c:v>
                </c:pt>
                <c:pt idx="193">
                  <c:v>136.77104815570183</c:v>
                </c:pt>
                <c:pt idx="194">
                  <c:v>136.75595933855021</c:v>
                </c:pt>
                <c:pt idx="195">
                  <c:v>136.74087495945486</c:v>
                </c:pt>
                <c:pt idx="196">
                  <c:v>136.72579467573578</c:v>
                </c:pt>
                <c:pt idx="197">
                  <c:v>136.71071817064617</c:v>
                </c:pt>
                <c:pt idx="198">
                  <c:v>136.69564515146362</c:v>
                </c:pt>
                <c:pt idx="199">
                  <c:v>136.68057534771586</c:v>
                </c:pt>
                <c:pt idx="200">
                  <c:v>136.66550850953311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134.83323193397533</c:v>
                </c:pt>
                <c:pt idx="1">
                  <c:v>134.87369100059337</c:v>
                </c:pt>
                <c:pt idx="2">
                  <c:v>134.91415527572823</c:v>
                </c:pt>
                <c:pt idx="3">
                  <c:v>134.95462517299995</c:v>
                </c:pt>
                <c:pt idx="4">
                  <c:v>134.99510113732546</c:v>
                </c:pt>
                <c:pt idx="5">
                  <c:v>135.03558364710167</c:v>
                </c:pt>
                <c:pt idx="6">
                  <c:v>135.07607321651759</c:v>
                </c:pt>
                <c:pt idx="7">
                  <c:v>135.11657039799908</c:v>
                </c:pt>
                <c:pt idx="8">
                  <c:v>135.15707578479214</c:v>
                </c:pt>
                <c:pt idx="9">
                  <c:v>135.19759001368547</c:v>
                </c:pt>
                <c:pt idx="10">
                  <c:v>135.23811376787779</c:v>
                </c:pt>
                <c:pt idx="11">
                  <c:v>135.27864777998994</c:v>
                </c:pt>
                <c:pt idx="12">
                  <c:v>135.31919283522424</c:v>
                </c:pt>
                <c:pt idx="13">
                  <c:v>135.35974977467006</c:v>
                </c:pt>
                <c:pt idx="14">
                  <c:v>135.40031949875399</c:v>
                </c:pt>
                <c:pt idx="15">
                  <c:v>135.4409029708317</c:v>
                </c:pt>
                <c:pt idx="16">
                  <c:v>135.48150122091579</c:v>
                </c:pt>
                <c:pt idx="17">
                  <c:v>135.52211534953108</c:v>
                </c:pt>
                <c:pt idx="18">
                  <c:v>135.56274653168725</c:v>
                </c:pt>
                <c:pt idx="19">
                  <c:v>135.60339602095399</c:v>
                </c:pt>
                <c:pt idx="20">
                  <c:v>135.64406515362043</c:v>
                </c:pt>
                <c:pt idx="21">
                  <c:v>135.68475535291586</c:v>
                </c:pt>
                <c:pt idx="22">
                  <c:v>135.72546813326289</c:v>
                </c:pt>
                <c:pt idx="23">
                  <c:v>135.76620510452946</c:v>
                </c:pt>
                <c:pt idx="24">
                  <c:v>135.80696797623651</c:v>
                </c:pt>
                <c:pt idx="25">
                  <c:v>135.8477585616717</c:v>
                </c:pt>
                <c:pt idx="26">
                  <c:v>135.88857878184947</c:v>
                </c:pt>
                <c:pt idx="27">
                  <c:v>135.92943066924641</c:v>
                </c:pt>
                <c:pt idx="28">
                  <c:v>135.97031637122927</c:v>
                </c:pt>
                <c:pt idx="29">
                  <c:v>136.01123815307713</c:v>
                </c:pt>
                <c:pt idx="30">
                  <c:v>136.05219840048525</c:v>
                </c:pt>
                <c:pt idx="31">
                  <c:v>136.09319962141765</c:v>
                </c:pt>
                <c:pt idx="32">
                  <c:v>136.1342444471556</c:v>
                </c:pt>
                <c:pt idx="33">
                  <c:v>136.17533563236552</c:v>
                </c:pt>
                <c:pt idx="34">
                  <c:v>136.21647605398306</c:v>
                </c:pt>
                <c:pt idx="35">
                  <c:v>136.25766870868003</c:v>
                </c:pt>
                <c:pt idx="36">
                  <c:v>136.29891670864748</c:v>
                </c:pt>
                <c:pt idx="37">
                  <c:v>136.34022327539077</c:v>
                </c:pt>
                <c:pt idx="38">
                  <c:v>136.38159173118973</c:v>
                </c:pt>
                <c:pt idx="39">
                  <c:v>136.42302548783169</c:v>
                </c:pt>
                <c:pt idx="40">
                  <c:v>136.46452803217198</c:v>
                </c:pt>
                <c:pt idx="41">
                  <c:v>136.50610290802098</c:v>
                </c:pt>
                <c:pt idx="42">
                  <c:v>136.54775369379337</c:v>
                </c:pt>
                <c:pt idx="43">
                  <c:v>136.58948397528727</c:v>
                </c:pt>
                <c:pt idx="44">
                  <c:v>136.63129731288637</c:v>
                </c:pt>
                <c:pt idx="45">
                  <c:v>136.67319720239956</c:v>
                </c:pt>
                <c:pt idx="46">
                  <c:v>136.71518702866621</c:v>
                </c:pt>
                <c:pt idx="47">
                  <c:v>136.7572700109647</c:v>
                </c:pt>
                <c:pt idx="48">
                  <c:v>136.79944913916958</c:v>
                </c:pt>
                <c:pt idx="49">
                  <c:v>136.84172709950371</c:v>
                </c:pt>
                <c:pt idx="50">
                  <c:v>136.88410618863574</c:v>
                </c:pt>
                <c:pt idx="51">
                  <c:v>136.92658821477622</c:v>
                </c:pt>
                <c:pt idx="52">
                  <c:v>136.96917438433704</c:v>
                </c:pt>
                <c:pt idx="53">
                  <c:v>137.01186517263551</c:v>
                </c:pt>
                <c:pt idx="54">
                  <c:v>137.05466017706163</c:v>
                </c:pt>
                <c:pt idx="55">
                  <c:v>137.09755795108222</c:v>
                </c:pt>
                <c:pt idx="56">
                  <c:v>137.14055581744489</c:v>
                </c:pt>
                <c:pt idx="57">
                  <c:v>137.18364965897527</c:v>
                </c:pt>
                <c:pt idx="58">
                  <c:v>137.22683368544543</c:v>
                </c:pt>
                <c:pt idx="59">
                  <c:v>137.27010017514698</c:v>
                </c:pt>
                <c:pt idx="60">
                  <c:v>137.31343919004453</c:v>
                </c:pt>
                <c:pt idx="61">
                  <c:v>137.35683826373557</c:v>
                </c:pt>
                <c:pt idx="62">
                  <c:v>137.40028206192127</c:v>
                </c:pt>
                <c:pt idx="63">
                  <c:v>137.44375201572754</c:v>
                </c:pt>
                <c:pt idx="64">
                  <c:v>137.48722592902681</c:v>
                </c:pt>
                <c:pt idx="65">
                  <c:v>137.53067756192897</c:v>
                </c:pt>
                <c:pt idx="66">
                  <c:v>137.57407619385421</c:v>
                </c:pt>
                <c:pt idx="67">
                  <c:v>137.61738617109503</c:v>
                </c:pt>
                <c:pt idx="68">
                  <c:v>137.66056644552958</c:v>
                </c:pt>
                <c:pt idx="69">
                  <c:v>137.70357011316639</c:v>
                </c:pt>
                <c:pt idx="70">
                  <c:v>137.74634396347278</c:v>
                </c:pt>
                <c:pt idx="71">
                  <c:v>137.78882805292591</c:v>
                </c:pt>
                <c:pt idx="72">
                  <c:v>137.83095531887349</c:v>
                </c:pt>
                <c:pt idx="73">
                  <c:v>137.87265125250266</c:v>
                </c:pt>
                <c:pt idx="74">
                  <c:v>137.9138336523653</c:v>
                </c:pt>
                <c:pt idx="75">
                  <c:v>137.95441248231924</c:v>
                </c:pt>
                <c:pt idx="76">
                  <c:v>137.99428985970366</c:v>
                </c:pt>
                <c:pt idx="77">
                  <c:v>138.03336020081233</c:v>
                </c:pt>
                <c:pt idx="78">
                  <c:v>138.07151055096858</c:v>
                </c:pt>
                <c:pt idx="79">
                  <c:v>138.10862112542719</c:v>
                </c:pt>
                <c:pt idx="80">
                  <c:v>138.14456608461489</c:v>
                </c:pt>
                <c:pt idx="81">
                  <c:v>138.17921456260004</c:v>
                </c:pt>
                <c:pt idx="82">
                  <c:v>138.21243196093991</c:v>
                </c:pt>
                <c:pt idx="83">
                  <c:v>138.24408151110379</c:v>
                </c:pt>
                <c:pt idx="84">
                  <c:v>138.27402609757809</c:v>
                </c:pt>
                <c:pt idx="85">
                  <c:v>138.30213032081204</c:v>
                </c:pt>
                <c:pt idx="86">
                  <c:v>138.3282627648602</c:v>
                </c:pt>
                <c:pt idx="87">
                  <c:v>138.35229841968965</c:v>
                </c:pt>
                <c:pt idx="88">
                  <c:v>138.37412119362403</c:v>
                </c:pt>
                <c:pt idx="89">
                  <c:v>138.39362643845737</c:v>
                </c:pt>
                <c:pt idx="90">
                  <c:v>138.41072339962861</c:v>
                </c:pt>
                <c:pt idx="91">
                  <c:v>138.42533749771201</c:v>
                </c:pt>
                <c:pt idx="92">
                  <c:v>138.43741234637361</c:v>
                </c:pt>
                <c:pt idx="93">
                  <c:v>138.44691141657231</c:v>
                </c:pt>
                <c:pt idx="94">
                  <c:v>138.45381926739051</c:v>
                </c:pt>
                <c:pt idx="95">
                  <c:v>138.45814228017352</c:v>
                </c:pt>
                <c:pt idx="96">
                  <c:v>138.45990885378336</c:v>
                </c:pt>
                <c:pt idx="97">
                  <c:v>138.45916904336161</c:v>
                </c:pt>
                <c:pt idx="98">
                  <c:v>138.4559936512868</c:v>
                </c:pt>
                <c:pt idx="99">
                  <c:v>138.45047280502808</c:v>
                </c:pt>
                <c:pt idx="100">
                  <c:v>138.44271408036667</c:v>
                </c:pt>
                <c:pt idx="101">
                  <c:v>138.43284024822714</c:v>
                </c:pt>
                <c:pt idx="102">
                  <c:v>138.42098673778287</c:v>
                </c:pt>
                <c:pt idx="103">
                  <c:v>138.40729891676645</c:v>
                </c:pt>
                <c:pt idx="104">
                  <c:v>138.39192929181149</c:v>
                </c:pt>
                <c:pt idx="105">
                  <c:v>138.37503472752837</c:v>
                </c:pt>
                <c:pt idx="106">
                  <c:v>138.35677377372113</c:v>
                </c:pt>
                <c:pt idx="107">
                  <c:v>138.33730417686252</c:v>
                </c:pt>
                <c:pt idx="108">
                  <c:v>138.31678063604122</c:v>
                </c:pt>
                <c:pt idx="109">
                  <c:v>138.29535284646957</c:v>
                </c:pt>
                <c:pt idx="110">
                  <c:v>138.27316385658446</c:v>
                </c:pt>
                <c:pt idx="111">
                  <c:v>138.25034874885864</c:v>
                </c:pt>
                <c:pt idx="112">
                  <c:v>138.22703364047192</c:v>
                </c:pt>
                <c:pt idx="113">
                  <c:v>138.2033349884756</c:v>
                </c:pt>
                <c:pt idx="114">
                  <c:v>138.1793591752606</c:v>
                </c:pt>
                <c:pt idx="115">
                  <c:v>138.1552023439985</c:v>
                </c:pt>
                <c:pt idx="116">
                  <c:v>138.13095045008799</c:v>
                </c:pt>
                <c:pt idx="117">
                  <c:v>138.10667949318108</c:v>
                </c:pt>
                <c:pt idx="118">
                  <c:v>138.08245589471022</c:v>
                </c:pt>
                <c:pt idx="119">
                  <c:v>138.05833698757024</c:v>
                </c:pt>
                <c:pt idx="120">
                  <c:v>138.03437158733706</c:v>
                </c:pt>
                <c:pt idx="121">
                  <c:v>138.01060061776334</c:v>
                </c:pt>
                <c:pt idx="122">
                  <c:v>137.98705776697534</c:v>
                </c:pt>
                <c:pt idx="123">
                  <c:v>137.96377015455764</c:v>
                </c:pt>
                <c:pt idx="124">
                  <c:v>137.94075899336227</c:v>
                </c:pt>
                <c:pt idx="125">
                  <c:v>137.91804023328655</c:v>
                </c:pt>
                <c:pt idx="126">
                  <c:v>137.89562517734143</c:v>
                </c:pt>
                <c:pt idx="127">
                  <c:v>137.87352106303376</c:v>
                </c:pt>
                <c:pt idx="128">
                  <c:v>137.85173160439876</c:v>
                </c:pt>
                <c:pt idx="129">
                  <c:v>137.83025749194621</c:v>
                </c:pt>
                <c:pt idx="130">
                  <c:v>137.80909684935301</c:v>
                </c:pt>
                <c:pt idx="131">
                  <c:v>137.78824564697624</c:v>
                </c:pt>
                <c:pt idx="132">
                  <c:v>137.76769807321273</c:v>
                </c:pt>
                <c:pt idx="133">
                  <c:v>137.74744686543633</c:v>
                </c:pt>
                <c:pt idx="134">
                  <c:v>137.72748360273636</c:v>
                </c:pt>
                <c:pt idx="135">
                  <c:v>137.70779896300544</c:v>
                </c:pt>
                <c:pt idx="136">
                  <c:v>137.68838294710375</c:v>
                </c:pt>
                <c:pt idx="137">
                  <c:v>137.66922507290252</c:v>
                </c:pt>
                <c:pt idx="138">
                  <c:v>137.65031454199644</c:v>
                </c:pt>
                <c:pt idx="139">
                  <c:v>137.63164038180128</c:v>
                </c:pt>
                <c:pt idx="140">
                  <c:v>137.61319156563295</c:v>
                </c:pt>
                <c:pt idx="141">
                  <c:v>137.59495711321628</c:v>
                </c:pt>
                <c:pt idx="142">
                  <c:v>137.57692617390182</c:v>
                </c:pt>
                <c:pt idx="143">
                  <c:v>137.55908809469145</c:v>
                </c:pt>
                <c:pt idx="144">
                  <c:v>137.5414324749936</c:v>
                </c:pt>
                <c:pt idx="145">
                  <c:v>137.52394920984807</c:v>
                </c:pt>
                <c:pt idx="146">
                  <c:v>137.50662852318999</c:v>
                </c:pt>
                <c:pt idx="147">
                  <c:v>137.48946099255645</c:v>
                </c:pt>
                <c:pt idx="148">
                  <c:v>137.47243756648717</c:v>
                </c:pt>
                <c:pt idx="149">
                  <c:v>137.45554957572648</c:v>
                </c:pt>
                <c:pt idx="150">
                  <c:v>137.43878873920434</c:v>
                </c:pt>
                <c:pt idx="151">
                  <c:v>137.42214716565272</c:v>
                </c:pt>
                <c:pt idx="152">
                  <c:v>137.40561735160821</c:v>
                </c:pt>
                <c:pt idx="153">
                  <c:v>137.38919217645173</c:v>
                </c:pt>
                <c:pt idx="154">
                  <c:v>137.37286489505132</c:v>
                </c:pt>
                <c:pt idx="155">
                  <c:v>137.35662912849514</c:v>
                </c:pt>
                <c:pt idx="156">
                  <c:v>137.34047885333393</c:v>
                </c:pt>
                <c:pt idx="157">
                  <c:v>137.32440838969043</c:v>
                </c:pt>
                <c:pt idx="158">
                  <c:v>137.30841238854163</c:v>
                </c:pt>
                <c:pt idx="159">
                  <c:v>137.29248581843044</c:v>
                </c:pt>
                <c:pt idx="160">
                  <c:v>137.27662395182452</c:v>
                </c:pt>
                <c:pt idx="161">
                  <c:v>137.26082235130369</c:v>
                </c:pt>
                <c:pt idx="162">
                  <c:v>137.24507685572559</c:v>
                </c:pt>
                <c:pt idx="163">
                  <c:v>137.22938356649399</c:v>
                </c:pt>
                <c:pt idx="164">
                  <c:v>137.21373883402967</c:v>
                </c:pt>
                <c:pt idx="165">
                  <c:v>137.19813924452464</c:v>
                </c:pt>
                <c:pt idx="166">
                  <c:v>137.18258160704363</c:v>
                </c:pt>
                <c:pt idx="167">
                  <c:v>137.16706294102175</c:v>
                </c:pt>
                <c:pt idx="168">
                  <c:v>137.15158046419498</c:v>
                </c:pt>
                <c:pt idx="169">
                  <c:v>137.13613158099034</c:v>
                </c:pt>
                <c:pt idx="170">
                  <c:v>137.12071387139292</c:v>
                </c:pt>
                <c:pt idx="171">
                  <c:v>137.10532508030056</c:v>
                </c:pt>
                <c:pt idx="172">
                  <c:v>137.0899631073697</c:v>
                </c:pt>
                <c:pt idx="173">
                  <c:v>137.07462599735229</c:v>
                </c:pt>
                <c:pt idx="174">
                  <c:v>137.05931193091823</c:v>
                </c:pt>
                <c:pt idx="175">
                  <c:v>137.04401921595561</c:v>
                </c:pt>
                <c:pt idx="176">
                  <c:v>137.02874627933724</c:v>
                </c:pt>
                <c:pt idx="177">
                  <c:v>137.01349165914101</c:v>
                </c:pt>
                <c:pt idx="178">
                  <c:v>136.99825399730932</c:v>
                </c:pt>
                <c:pt idx="179">
                  <c:v>136.98303203273167</c:v>
                </c:pt>
                <c:pt idx="180">
                  <c:v>136.96782459473422</c:v>
                </c:pt>
                <c:pt idx="181">
                  <c:v>136.95263059695884</c:v>
                </c:pt>
                <c:pt idx="182">
                  <c:v>136.93744903161493</c:v>
                </c:pt>
                <c:pt idx="183">
                  <c:v>136.92227896408545</c:v>
                </c:pt>
                <c:pt idx="184">
                  <c:v>136.90711952787112</c:v>
                </c:pt>
                <c:pt idx="185">
                  <c:v>136.89196991985466</c:v>
                </c:pt>
                <c:pt idx="186">
                  <c:v>136.87682939586892</c:v>
                </c:pt>
                <c:pt idx="187">
                  <c:v>136.86169726655172</c:v>
                </c:pt>
                <c:pt idx="188">
                  <c:v>136.8465728934726</c:v>
                </c:pt>
                <c:pt idx="189">
                  <c:v>136.83145568551473</c:v>
                </c:pt>
                <c:pt idx="190">
                  <c:v>136.81634509549889</c:v>
                </c:pt>
                <c:pt idx="191">
                  <c:v>136.80124061703296</c:v>
                </c:pt>
                <c:pt idx="192">
                  <c:v>136.78614178157608</c:v>
                </c:pt>
                <c:pt idx="193">
                  <c:v>136.77104815570183</c:v>
                </c:pt>
                <c:pt idx="194">
                  <c:v>136.75595933855021</c:v>
                </c:pt>
                <c:pt idx="195">
                  <c:v>136.74087495945486</c:v>
                </c:pt>
                <c:pt idx="196">
                  <c:v>136.72579467573578</c:v>
                </c:pt>
                <c:pt idx="197">
                  <c:v>136.71071817064617</c:v>
                </c:pt>
                <c:pt idx="198">
                  <c:v>136.69564515146362</c:v>
                </c:pt>
                <c:pt idx="199">
                  <c:v>136.68057534771586</c:v>
                </c:pt>
                <c:pt idx="200">
                  <c:v>136.66550850953311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50800"/>
        <c:axId val="213351192"/>
      </c:scatterChart>
      <c:valAx>
        <c:axId val="213350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351192"/>
        <c:crosses val="autoZero"/>
        <c:crossBetween val="midCat"/>
      </c:valAx>
      <c:valAx>
        <c:axId val="213351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35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135.05000000000001</c:v>
                </c:pt>
                <c:pt idx="1">
                  <c:v>134.75</c:v>
                </c:pt>
                <c:pt idx="2">
                  <c:v>133.69999999999999</c:v>
                </c:pt>
                <c:pt idx="3">
                  <c:v>133.80000000000001</c:v>
                </c:pt>
                <c:pt idx="4">
                  <c:v>134.9333</c:v>
                </c:pt>
                <c:pt idx="5">
                  <c:v>134.75</c:v>
                </c:pt>
                <c:pt idx="6">
                  <c:v>133.25</c:v>
                </c:pt>
                <c:pt idx="7">
                  <c:v>134.5667</c:v>
                </c:pt>
                <c:pt idx="8">
                  <c:v>134.0333</c:v>
                </c:pt>
                <c:pt idx="9">
                  <c:v>135.16669999999999</c:v>
                </c:pt>
                <c:pt idx="10">
                  <c:v>135.66669999999999</c:v>
                </c:pt>
                <c:pt idx="11">
                  <c:v>134.4333</c:v>
                </c:pt>
                <c:pt idx="12">
                  <c:v>135.44999999999999</c:v>
                </c:pt>
                <c:pt idx="13">
                  <c:v>135.30000000000001</c:v>
                </c:pt>
                <c:pt idx="14">
                  <c:v>135.2167</c:v>
                </c:pt>
                <c:pt idx="15">
                  <c:v>137.0333</c:v>
                </c:pt>
                <c:pt idx="16">
                  <c:v>134.7833</c:v>
                </c:pt>
                <c:pt idx="17">
                  <c:v>135.38329999999999</c:v>
                </c:pt>
                <c:pt idx="18">
                  <c:v>135.23330000000001</c:v>
                </c:pt>
                <c:pt idx="19">
                  <c:v>135.6833</c:v>
                </c:pt>
                <c:pt idx="20">
                  <c:v>135.80000000000001</c:v>
                </c:pt>
                <c:pt idx="21">
                  <c:v>135.91669999999999</c:v>
                </c:pt>
                <c:pt idx="22">
                  <c:v>135.0667</c:v>
                </c:pt>
                <c:pt idx="23">
                  <c:v>135.36670000000001</c:v>
                </c:pt>
                <c:pt idx="24">
                  <c:v>136.9333</c:v>
                </c:pt>
                <c:pt idx="25">
                  <c:v>136.66669999999999</c:v>
                </c:pt>
                <c:pt idx="26">
                  <c:v>137.11670000000001</c:v>
                </c:pt>
                <c:pt idx="27">
                  <c:v>136.80000000000001</c:v>
                </c:pt>
                <c:pt idx="28">
                  <c:v>137.48330000000001</c:v>
                </c:pt>
                <c:pt idx="29">
                  <c:v>136.4667</c:v>
                </c:pt>
                <c:pt idx="30">
                  <c:v>137.6833</c:v>
                </c:pt>
                <c:pt idx="31">
                  <c:v>138.0667</c:v>
                </c:pt>
                <c:pt idx="32">
                  <c:v>138.4333</c:v>
                </c:pt>
                <c:pt idx="33">
                  <c:v>137.98330000000001</c:v>
                </c:pt>
                <c:pt idx="34">
                  <c:v>137.5333</c:v>
                </c:pt>
                <c:pt idx="35">
                  <c:v>138.36670000000001</c:v>
                </c:pt>
                <c:pt idx="36">
                  <c:v>139.0333</c:v>
                </c:pt>
                <c:pt idx="37">
                  <c:v>138.6833</c:v>
                </c:pt>
                <c:pt idx="38">
                  <c:v>140.2833</c:v>
                </c:pt>
                <c:pt idx="39">
                  <c:v>141.1</c:v>
                </c:pt>
                <c:pt idx="40">
                  <c:v>142.25</c:v>
                </c:pt>
                <c:pt idx="41">
                  <c:v>143.65</c:v>
                </c:pt>
                <c:pt idx="42">
                  <c:v>145.9</c:v>
                </c:pt>
                <c:pt idx="43">
                  <c:v>148.1</c:v>
                </c:pt>
                <c:pt idx="44">
                  <c:v>151.83330000000001</c:v>
                </c:pt>
                <c:pt idx="45">
                  <c:v>155.11670000000001</c:v>
                </c:pt>
                <c:pt idx="46">
                  <c:v>161.26669999999999</c:v>
                </c:pt>
                <c:pt idx="47">
                  <c:v>166.08330000000001</c:v>
                </c:pt>
                <c:pt idx="48">
                  <c:v>172.9333</c:v>
                </c:pt>
                <c:pt idx="49">
                  <c:v>179.05</c:v>
                </c:pt>
                <c:pt idx="50">
                  <c:v>186.98330000000001</c:v>
                </c:pt>
                <c:pt idx="51">
                  <c:v>194.3167</c:v>
                </c:pt>
                <c:pt idx="52">
                  <c:v>199.5667</c:v>
                </c:pt>
                <c:pt idx="53">
                  <c:v>204.1</c:v>
                </c:pt>
                <c:pt idx="54">
                  <c:v>205.98330000000001</c:v>
                </c:pt>
                <c:pt idx="55">
                  <c:v>207.86670000000001</c:v>
                </c:pt>
                <c:pt idx="56">
                  <c:v>205.6833</c:v>
                </c:pt>
                <c:pt idx="57">
                  <c:v>200.33330000000001</c:v>
                </c:pt>
                <c:pt idx="58">
                  <c:v>190.25</c:v>
                </c:pt>
                <c:pt idx="59">
                  <c:v>176.6833</c:v>
                </c:pt>
                <c:pt idx="60">
                  <c:v>161.3167</c:v>
                </c:pt>
                <c:pt idx="61">
                  <c:v>148.7833</c:v>
                </c:pt>
                <c:pt idx="62">
                  <c:v>142.44999999999999</c:v>
                </c:pt>
                <c:pt idx="63">
                  <c:v>139.3167</c:v>
                </c:pt>
                <c:pt idx="64">
                  <c:v>139.2167</c:v>
                </c:pt>
                <c:pt idx="65">
                  <c:v>138.44999999999999</c:v>
                </c:pt>
                <c:pt idx="66">
                  <c:v>139.6833</c:v>
                </c:pt>
                <c:pt idx="67">
                  <c:v>140.5333</c:v>
                </c:pt>
                <c:pt idx="68">
                  <c:v>141.33330000000001</c:v>
                </c:pt>
                <c:pt idx="69">
                  <c:v>143.1833</c:v>
                </c:pt>
                <c:pt idx="70">
                  <c:v>143.76669999999999</c:v>
                </c:pt>
                <c:pt idx="71">
                  <c:v>145.61670000000001</c:v>
                </c:pt>
                <c:pt idx="72">
                  <c:v>147.6</c:v>
                </c:pt>
                <c:pt idx="73">
                  <c:v>149.5</c:v>
                </c:pt>
                <c:pt idx="74">
                  <c:v>151.16669999999999</c:v>
                </c:pt>
                <c:pt idx="75">
                  <c:v>153.80000000000001</c:v>
                </c:pt>
                <c:pt idx="76">
                  <c:v>152.4667</c:v>
                </c:pt>
                <c:pt idx="77">
                  <c:v>152.80000000000001</c:v>
                </c:pt>
                <c:pt idx="78">
                  <c:v>151.26669999999999</c:v>
                </c:pt>
                <c:pt idx="79">
                  <c:v>150.11670000000001</c:v>
                </c:pt>
                <c:pt idx="80">
                  <c:v>147.9333</c:v>
                </c:pt>
                <c:pt idx="81">
                  <c:v>144.94999999999999</c:v>
                </c:pt>
                <c:pt idx="82">
                  <c:v>142.2167</c:v>
                </c:pt>
                <c:pt idx="83">
                  <c:v>139.48330000000001</c:v>
                </c:pt>
                <c:pt idx="84">
                  <c:v>139.83330000000001</c:v>
                </c:pt>
                <c:pt idx="85">
                  <c:v>139.3167</c:v>
                </c:pt>
                <c:pt idx="86">
                  <c:v>139.23330000000001</c:v>
                </c:pt>
                <c:pt idx="87">
                  <c:v>137.4</c:v>
                </c:pt>
                <c:pt idx="88">
                  <c:v>137.69999999999999</c:v>
                </c:pt>
                <c:pt idx="89">
                  <c:v>137.4</c:v>
                </c:pt>
                <c:pt idx="90">
                  <c:v>138.63329999999999</c:v>
                </c:pt>
                <c:pt idx="91">
                  <c:v>138.48330000000001</c:v>
                </c:pt>
                <c:pt idx="92">
                  <c:v>137.76669999999999</c:v>
                </c:pt>
                <c:pt idx="93">
                  <c:v>137.1</c:v>
                </c:pt>
                <c:pt idx="94">
                  <c:v>138.33330000000001</c:v>
                </c:pt>
                <c:pt idx="95">
                  <c:v>138.0667</c:v>
                </c:pt>
                <c:pt idx="96">
                  <c:v>137.26669999999999</c:v>
                </c:pt>
                <c:pt idx="97">
                  <c:v>136.9333</c:v>
                </c:pt>
                <c:pt idx="98">
                  <c:v>137.55000000000001</c:v>
                </c:pt>
                <c:pt idx="99">
                  <c:v>137.0667</c:v>
                </c:pt>
                <c:pt idx="100">
                  <c:v>138.30000000000001</c:v>
                </c:pt>
                <c:pt idx="101">
                  <c:v>137.44999999999999</c:v>
                </c:pt>
                <c:pt idx="102">
                  <c:v>137.73330000000001</c:v>
                </c:pt>
                <c:pt idx="103">
                  <c:v>138.9</c:v>
                </c:pt>
                <c:pt idx="104">
                  <c:v>137.75</c:v>
                </c:pt>
                <c:pt idx="105">
                  <c:v>138</c:v>
                </c:pt>
                <c:pt idx="106">
                  <c:v>139.48330000000001</c:v>
                </c:pt>
                <c:pt idx="107">
                  <c:v>139.16669999999999</c:v>
                </c:pt>
                <c:pt idx="108">
                  <c:v>138.7167</c:v>
                </c:pt>
                <c:pt idx="109">
                  <c:v>140.94999999999999</c:v>
                </c:pt>
                <c:pt idx="110">
                  <c:v>140.66669999999999</c:v>
                </c:pt>
                <c:pt idx="111">
                  <c:v>141.2167</c:v>
                </c:pt>
                <c:pt idx="112">
                  <c:v>142.41669999999999</c:v>
                </c:pt>
                <c:pt idx="113">
                  <c:v>143.23330000000001</c:v>
                </c:pt>
                <c:pt idx="114">
                  <c:v>144.65</c:v>
                </c:pt>
                <c:pt idx="115">
                  <c:v>144.5</c:v>
                </c:pt>
                <c:pt idx="116">
                  <c:v>144.1833</c:v>
                </c:pt>
                <c:pt idx="117">
                  <c:v>145.4333</c:v>
                </c:pt>
                <c:pt idx="118">
                  <c:v>144</c:v>
                </c:pt>
                <c:pt idx="119">
                  <c:v>143.5333</c:v>
                </c:pt>
                <c:pt idx="120">
                  <c:v>142</c:v>
                </c:pt>
                <c:pt idx="121">
                  <c:v>140.9667</c:v>
                </c:pt>
                <c:pt idx="122">
                  <c:v>140.5</c:v>
                </c:pt>
                <c:pt idx="123">
                  <c:v>139.0333</c:v>
                </c:pt>
                <c:pt idx="124">
                  <c:v>138.44999999999999</c:v>
                </c:pt>
                <c:pt idx="125">
                  <c:v>136.86670000000001</c:v>
                </c:pt>
                <c:pt idx="126">
                  <c:v>136.48330000000001</c:v>
                </c:pt>
                <c:pt idx="127">
                  <c:v>137.66669999999999</c:v>
                </c:pt>
                <c:pt idx="128">
                  <c:v>137.9333</c:v>
                </c:pt>
                <c:pt idx="129">
                  <c:v>137.41669999999999</c:v>
                </c:pt>
                <c:pt idx="130">
                  <c:v>136.7167</c:v>
                </c:pt>
                <c:pt idx="131">
                  <c:v>136.26669999999999</c:v>
                </c:pt>
                <c:pt idx="132">
                  <c:v>136.63329999999999</c:v>
                </c:pt>
                <c:pt idx="133">
                  <c:v>136.63329999999999</c:v>
                </c:pt>
                <c:pt idx="134">
                  <c:v>136.91669999999999</c:v>
                </c:pt>
                <c:pt idx="135">
                  <c:v>136.6833</c:v>
                </c:pt>
                <c:pt idx="136">
                  <c:v>137.80000000000001</c:v>
                </c:pt>
                <c:pt idx="137">
                  <c:v>136.8167</c:v>
                </c:pt>
                <c:pt idx="138">
                  <c:v>136.9333</c:v>
                </c:pt>
                <c:pt idx="139">
                  <c:v>136.30000000000001</c:v>
                </c:pt>
                <c:pt idx="140">
                  <c:v>137.0333</c:v>
                </c:pt>
                <c:pt idx="141">
                  <c:v>138.2167</c:v>
                </c:pt>
                <c:pt idx="142">
                  <c:v>138.35</c:v>
                </c:pt>
                <c:pt idx="143">
                  <c:v>140.01669999999999</c:v>
                </c:pt>
                <c:pt idx="144">
                  <c:v>138.7167</c:v>
                </c:pt>
                <c:pt idx="145">
                  <c:v>139.55000000000001</c:v>
                </c:pt>
                <c:pt idx="146">
                  <c:v>139.6833</c:v>
                </c:pt>
                <c:pt idx="147">
                  <c:v>139.16669999999999</c:v>
                </c:pt>
                <c:pt idx="148">
                  <c:v>139.16669999999999</c:v>
                </c:pt>
                <c:pt idx="149">
                  <c:v>138.3167</c:v>
                </c:pt>
                <c:pt idx="150">
                  <c:v>138.75</c:v>
                </c:pt>
                <c:pt idx="151">
                  <c:v>137.41669999999999</c:v>
                </c:pt>
                <c:pt idx="152">
                  <c:v>137.19999999999999</c:v>
                </c:pt>
                <c:pt idx="153">
                  <c:v>137.05000000000001</c:v>
                </c:pt>
                <c:pt idx="154">
                  <c:v>137.23330000000001</c:v>
                </c:pt>
                <c:pt idx="155">
                  <c:v>135.9333</c:v>
                </c:pt>
                <c:pt idx="156">
                  <c:v>136.4</c:v>
                </c:pt>
                <c:pt idx="157">
                  <c:v>135.73330000000001</c:v>
                </c:pt>
                <c:pt idx="158">
                  <c:v>136.44999999999999</c:v>
                </c:pt>
                <c:pt idx="159">
                  <c:v>136.55000000000001</c:v>
                </c:pt>
                <c:pt idx="160">
                  <c:v>136.4</c:v>
                </c:pt>
                <c:pt idx="161">
                  <c:v>136.9</c:v>
                </c:pt>
                <c:pt idx="162">
                  <c:v>136.23330000000001</c:v>
                </c:pt>
                <c:pt idx="163">
                  <c:v>136.4667</c:v>
                </c:pt>
                <c:pt idx="164">
                  <c:v>135.6833</c:v>
                </c:pt>
                <c:pt idx="165">
                  <c:v>135.65</c:v>
                </c:pt>
                <c:pt idx="166">
                  <c:v>135.61670000000001</c:v>
                </c:pt>
                <c:pt idx="167">
                  <c:v>135.4667</c:v>
                </c:pt>
                <c:pt idx="168">
                  <c:v>135.86670000000001</c:v>
                </c:pt>
                <c:pt idx="169">
                  <c:v>136.01669999999999</c:v>
                </c:pt>
                <c:pt idx="170">
                  <c:v>136.0667</c:v>
                </c:pt>
                <c:pt idx="171">
                  <c:v>135.75</c:v>
                </c:pt>
                <c:pt idx="172">
                  <c:v>135.85</c:v>
                </c:pt>
                <c:pt idx="173">
                  <c:v>134.80000000000001</c:v>
                </c:pt>
                <c:pt idx="174">
                  <c:v>135.98330000000001</c:v>
                </c:pt>
                <c:pt idx="175">
                  <c:v>137.44999999999999</c:v>
                </c:pt>
                <c:pt idx="176">
                  <c:v>136.5667</c:v>
                </c:pt>
                <c:pt idx="177">
                  <c:v>136.2167</c:v>
                </c:pt>
                <c:pt idx="178">
                  <c:v>136.44999999999999</c:v>
                </c:pt>
                <c:pt idx="179">
                  <c:v>135.9667</c:v>
                </c:pt>
                <c:pt idx="180">
                  <c:v>135.86670000000001</c:v>
                </c:pt>
                <c:pt idx="181">
                  <c:v>136.08330000000001</c:v>
                </c:pt>
                <c:pt idx="182">
                  <c:v>137.1833</c:v>
                </c:pt>
                <c:pt idx="183">
                  <c:v>137.3167</c:v>
                </c:pt>
                <c:pt idx="184">
                  <c:v>136.11670000000001</c:v>
                </c:pt>
                <c:pt idx="185">
                  <c:v>135.7833</c:v>
                </c:pt>
                <c:pt idx="186">
                  <c:v>135.44999999999999</c:v>
                </c:pt>
                <c:pt idx="187">
                  <c:v>134.48330000000001</c:v>
                </c:pt>
                <c:pt idx="188">
                  <c:v>136.65</c:v>
                </c:pt>
                <c:pt idx="189">
                  <c:v>135.9333</c:v>
                </c:pt>
                <c:pt idx="190">
                  <c:v>135.26669999999999</c:v>
                </c:pt>
                <c:pt idx="191">
                  <c:v>135.13329999999999</c:v>
                </c:pt>
                <c:pt idx="192">
                  <c:v>135.9</c:v>
                </c:pt>
                <c:pt idx="193">
                  <c:v>135.63329999999999</c:v>
                </c:pt>
                <c:pt idx="194">
                  <c:v>135.73330000000001</c:v>
                </c:pt>
                <c:pt idx="195">
                  <c:v>135.1833</c:v>
                </c:pt>
                <c:pt idx="196">
                  <c:v>135.08330000000001</c:v>
                </c:pt>
                <c:pt idx="197">
                  <c:v>136.1</c:v>
                </c:pt>
                <c:pt idx="198">
                  <c:v>135.25</c:v>
                </c:pt>
                <c:pt idx="199">
                  <c:v>135.5</c:v>
                </c:pt>
                <c:pt idx="200">
                  <c:v>136.4667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135.47331814491616</c:v>
                </c:pt>
                <c:pt idx="1">
                  <c:v>135.50228216495557</c:v>
                </c:pt>
                <c:pt idx="2">
                  <c:v>135.53125040015803</c:v>
                </c:pt>
                <c:pt idx="3">
                  <c:v>135.56022318158676</c:v>
                </c:pt>
                <c:pt idx="4">
                  <c:v>135.58920086492614</c:v>
                </c:pt>
                <c:pt idx="5">
                  <c:v>135.61818383214612</c:v>
                </c:pt>
                <c:pt idx="6">
                  <c:v>135.64717249325872</c:v>
                </c:pt>
                <c:pt idx="7">
                  <c:v>135.67616728816694</c:v>
                </c:pt>
                <c:pt idx="8">
                  <c:v>135.70516868860923</c:v>
                </c:pt>
                <c:pt idx="9">
                  <c:v>135.7341772001991</c:v>
                </c:pt>
                <c:pt idx="10">
                  <c:v>135.76319336456098</c:v>
                </c:pt>
                <c:pt idx="11">
                  <c:v>135.79221776156061</c:v>
                </c:pt>
                <c:pt idx="12">
                  <c:v>135.82125101162944</c:v>
                </c:pt>
                <c:pt idx="13">
                  <c:v>135.85029377817872</c:v>
                </c:pt>
                <c:pt idx="14">
                  <c:v>135.8793467700994</c:v>
                </c:pt>
                <c:pt idx="15">
                  <c:v>135.90841074434135</c:v>
                </c:pt>
                <c:pt idx="16">
                  <c:v>135.93748650856386</c:v>
                </c:pt>
                <c:pt idx="17">
                  <c:v>135.9665749238475</c:v>
                </c:pt>
                <c:pt idx="18">
                  <c:v>135.99567690746088</c:v>
                </c:pt>
                <c:pt idx="19">
                  <c:v>136.02479343569331</c:v>
                </c:pt>
                <c:pt idx="20">
                  <c:v>136.05392554685557</c:v>
                </c:pt>
                <c:pt idx="21">
                  <c:v>136.08307434491033</c:v>
                </c:pt>
                <c:pt idx="22">
                  <c:v>136.11224100555407</c:v>
                </c:pt>
                <c:pt idx="23">
                  <c:v>136.1414267913853</c:v>
                </c:pt>
                <c:pt idx="24">
                  <c:v>136.17063309890298</c:v>
                </c:pt>
                <c:pt idx="25">
                  <c:v>136.19986161102</c:v>
                </c:pt>
                <c:pt idx="26">
                  <c:v>136.22911478081153</c:v>
                </c:pt>
                <c:pt idx="27">
                  <c:v>136.25839729978892</c:v>
                </c:pt>
                <c:pt idx="28">
                  <c:v>136.28772033466046</c:v>
                </c:pt>
                <c:pt idx="29">
                  <c:v>136.31711312031339</c:v>
                </c:pt>
                <c:pt idx="30">
                  <c:v>136.34665299321429</c:v>
                </c:pt>
                <c:pt idx="31">
                  <c:v>136.37653894660789</c:v>
                </c:pt>
                <c:pt idx="32">
                  <c:v>136.40726164133557</c:v>
                </c:pt>
                <c:pt idx="33">
                  <c:v>136.43997346708957</c:v>
                </c:pt>
                <c:pt idx="34">
                  <c:v>136.47724506874013</c:v>
                </c:pt>
                <c:pt idx="35">
                  <c:v>136.52451265925035</c:v>
                </c:pt>
                <c:pt idx="36">
                  <c:v>136.59265630225428</c:v>
                </c:pt>
                <c:pt idx="37">
                  <c:v>136.70224611053479</c:v>
                </c:pt>
                <c:pt idx="38">
                  <c:v>136.88993551969463</c:v>
                </c:pt>
                <c:pt idx="39">
                  <c:v>137.21709570661073</c:v>
                </c:pt>
                <c:pt idx="40">
                  <c:v>137.77989016566482</c:v>
                </c:pt>
                <c:pt idx="41">
                  <c:v>138.71850594495251</c:v>
                </c:pt>
                <c:pt idx="42">
                  <c:v>140.22138764079614</c:v>
                </c:pt>
                <c:pt idx="43">
                  <c:v>142.51869516067319</c:v>
                </c:pt>
                <c:pt idx="44">
                  <c:v>145.85889817903467</c:v>
                </c:pt>
                <c:pt idx="45">
                  <c:v>150.46464495046266</c:v>
                </c:pt>
                <c:pt idx="46">
                  <c:v>156.4695245175603</c:v>
                </c:pt>
                <c:pt idx="47">
                  <c:v>163.84552068236997</c:v>
                </c:pt>
                <c:pt idx="48">
                  <c:v>172.3394917770004</c:v>
                </c:pt>
                <c:pt idx="49">
                  <c:v>181.44209590439067</c:v>
                </c:pt>
                <c:pt idx="50">
                  <c:v>190.41033801681226</c:v>
                </c:pt>
                <c:pt idx="51">
                  <c:v>198.35349065946011</c:v>
                </c:pt>
                <c:pt idx="52">
                  <c:v>204.37348593256147</c:v>
                </c:pt>
                <c:pt idx="53">
                  <c:v>207.73096877861309</c:v>
                </c:pt>
                <c:pt idx="54">
                  <c:v>207.9950676416083</c:v>
                </c:pt>
                <c:pt idx="55">
                  <c:v>205.1350722285419</c:v>
                </c:pt>
                <c:pt idx="56">
                  <c:v>199.52712908393084</c:v>
                </c:pt>
                <c:pt idx="57">
                  <c:v>191.87400718490153</c:v>
                </c:pt>
                <c:pt idx="58">
                  <c:v>183.06169517245445</c:v>
                </c:pt>
                <c:pt idx="59">
                  <c:v>173.99347213394512</c:v>
                </c:pt>
                <c:pt idx="60">
                  <c:v>165.44452103163172</c:v>
                </c:pt>
                <c:pt idx="61">
                  <c:v>157.96869764310998</c:v>
                </c:pt>
                <c:pt idx="62">
                  <c:v>151.86959755234241</c:v>
                </c:pt>
                <c:pt idx="63">
                  <c:v>147.22850570750541</c:v>
                </c:pt>
                <c:pt idx="64">
                  <c:v>143.96850700809418</c:v>
                </c:pt>
                <c:pt idx="65">
                  <c:v>141.92956489085114</c:v>
                </c:pt>
                <c:pt idx="66">
                  <c:v>140.93262492195606</c:v>
                </c:pt>
                <c:pt idx="67">
                  <c:v>140.8186658551098</c:v>
                </c:pt>
                <c:pt idx="68">
                  <c:v>141.45798971204434</c:v>
                </c:pt>
                <c:pt idx="69">
                  <c:v>142.73387338024617</c:v>
                </c:pt>
                <c:pt idx="70">
                  <c:v>144.51184402714148</c:v>
                </c:pt>
                <c:pt idx="71">
                  <c:v>146.6101961868732</c:v>
                </c:pt>
                <c:pt idx="72">
                  <c:v>148.78748232659606</c:v>
                </c:pt>
                <c:pt idx="73">
                  <c:v>150.75741316366052</c:v>
                </c:pt>
                <c:pt idx="74">
                  <c:v>152.23143132178808</c:v>
                </c:pt>
                <c:pt idx="75">
                  <c:v>152.97735464409953</c:v>
                </c:pt>
                <c:pt idx="76">
                  <c:v>152.87402759564884</c:v>
                </c:pt>
                <c:pt idx="77">
                  <c:v>151.94139154264224</c:v>
                </c:pt>
                <c:pt idx="78">
                  <c:v>150.33386143714043</c:v>
                </c:pt>
                <c:pt idx="79">
                  <c:v>148.29884316263164</c:v>
                </c:pt>
                <c:pt idx="80">
                  <c:v>146.11514390220881</c:v>
                </c:pt>
                <c:pt idx="81">
                  <c:v>144.03203599419453</c:v>
                </c:pt>
                <c:pt idx="82">
                  <c:v>142.22677001517192</c:v>
                </c:pt>
                <c:pt idx="83">
                  <c:v>140.78892454782249</c:v>
                </c:pt>
                <c:pt idx="84">
                  <c:v>139.72930899373753</c:v>
                </c:pt>
                <c:pt idx="85">
                  <c:v>139.00391476974394</c:v>
                </c:pt>
                <c:pt idx="86">
                  <c:v>138.54164440756648</c:v>
                </c:pt>
                <c:pt idx="87">
                  <c:v>138.26727579002252</c:v>
                </c:pt>
                <c:pt idx="88">
                  <c:v>138.1157626858969</c:v>
                </c:pt>
                <c:pt idx="89">
                  <c:v>138.03807615836479</c:v>
                </c:pt>
                <c:pt idx="90">
                  <c:v>138.00107878138635</c:v>
                </c:pt>
                <c:pt idx="91">
                  <c:v>137.98438082020161</c:v>
                </c:pt>
                <c:pt idx="92">
                  <c:v>137.97645634167907</c:v>
                </c:pt>
                <c:pt idx="93">
                  <c:v>137.97128759564546</c:v>
                </c:pt>
                <c:pt idx="94">
                  <c:v>137.96597023018964</c:v>
                </c:pt>
                <c:pt idx="95">
                  <c:v>137.95922558137249</c:v>
                </c:pt>
                <c:pt idx="96">
                  <c:v>137.95058471524399</c:v>
                </c:pt>
                <c:pt idx="97">
                  <c:v>137.94001074928556</c:v>
                </c:pt>
                <c:pt idx="98">
                  <c:v>137.92780471408713</c:v>
                </c:pt>
                <c:pt idx="99">
                  <c:v>137.91473354428953</c:v>
                </c:pt>
                <c:pt idx="100">
                  <c:v>137.90239942799641</c:v>
                </c:pt>
                <c:pt idx="101">
                  <c:v>137.89392300323712</c:v>
                </c:pt>
                <c:pt idx="102">
                  <c:v>137.89501708876665</c:v>
                </c:pt>
                <c:pt idx="103">
                  <c:v>137.91544653612451</c:v>
                </c:pt>
                <c:pt idx="104">
                  <c:v>137.97066433991651</c:v>
                </c:pt>
                <c:pt idx="105">
                  <c:v>138.08307790858956</c:v>
                </c:pt>
                <c:pt idx="106">
                  <c:v>138.28200996356523</c:v>
                </c:pt>
                <c:pt idx="107">
                  <c:v>138.60117463969664</c:v>
                </c:pt>
                <c:pt idx="108">
                  <c:v>139.07268359341805</c:v>
                </c:pt>
                <c:pt idx="109">
                  <c:v>139.71748307164617</c:v>
                </c:pt>
                <c:pt idx="110">
                  <c:v>140.53369700375592</c:v>
                </c:pt>
                <c:pt idx="111">
                  <c:v>141.48616136947959</c:v>
                </c:pt>
                <c:pt idx="112">
                  <c:v>142.50159904793276</c:v>
                </c:pt>
                <c:pt idx="113">
                  <c:v>143.47343642591071</c:v>
                </c:pt>
                <c:pt idx="114">
                  <c:v>144.27774778107536</c:v>
                </c:pt>
                <c:pt idx="115">
                  <c:v>144.79779468522912</c:v>
                </c:pt>
                <c:pt idx="116">
                  <c:v>144.950699403914</c:v>
                </c:pt>
                <c:pt idx="117">
                  <c:v>144.70790724578993</c:v>
                </c:pt>
                <c:pt idx="118">
                  <c:v>144.10249267142038</c:v>
                </c:pt>
                <c:pt idx="119">
                  <c:v>143.22074326233695</c:v>
                </c:pt>
                <c:pt idx="120">
                  <c:v>142.18097397803015</c:v>
                </c:pt>
                <c:pt idx="121">
                  <c:v>141.10673349408205</c:v>
                </c:pt>
                <c:pt idx="122">
                  <c:v>140.10271428315411</c:v>
                </c:pt>
                <c:pt idx="123">
                  <c:v>139.23958857440317</c:v>
                </c:pt>
                <c:pt idx="124">
                  <c:v>138.54999037458896</c:v>
                </c:pt>
                <c:pt idx="125">
                  <c:v>138.03391165056911</c:v>
                </c:pt>
                <c:pt idx="126">
                  <c:v>137.66941242009662</c:v>
                </c:pt>
                <c:pt idx="127">
                  <c:v>137.42424103888797</c:v>
                </c:pt>
                <c:pt idx="128">
                  <c:v>137.26520879201462</c:v>
                </c:pt>
                <c:pt idx="129">
                  <c:v>137.16398330059423</c:v>
                </c:pt>
                <c:pt idx="130">
                  <c:v>137.09949842007074</c:v>
                </c:pt>
                <c:pt idx="131">
                  <c:v>137.05800599146815</c:v>
                </c:pt>
                <c:pt idx="132">
                  <c:v>137.03193727284159</c:v>
                </c:pt>
                <c:pt idx="133">
                  <c:v>137.01846068779349</c:v>
                </c:pt>
                <c:pt idx="134">
                  <c:v>137.01820665842124</c:v>
                </c:pt>
                <c:pt idx="135">
                  <c:v>137.03427316450615</c:v>
                </c:pt>
                <c:pt idx="136">
                  <c:v>137.07140515263126</c:v>
                </c:pt>
                <c:pt idx="137">
                  <c:v>137.13515778921033</c:v>
                </c:pt>
                <c:pt idx="138">
                  <c:v>137.23087820024338</c:v>
                </c:pt>
                <c:pt idx="139">
                  <c:v>137.36243995024324</c:v>
                </c:pt>
                <c:pt idx="140">
                  <c:v>137.53080788240547</c:v>
                </c:pt>
                <c:pt idx="141">
                  <c:v>137.73266207306582</c:v>
                </c:pt>
                <c:pt idx="142">
                  <c:v>137.95942343842881</c:v>
                </c:pt>
                <c:pt idx="143">
                  <c:v>138.19705178014109</c:v>
                </c:pt>
                <c:pt idx="144">
                  <c:v>138.42689511002956</c:v>
                </c:pt>
                <c:pt idx="145">
                  <c:v>138.62765581106569</c:v>
                </c:pt>
                <c:pt idx="146">
                  <c:v>138.77824899971719</c:v>
                </c:pt>
                <c:pt idx="147">
                  <c:v>138.86104571459032</c:v>
                </c:pt>
                <c:pt idx="148">
                  <c:v>138.86481686541612</c:v>
                </c:pt>
                <c:pt idx="149">
                  <c:v>138.78669833686104</c:v>
                </c:pt>
                <c:pt idx="150">
                  <c:v>138.63270112469041</c:v>
                </c:pt>
                <c:pt idx="151">
                  <c:v>138.41664042220404</c:v>
                </c:pt>
                <c:pt idx="152">
                  <c:v>138.15774720222814</c:v>
                </c:pt>
                <c:pt idx="153">
                  <c:v>137.8775330669192</c:v>
                </c:pt>
                <c:pt idx="154">
                  <c:v>137.59661309394619</c:v>
                </c:pt>
                <c:pt idx="155">
                  <c:v>137.33212474643048</c:v>
                </c:pt>
                <c:pt idx="156">
                  <c:v>137.09615502018241</c:v>
                </c:pt>
                <c:pt idx="157">
                  <c:v>136.89529080920488</c:v>
                </c:pt>
                <c:pt idx="158">
                  <c:v>136.73113608554581</c:v>
                </c:pt>
                <c:pt idx="159">
                  <c:v>136.601465075329</c:v>
                </c:pt>
                <c:pt idx="160">
                  <c:v>136.50162934048964</c:v>
                </c:pt>
                <c:pt idx="161">
                  <c:v>136.42589114808433</c:v>
                </c:pt>
                <c:pt idx="162">
                  <c:v>136.3684714983734</c:v>
                </c:pt>
                <c:pt idx="163">
                  <c:v>136.32422940381349</c:v>
                </c:pt>
                <c:pt idx="164">
                  <c:v>136.28899230970623</c:v>
                </c:pt>
                <c:pt idx="165">
                  <c:v>136.25961851367813</c:v>
                </c:pt>
                <c:pt idx="166">
                  <c:v>136.23389179962979</c:v>
                </c:pt>
                <c:pt idx="167">
                  <c:v>136.21033809020841</c:v>
                </c:pt>
                <c:pt idx="168">
                  <c:v>136.18802876149064</c:v>
                </c:pt>
                <c:pt idx="169">
                  <c:v>136.16640783528723</c:v>
                </c:pt>
                <c:pt idx="170">
                  <c:v>136.14515803135191</c:v>
                </c:pt>
                <c:pt idx="171">
                  <c:v>136.12410625478356</c:v>
                </c:pt>
                <c:pt idx="172">
                  <c:v>136.10316188450483</c:v>
                </c:pt>
                <c:pt idx="173">
                  <c:v>136.08227911635583</c:v>
                </c:pt>
                <c:pt idx="174">
                  <c:v>136.06143534922865</c:v>
                </c:pt>
                <c:pt idx="175">
                  <c:v>136.04061946295965</c:v>
                </c:pt>
                <c:pt idx="176">
                  <c:v>136.01982579062403</c:v>
                </c:pt>
                <c:pt idx="177">
                  <c:v>135.99905117141503</c:v>
                </c:pt>
                <c:pt idx="178">
                  <c:v>135.9782935768325</c:v>
                </c:pt>
                <c:pt idx="179">
                  <c:v>135.95755149802042</c:v>
                </c:pt>
                <c:pt idx="180">
                  <c:v>135.93682368287386</c:v>
                </c:pt>
                <c:pt idx="181">
                  <c:v>135.91610902618777</c:v>
                </c:pt>
                <c:pt idx="182">
                  <c:v>135.89540652374288</c:v>
                </c:pt>
                <c:pt idx="183">
                  <c:v>135.87471525200579</c:v>
                </c:pt>
                <c:pt idx="184">
                  <c:v>135.8540343577591</c:v>
                </c:pt>
                <c:pt idx="185">
                  <c:v>135.83336305153787</c:v>
                </c:pt>
                <c:pt idx="186">
                  <c:v>135.81270060258603</c:v>
                </c:pt>
                <c:pt idx="187">
                  <c:v>135.79204633450877</c:v>
                </c:pt>
                <c:pt idx="188">
                  <c:v>135.77139962133182</c:v>
                </c:pt>
                <c:pt idx="189">
                  <c:v>135.75075988386132</c:v>
                </c:pt>
                <c:pt idx="190">
                  <c:v>135.73012658630148</c:v>
                </c:pt>
                <c:pt idx="191">
                  <c:v>135.70949923310661</c:v>
                </c:pt>
                <c:pt idx="192">
                  <c:v>135.68887736605103</c:v>
                </c:pt>
                <c:pt idx="193">
                  <c:v>135.66826056150228</c:v>
                </c:pt>
                <c:pt idx="194">
                  <c:v>135.64764842788455</c:v>
                </c:pt>
                <c:pt idx="195">
                  <c:v>135.62704060332044</c:v>
                </c:pt>
                <c:pt idx="196">
                  <c:v>135.60643675343854</c:v>
                </c:pt>
                <c:pt idx="197">
                  <c:v>135.58583656933712</c:v>
                </c:pt>
                <c:pt idx="198">
                  <c:v>135.56523976569224</c:v>
                </c:pt>
                <c:pt idx="199">
                  <c:v>135.54464607900209</c:v>
                </c:pt>
                <c:pt idx="200">
                  <c:v>135.52405526595649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135.47331814491616</c:v>
                </c:pt>
                <c:pt idx="1">
                  <c:v>135.50228216495557</c:v>
                </c:pt>
                <c:pt idx="2">
                  <c:v>135.53125040015803</c:v>
                </c:pt>
                <c:pt idx="3">
                  <c:v>135.56022318158676</c:v>
                </c:pt>
                <c:pt idx="4">
                  <c:v>135.58920086492614</c:v>
                </c:pt>
                <c:pt idx="5">
                  <c:v>135.61818383214612</c:v>
                </c:pt>
                <c:pt idx="6">
                  <c:v>135.64717249325872</c:v>
                </c:pt>
                <c:pt idx="7">
                  <c:v>135.67616728816694</c:v>
                </c:pt>
                <c:pt idx="8">
                  <c:v>135.70516868860923</c:v>
                </c:pt>
                <c:pt idx="9">
                  <c:v>135.7341772001991</c:v>
                </c:pt>
                <c:pt idx="10">
                  <c:v>135.76319336456098</c:v>
                </c:pt>
                <c:pt idx="11">
                  <c:v>135.79221776156061</c:v>
                </c:pt>
                <c:pt idx="12">
                  <c:v>135.82125101162944</c:v>
                </c:pt>
                <c:pt idx="13">
                  <c:v>135.85029377817872</c:v>
                </c:pt>
                <c:pt idx="14">
                  <c:v>135.87934677009937</c:v>
                </c:pt>
                <c:pt idx="15">
                  <c:v>135.90841074434113</c:v>
                </c:pt>
                <c:pt idx="16">
                  <c:v>135.93748650856264</c:v>
                </c:pt>
                <c:pt idx="17">
                  <c:v>135.96657492384105</c:v>
                </c:pt>
                <c:pt idx="18">
                  <c:v>135.9956769074283</c:v>
                </c:pt>
                <c:pt idx="19">
                  <c:v>136.02479343553597</c:v>
                </c:pt>
                <c:pt idx="20">
                  <c:v>136.05392554612891</c:v>
                </c:pt>
                <c:pt idx="21">
                  <c:v>136.0830743417016</c:v>
                </c:pt>
                <c:pt idx="22">
                  <c:v>136.11224099200717</c:v>
                </c:pt>
                <c:pt idx="23">
                  <c:v>136.14142673670324</c:v>
                </c:pt>
                <c:pt idx="24">
                  <c:v>136.17063288787125</c:v>
                </c:pt>
                <c:pt idx="25">
                  <c:v>136.19986083235924</c:v>
                </c:pt>
                <c:pt idx="26">
                  <c:v>136.22911203388873</c:v>
                </c:pt>
                <c:pt idx="27">
                  <c:v>136.25838803485692</c:v>
                </c:pt>
                <c:pt idx="28">
                  <c:v>136.2876904577534</c:v>
                </c:pt>
                <c:pt idx="29">
                  <c:v>136.31702100609897</c:v>
                </c:pt>
                <c:pt idx="30">
                  <c:v>136.34638146479836</c:v>
                </c:pt>
                <c:pt idx="31">
                  <c:v>136.37577369978337</c:v>
                </c:pt>
                <c:pt idx="32">
                  <c:v>136.40519965680389</c:v>
                </c:pt>
                <c:pt idx="33">
                  <c:v>136.43466135920403</c:v>
                </c:pt>
                <c:pt idx="34">
                  <c:v>136.46416090449608</c:v>
                </c:pt>
                <c:pt idx="35">
                  <c:v>136.49370045952162</c:v>
                </c:pt>
                <c:pt idx="36">
                  <c:v>136.52328225395624</c:v>
                </c:pt>
                <c:pt idx="37">
                  <c:v>136.55290857188484</c:v>
                </c:pt>
                <c:pt idx="38">
                  <c:v>136.58258174113817</c:v>
                </c:pt>
                <c:pt idx="39">
                  <c:v>136.61230412003911</c:v>
                </c:pt>
                <c:pt idx="40">
                  <c:v>136.64207808116652</c:v>
                </c:pt>
                <c:pt idx="41">
                  <c:v>136.67190599169325</c:v>
                </c:pt>
                <c:pt idx="42">
                  <c:v>136.70179018980517</c:v>
                </c:pt>
                <c:pt idx="43">
                  <c:v>136.73173295664776</c:v>
                </c:pt>
                <c:pt idx="44">
                  <c:v>136.76173648318826</c:v>
                </c:pt>
                <c:pt idx="45">
                  <c:v>136.79180283131262</c:v>
                </c:pt>
                <c:pt idx="46">
                  <c:v>136.82193388840835</c:v>
                </c:pt>
                <c:pt idx="47">
                  <c:v>136.85213131460949</c:v>
                </c:pt>
                <c:pt idx="48">
                  <c:v>136.88239648180539</c:v>
                </c:pt>
                <c:pt idx="49">
                  <c:v>136.91273040343484</c:v>
                </c:pt>
                <c:pt idx="50">
                  <c:v>136.94313365401382</c:v>
                </c:pt>
                <c:pt idx="51">
                  <c:v>136.97360627726709</c:v>
                </c:pt>
                <c:pt idx="52">
                  <c:v>137.00414768166829</c:v>
                </c:pt>
                <c:pt idx="53">
                  <c:v>137.03475652213245</c:v>
                </c:pt>
                <c:pt idx="54">
                  <c:v>137.06543056656204</c:v>
                </c:pt>
                <c:pt idx="55">
                  <c:v>137.09616654592369</c:v>
                </c:pt>
                <c:pt idx="56">
                  <c:v>137.12695998653791</c:v>
                </c:pt>
                <c:pt idx="57">
                  <c:v>137.15780502330674</c:v>
                </c:pt>
                <c:pt idx="58">
                  <c:v>137.18869419269504</c:v>
                </c:pt>
                <c:pt idx="59">
                  <c:v>137.21961820443369</c:v>
                </c:pt>
                <c:pt idx="60">
                  <c:v>137.25056569113983</c:v>
                </c:pt>
                <c:pt idx="61">
                  <c:v>137.28152293537147</c:v>
                </c:pt>
                <c:pt idx="62">
                  <c:v>137.31247357406343</c:v>
                </c:pt>
                <c:pt idx="63">
                  <c:v>137.34339828085771</c:v>
                </c:pt>
                <c:pt idx="64">
                  <c:v>137.3742744275537</c:v>
                </c:pt>
                <c:pt idx="65">
                  <c:v>137.40507572679491</c:v>
                </c:pt>
                <c:pt idx="66">
                  <c:v>137.43577185918906</c:v>
                </c:pt>
                <c:pt idx="67">
                  <c:v>137.46632808934962</c:v>
                </c:pt>
                <c:pt idx="68">
                  <c:v>137.49670487685719</c:v>
                </c:pt>
                <c:pt idx="69">
                  <c:v>137.52685748987074</c:v>
                </c:pt>
                <c:pt idx="70">
                  <c:v>137.55673563105958</c:v>
                </c:pt>
                <c:pt idx="71">
                  <c:v>137.58628308765122</c:v>
                </c:pt>
                <c:pt idx="72">
                  <c:v>137.61543741964317</c:v>
                </c:pt>
                <c:pt idx="73">
                  <c:v>137.64412970253417</c:v>
                </c:pt>
                <c:pt idx="74">
                  <c:v>137.67228434318099</c:v>
                </c:pt>
                <c:pt idx="75">
                  <c:v>137.6998189894336</c:v>
                </c:pt>
                <c:pt idx="76">
                  <c:v>137.72664455586346</c:v>
                </c:pt>
                <c:pt idx="77">
                  <c:v>137.75266538895394</c:v>
                </c:pt>
                <c:pt idx="78">
                  <c:v>137.77777959532068</c:v>
                </c:pt>
                <c:pt idx="79">
                  <c:v>137.80187955560058</c:v>
                </c:pt>
                <c:pt idx="80">
                  <c:v>137.82485264432196</c:v>
                </c:pt>
                <c:pt idx="81">
                  <c:v>137.84658217209542</c:v>
                </c:pt>
                <c:pt idx="82">
                  <c:v>137.86694856065947</c:v>
                </c:pt>
                <c:pt idx="83">
                  <c:v>137.88583075357701</c:v>
                </c:pt>
                <c:pt idx="84">
                  <c:v>137.90310785575457</c:v>
                </c:pt>
                <c:pt idx="85">
                  <c:v>137.91866098365591</c:v>
                </c:pt>
                <c:pt idx="86">
                  <c:v>137.9323752955296</c:v>
                </c:pt>
                <c:pt idx="87">
                  <c:v>137.9441421577958</c:v>
                </c:pt>
                <c:pt idx="88">
                  <c:v>137.95386139078931</c:v>
                </c:pt>
                <c:pt idx="89">
                  <c:v>137.96144352533619</c:v>
                </c:pt>
                <c:pt idx="90">
                  <c:v>137.96681199225532</c:v>
                </c:pt>
                <c:pt idx="91">
                  <c:v>137.96990516091697</c:v>
                </c:pt>
                <c:pt idx="92">
                  <c:v>137.97067814141587</c:v>
                </c:pt>
                <c:pt idx="93">
                  <c:v>137.96910426842354</c:v>
                </c:pt>
                <c:pt idx="94">
                  <c:v>137.96517619368194</c:v>
                </c:pt>
                <c:pt idx="95">
                  <c:v>137.95890652822635</c:v>
                </c:pt>
                <c:pt idx="96">
                  <c:v>137.95032799410228</c:v>
                </c:pt>
                <c:pt idx="97">
                  <c:v>137.93949306741536</c:v>
                </c:pt>
                <c:pt idx="98">
                  <c:v>137.92647311848032</c:v>
                </c:pt>
                <c:pt idx="99">
                  <c:v>137.911357078832</c:v>
                </c:pt>
                <c:pt idx="100">
                  <c:v>137.89424968710176</c:v>
                </c:pt>
                <c:pt idx="101">
                  <c:v>137.87526938458518</c:v>
                </c:pt>
                <c:pt idx="102">
                  <c:v>137.85454594538638</c:v>
                </c:pt>
                <c:pt idx="103">
                  <c:v>137.83221793448223</c:v>
                </c:pt>
                <c:pt idx="104">
                  <c:v>137.80843008957677</c:v>
                </c:pt>
                <c:pt idx="105">
                  <c:v>137.7833307194544</c:v>
                </c:pt>
                <c:pt idx="106">
                  <c:v>137.75706920338365</c:v>
                </c:pt>
                <c:pt idx="107">
                  <c:v>137.72979366403882</c:v>
                </c:pt>
                <c:pt idx="108">
                  <c:v>137.70164887164998</c:v>
                </c:pt>
                <c:pt idx="109">
                  <c:v>137.67277442099464</c:v>
                </c:pt>
                <c:pt idx="110">
                  <c:v>137.64330320664084</c:v>
                </c:pt>
                <c:pt idx="111">
                  <c:v>137.61336020660428</c:v>
                </c:pt>
                <c:pt idx="112">
                  <c:v>137.58306157109595</c:v>
                </c:pt>
                <c:pt idx="113">
                  <c:v>137.55251400184665</c:v>
                </c:pt>
                <c:pt idx="114">
                  <c:v>137.52181439886039</c:v>
                </c:pt>
                <c:pt idx="115">
                  <c:v>137.49104974540174</c:v>
                </c:pt>
                <c:pt idx="116">
                  <c:v>137.4602971984024</c:v>
                </c:pt>
                <c:pt idx="117">
                  <c:v>137.42962434999103</c:v>
                </c:pt>
                <c:pt idx="118">
                  <c:v>137.39908962614192</c:v>
                </c:pt>
                <c:pt idx="119">
                  <c:v>137.3687427901078</c:v>
                </c:pt>
                <c:pt idx="120">
                  <c:v>137.33862552095655</c:v>
                </c:pt>
                <c:pt idx="121">
                  <c:v>137.30877204082233</c:v>
                </c:pt>
                <c:pt idx="122">
                  <c:v>137.27920976809671</c:v>
                </c:pt>
                <c:pt idx="123">
                  <c:v>137.24995997748451</c:v>
                </c:pt>
                <c:pt idx="124">
                  <c:v>137.22103845143837</c:v>
                </c:pt>
                <c:pt idx="125">
                  <c:v>137.19245611083392</c:v>
                </c:pt>
                <c:pt idx="126">
                  <c:v>137.16421961576975</c:v>
                </c:pt>
                <c:pt idx="127">
                  <c:v>137.13633193002224</c:v>
                </c:pt>
                <c:pt idx="128">
                  <c:v>137.10879284494391</c:v>
                </c:pt>
                <c:pt idx="129">
                  <c:v>137.08159946047016</c:v>
                </c:pt>
                <c:pt idx="130">
                  <c:v>137.05474662241696</c:v>
                </c:pt>
                <c:pt idx="131">
                  <c:v>137.02822731644565</c:v>
                </c:pt>
                <c:pt idx="132">
                  <c:v>137.00203301997774</c:v>
                </c:pt>
                <c:pt idx="133">
                  <c:v>136.97615401400412</c:v>
                </c:pt>
                <c:pt idx="134">
                  <c:v>136.95057965718814</c:v>
                </c:pt>
                <c:pt idx="135">
                  <c:v>136.92529862494797</c:v>
                </c:pt>
                <c:pt idx="136">
                  <c:v>136.90029911635378</c:v>
                </c:pt>
                <c:pt idx="137">
                  <c:v>136.87556903172035</c:v>
                </c:pt>
                <c:pt idx="138">
                  <c:v>136.85109612373901</c:v>
                </c:pt>
                <c:pt idx="139">
                  <c:v>136.82686812489746</c:v>
                </c:pt>
                <c:pt idx="140">
                  <c:v>136.80287285379882</c:v>
                </c:pt>
                <c:pt idx="141">
                  <c:v>136.77909830282692</c:v>
                </c:pt>
                <c:pt idx="142">
                  <c:v>136.75553270942507</c:v>
                </c:pt>
                <c:pt idx="143">
                  <c:v>136.73216461306524</c:v>
                </c:pt>
                <c:pt idx="144">
                  <c:v>136.70898289979925</c:v>
                </c:pt>
                <c:pt idx="145">
                  <c:v>136.68597683609656</c:v>
                </c:pt>
                <c:pt idx="146">
                  <c:v>136.66313609349766</c:v>
                </c:pt>
                <c:pt idx="147">
                  <c:v>136.64045076544548</c:v>
                </c:pt>
                <c:pt idx="148">
                  <c:v>136.61791137750097</c:v>
                </c:pt>
                <c:pt idx="149">
                  <c:v>136.59550889200679</c:v>
                </c:pt>
                <c:pt idx="150">
                  <c:v>136.57323470813134</c:v>
                </c:pt>
                <c:pt idx="151">
                  <c:v>136.55108065810728</c:v>
                </c:pt>
                <c:pt idx="152">
                  <c:v>136.52903900037191</c:v>
                </c:pt>
                <c:pt idx="153">
                  <c:v>136.50710241022043</c:v>
                </c:pt>
                <c:pt idx="154">
                  <c:v>136.48526396849866</c:v>
                </c:pt>
                <c:pt idx="155">
                  <c:v>136.46351714878622</c:v>
                </c:pt>
                <c:pt idx="156">
                  <c:v>136.44185580345419</c:v>
                </c:pt>
                <c:pt idx="157">
                  <c:v>136.42027414892291</c:v>
                </c:pt>
                <c:pt idx="158">
                  <c:v>136.39876675039437</c:v>
                </c:pt>
                <c:pt idx="159">
                  <c:v>136.37732850628967</c:v>
                </c:pt>
                <c:pt idx="160">
                  <c:v>136.35595463258127</c:v>
                </c:pt>
                <c:pt idx="161">
                  <c:v>136.33464064717862</c:v>
                </c:pt>
                <c:pt idx="162">
                  <c:v>136.31338235449465</c:v>
                </c:pt>
                <c:pt idx="163">
                  <c:v>136.29217583029723</c:v>
                </c:pt>
                <c:pt idx="164">
                  <c:v>136.27101740692709</c:v>
                </c:pt>
                <c:pt idx="165">
                  <c:v>136.24990365894607</c:v>
                </c:pt>
                <c:pt idx="166">
                  <c:v>136.22883138926463</c:v>
                </c:pt>
                <c:pt idx="167">
                  <c:v>136.20779761578322</c:v>
                </c:pt>
                <c:pt idx="168">
                  <c:v>136.18679955857198</c:v>
                </c:pt>
                <c:pt idx="169">
                  <c:v>136.16583462760369</c:v>
                </c:pt>
                <c:pt idx="170">
                  <c:v>136.14490041104779</c:v>
                </c:pt>
                <c:pt idx="171">
                  <c:v>136.12399466412543</c:v>
                </c:pt>
                <c:pt idx="172">
                  <c:v>136.10311529852288</c:v>
                </c:pt>
                <c:pt idx="173">
                  <c:v>136.08226037235332</c:v>
                </c:pt>
                <c:pt idx="174">
                  <c:v>136.06142808065695</c:v>
                </c:pt>
                <c:pt idx="175">
                  <c:v>136.0406167464235</c:v>
                </c:pt>
                <c:pt idx="176">
                  <c:v>136.01982481212238</c:v>
                </c:pt>
                <c:pt idx="177">
                  <c:v>135.99905083172149</c:v>
                </c:pt>
                <c:pt idx="178">
                  <c:v>135.97829346317641</c:v>
                </c:pt>
                <c:pt idx="179">
                  <c:v>135.95755146137009</c:v>
                </c:pt>
                <c:pt idx="180">
                  <c:v>135.93682367148338</c:v>
                </c:pt>
                <c:pt idx="181">
                  <c:v>135.91610902277594</c:v>
                </c:pt>
                <c:pt idx="182">
                  <c:v>135.89540652275792</c:v>
                </c:pt>
                <c:pt idx="183">
                  <c:v>135.87471525173174</c:v>
                </c:pt>
                <c:pt idx="184">
                  <c:v>135.85403435768561</c:v>
                </c:pt>
                <c:pt idx="185">
                  <c:v>135.83336305151889</c:v>
                </c:pt>
                <c:pt idx="186">
                  <c:v>135.81270060258132</c:v>
                </c:pt>
                <c:pt idx="187">
                  <c:v>135.79204633450763</c:v>
                </c:pt>
                <c:pt idx="188">
                  <c:v>135.77139962133157</c:v>
                </c:pt>
                <c:pt idx="189">
                  <c:v>135.75075988386126</c:v>
                </c:pt>
                <c:pt idx="190">
                  <c:v>135.73012658630148</c:v>
                </c:pt>
                <c:pt idx="191">
                  <c:v>135.70949923310661</c:v>
                </c:pt>
                <c:pt idx="192">
                  <c:v>135.68887736605103</c:v>
                </c:pt>
                <c:pt idx="193">
                  <c:v>135.66826056150228</c:v>
                </c:pt>
                <c:pt idx="194">
                  <c:v>135.64764842788455</c:v>
                </c:pt>
                <c:pt idx="195">
                  <c:v>135.62704060332044</c:v>
                </c:pt>
                <c:pt idx="196">
                  <c:v>135.60643675343854</c:v>
                </c:pt>
                <c:pt idx="197">
                  <c:v>135.58583656933712</c:v>
                </c:pt>
                <c:pt idx="198">
                  <c:v>135.56523976569224</c:v>
                </c:pt>
                <c:pt idx="199">
                  <c:v>135.54464607900209</c:v>
                </c:pt>
                <c:pt idx="200">
                  <c:v>135.52405526595649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51976"/>
        <c:axId val="213352368"/>
      </c:scatterChart>
      <c:valAx>
        <c:axId val="213351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352368"/>
        <c:crosses val="autoZero"/>
        <c:crossBetween val="midCat"/>
      </c:valAx>
      <c:valAx>
        <c:axId val="213352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351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131.80000000000001</c:v>
                </c:pt>
                <c:pt idx="1">
                  <c:v>132.33330000000001</c:v>
                </c:pt>
                <c:pt idx="2">
                  <c:v>132.4333</c:v>
                </c:pt>
                <c:pt idx="3">
                  <c:v>132.61670000000001</c:v>
                </c:pt>
                <c:pt idx="4">
                  <c:v>132.38329999999999</c:v>
                </c:pt>
                <c:pt idx="5">
                  <c:v>132.26669999999999</c:v>
                </c:pt>
                <c:pt idx="6">
                  <c:v>132.4</c:v>
                </c:pt>
                <c:pt idx="7">
                  <c:v>133.7167</c:v>
                </c:pt>
                <c:pt idx="8">
                  <c:v>133.2167</c:v>
                </c:pt>
                <c:pt idx="9">
                  <c:v>133.9667</c:v>
                </c:pt>
                <c:pt idx="10">
                  <c:v>133</c:v>
                </c:pt>
                <c:pt idx="11">
                  <c:v>133.7167</c:v>
                </c:pt>
                <c:pt idx="12">
                  <c:v>134.0333</c:v>
                </c:pt>
                <c:pt idx="13">
                  <c:v>133.83330000000001</c:v>
                </c:pt>
                <c:pt idx="14">
                  <c:v>133.94999999999999</c:v>
                </c:pt>
                <c:pt idx="15">
                  <c:v>133.76669999999999</c:v>
                </c:pt>
                <c:pt idx="16">
                  <c:v>133.58330000000001</c:v>
                </c:pt>
                <c:pt idx="17">
                  <c:v>133.5</c:v>
                </c:pt>
                <c:pt idx="18">
                  <c:v>132.23330000000001</c:v>
                </c:pt>
                <c:pt idx="19">
                  <c:v>133.88329999999999</c:v>
                </c:pt>
                <c:pt idx="20">
                  <c:v>134.9</c:v>
                </c:pt>
                <c:pt idx="21">
                  <c:v>134.5333</c:v>
                </c:pt>
                <c:pt idx="22">
                  <c:v>134.16669999999999</c:v>
                </c:pt>
                <c:pt idx="23">
                  <c:v>133.44999999999999</c:v>
                </c:pt>
                <c:pt idx="24">
                  <c:v>134.1</c:v>
                </c:pt>
                <c:pt idx="25">
                  <c:v>134.91669999999999</c:v>
                </c:pt>
                <c:pt idx="26">
                  <c:v>134.9333</c:v>
                </c:pt>
                <c:pt idx="27">
                  <c:v>134.2167</c:v>
                </c:pt>
                <c:pt idx="28">
                  <c:v>134.4667</c:v>
                </c:pt>
                <c:pt idx="29">
                  <c:v>133.94999999999999</c:v>
                </c:pt>
                <c:pt idx="30">
                  <c:v>135.51669999999999</c:v>
                </c:pt>
                <c:pt idx="31">
                  <c:v>136.1</c:v>
                </c:pt>
                <c:pt idx="32">
                  <c:v>135.66669999999999</c:v>
                </c:pt>
                <c:pt idx="33">
                  <c:v>135.58330000000001</c:v>
                </c:pt>
                <c:pt idx="34">
                  <c:v>135.75</c:v>
                </c:pt>
                <c:pt idx="35">
                  <c:v>136.55000000000001</c:v>
                </c:pt>
                <c:pt idx="36">
                  <c:v>136.4667</c:v>
                </c:pt>
                <c:pt idx="37">
                  <c:v>136.8167</c:v>
                </c:pt>
                <c:pt idx="38">
                  <c:v>136.6</c:v>
                </c:pt>
                <c:pt idx="39">
                  <c:v>137.98330000000001</c:v>
                </c:pt>
                <c:pt idx="40">
                  <c:v>138.33330000000001</c:v>
                </c:pt>
                <c:pt idx="41">
                  <c:v>140.19999999999999</c:v>
                </c:pt>
                <c:pt idx="42">
                  <c:v>141.38329999999999</c:v>
                </c:pt>
                <c:pt idx="43">
                  <c:v>142.80000000000001</c:v>
                </c:pt>
                <c:pt idx="44">
                  <c:v>147.23330000000001</c:v>
                </c:pt>
                <c:pt idx="45">
                  <c:v>150.5333</c:v>
                </c:pt>
                <c:pt idx="46">
                  <c:v>153.38329999999999</c:v>
                </c:pt>
                <c:pt idx="47">
                  <c:v>158.9</c:v>
                </c:pt>
                <c:pt idx="48">
                  <c:v>165.83330000000001</c:v>
                </c:pt>
                <c:pt idx="49">
                  <c:v>171.61670000000001</c:v>
                </c:pt>
                <c:pt idx="50">
                  <c:v>179.6</c:v>
                </c:pt>
                <c:pt idx="51">
                  <c:v>185.63329999999999</c:v>
                </c:pt>
                <c:pt idx="52">
                  <c:v>191.4667</c:v>
                </c:pt>
                <c:pt idx="53">
                  <c:v>197.76669999999999</c:v>
                </c:pt>
                <c:pt idx="54">
                  <c:v>202.6</c:v>
                </c:pt>
                <c:pt idx="55">
                  <c:v>205.38329999999999</c:v>
                </c:pt>
                <c:pt idx="56">
                  <c:v>205.38329999999999</c:v>
                </c:pt>
                <c:pt idx="57">
                  <c:v>202.16669999999999</c:v>
                </c:pt>
                <c:pt idx="58">
                  <c:v>194.5667</c:v>
                </c:pt>
                <c:pt idx="59">
                  <c:v>184.1</c:v>
                </c:pt>
                <c:pt idx="60">
                  <c:v>168.76669999999999</c:v>
                </c:pt>
                <c:pt idx="61">
                  <c:v>153.36670000000001</c:v>
                </c:pt>
                <c:pt idx="62">
                  <c:v>142.2833</c:v>
                </c:pt>
                <c:pt idx="63">
                  <c:v>137.83330000000001</c:v>
                </c:pt>
                <c:pt idx="64">
                  <c:v>136.11670000000001</c:v>
                </c:pt>
                <c:pt idx="65">
                  <c:v>138.01669999999999</c:v>
                </c:pt>
                <c:pt idx="66">
                  <c:v>136.83330000000001</c:v>
                </c:pt>
                <c:pt idx="67">
                  <c:v>137.65</c:v>
                </c:pt>
                <c:pt idx="68">
                  <c:v>138.55000000000001</c:v>
                </c:pt>
                <c:pt idx="69">
                  <c:v>140.4</c:v>
                </c:pt>
                <c:pt idx="70">
                  <c:v>141.4333</c:v>
                </c:pt>
                <c:pt idx="71">
                  <c:v>143.01669999999999</c:v>
                </c:pt>
                <c:pt idx="72">
                  <c:v>143.6</c:v>
                </c:pt>
                <c:pt idx="73">
                  <c:v>146.33330000000001</c:v>
                </c:pt>
                <c:pt idx="74">
                  <c:v>147.4</c:v>
                </c:pt>
                <c:pt idx="75">
                  <c:v>149.33330000000001</c:v>
                </c:pt>
                <c:pt idx="76">
                  <c:v>150.1</c:v>
                </c:pt>
                <c:pt idx="77">
                  <c:v>151.01669999999999</c:v>
                </c:pt>
                <c:pt idx="78">
                  <c:v>150.13329999999999</c:v>
                </c:pt>
                <c:pt idx="79">
                  <c:v>149.48330000000001</c:v>
                </c:pt>
                <c:pt idx="80">
                  <c:v>147.30000000000001</c:v>
                </c:pt>
                <c:pt idx="81">
                  <c:v>144.2833</c:v>
                </c:pt>
                <c:pt idx="82">
                  <c:v>141.8167</c:v>
                </c:pt>
                <c:pt idx="83">
                  <c:v>139.1</c:v>
                </c:pt>
                <c:pt idx="84">
                  <c:v>137.73330000000001</c:v>
                </c:pt>
                <c:pt idx="85">
                  <c:v>136.73330000000001</c:v>
                </c:pt>
                <c:pt idx="86">
                  <c:v>136.8167</c:v>
                </c:pt>
                <c:pt idx="87">
                  <c:v>136.4</c:v>
                </c:pt>
                <c:pt idx="88">
                  <c:v>135.38329999999999</c:v>
                </c:pt>
                <c:pt idx="89">
                  <c:v>135.65</c:v>
                </c:pt>
                <c:pt idx="90">
                  <c:v>135.19999999999999</c:v>
                </c:pt>
                <c:pt idx="91">
                  <c:v>135.51669999999999</c:v>
                </c:pt>
                <c:pt idx="92">
                  <c:v>135.58330000000001</c:v>
                </c:pt>
                <c:pt idx="93">
                  <c:v>135.15</c:v>
                </c:pt>
                <c:pt idx="94">
                  <c:v>135.2833</c:v>
                </c:pt>
                <c:pt idx="95">
                  <c:v>135.55000000000001</c:v>
                </c:pt>
                <c:pt idx="96">
                  <c:v>134.94999999999999</c:v>
                </c:pt>
                <c:pt idx="97">
                  <c:v>135.19999999999999</c:v>
                </c:pt>
                <c:pt idx="98">
                  <c:v>136.2833</c:v>
                </c:pt>
                <c:pt idx="99">
                  <c:v>136.08330000000001</c:v>
                </c:pt>
                <c:pt idx="100">
                  <c:v>136.88329999999999</c:v>
                </c:pt>
                <c:pt idx="101">
                  <c:v>135.19999999999999</c:v>
                </c:pt>
                <c:pt idx="102">
                  <c:v>136.19999999999999</c:v>
                </c:pt>
                <c:pt idx="103">
                  <c:v>136.0667</c:v>
                </c:pt>
                <c:pt idx="104">
                  <c:v>137.5333</c:v>
                </c:pt>
                <c:pt idx="105">
                  <c:v>137.05000000000001</c:v>
                </c:pt>
                <c:pt idx="106">
                  <c:v>136.7167</c:v>
                </c:pt>
                <c:pt idx="107">
                  <c:v>137.86670000000001</c:v>
                </c:pt>
                <c:pt idx="108">
                  <c:v>137.4667</c:v>
                </c:pt>
                <c:pt idx="109">
                  <c:v>138.11670000000001</c:v>
                </c:pt>
                <c:pt idx="110">
                  <c:v>138.5667</c:v>
                </c:pt>
                <c:pt idx="111">
                  <c:v>138.9</c:v>
                </c:pt>
                <c:pt idx="112">
                  <c:v>139.7833</c:v>
                </c:pt>
                <c:pt idx="113">
                  <c:v>140.41669999999999</c:v>
                </c:pt>
                <c:pt idx="114">
                  <c:v>141.0667</c:v>
                </c:pt>
                <c:pt idx="115">
                  <c:v>142.55000000000001</c:v>
                </c:pt>
                <c:pt idx="116">
                  <c:v>143.6833</c:v>
                </c:pt>
                <c:pt idx="117">
                  <c:v>143</c:v>
                </c:pt>
                <c:pt idx="118">
                  <c:v>143.0333</c:v>
                </c:pt>
                <c:pt idx="119">
                  <c:v>142.65</c:v>
                </c:pt>
                <c:pt idx="120">
                  <c:v>140.5333</c:v>
                </c:pt>
                <c:pt idx="121">
                  <c:v>139.44999999999999</c:v>
                </c:pt>
                <c:pt idx="122">
                  <c:v>138.73330000000001</c:v>
                </c:pt>
                <c:pt idx="123">
                  <c:v>137.13329999999999</c:v>
                </c:pt>
                <c:pt idx="124">
                  <c:v>137</c:v>
                </c:pt>
                <c:pt idx="125">
                  <c:v>134.25</c:v>
                </c:pt>
                <c:pt idx="126">
                  <c:v>135.4667</c:v>
                </c:pt>
                <c:pt idx="127">
                  <c:v>134.23330000000001</c:v>
                </c:pt>
                <c:pt idx="128">
                  <c:v>133.7167</c:v>
                </c:pt>
                <c:pt idx="129">
                  <c:v>134.36670000000001</c:v>
                </c:pt>
                <c:pt idx="130">
                  <c:v>134.26669999999999</c:v>
                </c:pt>
                <c:pt idx="131">
                  <c:v>134.7833</c:v>
                </c:pt>
                <c:pt idx="132">
                  <c:v>135.3167</c:v>
                </c:pt>
                <c:pt idx="133">
                  <c:v>135.51669999999999</c:v>
                </c:pt>
                <c:pt idx="134">
                  <c:v>134.48330000000001</c:v>
                </c:pt>
                <c:pt idx="135">
                  <c:v>134.98330000000001</c:v>
                </c:pt>
                <c:pt idx="136">
                  <c:v>133.94999999999999</c:v>
                </c:pt>
                <c:pt idx="137">
                  <c:v>135.25</c:v>
                </c:pt>
                <c:pt idx="138">
                  <c:v>135.30000000000001</c:v>
                </c:pt>
                <c:pt idx="139">
                  <c:v>134.19999999999999</c:v>
                </c:pt>
                <c:pt idx="140">
                  <c:v>136.5667</c:v>
                </c:pt>
                <c:pt idx="141">
                  <c:v>136.3167</c:v>
                </c:pt>
                <c:pt idx="142">
                  <c:v>136.73330000000001</c:v>
                </c:pt>
                <c:pt idx="143">
                  <c:v>137.33330000000001</c:v>
                </c:pt>
                <c:pt idx="144">
                  <c:v>137.11670000000001</c:v>
                </c:pt>
                <c:pt idx="145">
                  <c:v>137.13329999999999</c:v>
                </c:pt>
                <c:pt idx="146">
                  <c:v>137.13329999999999</c:v>
                </c:pt>
                <c:pt idx="147">
                  <c:v>136.5333</c:v>
                </c:pt>
                <c:pt idx="148">
                  <c:v>137.44999999999999</c:v>
                </c:pt>
                <c:pt idx="149">
                  <c:v>136.73330000000001</c:v>
                </c:pt>
                <c:pt idx="150">
                  <c:v>136.4667</c:v>
                </c:pt>
                <c:pt idx="151">
                  <c:v>136.58330000000001</c:v>
                </c:pt>
                <c:pt idx="152">
                  <c:v>134.6</c:v>
                </c:pt>
                <c:pt idx="153">
                  <c:v>136.44999999999999</c:v>
                </c:pt>
                <c:pt idx="154">
                  <c:v>135.6</c:v>
                </c:pt>
                <c:pt idx="155">
                  <c:v>134.7833</c:v>
                </c:pt>
                <c:pt idx="156">
                  <c:v>134.01669999999999</c:v>
                </c:pt>
                <c:pt idx="157">
                  <c:v>133.83330000000001</c:v>
                </c:pt>
                <c:pt idx="158">
                  <c:v>134.36670000000001</c:v>
                </c:pt>
                <c:pt idx="159">
                  <c:v>134.25</c:v>
                </c:pt>
                <c:pt idx="160">
                  <c:v>134.5</c:v>
                </c:pt>
                <c:pt idx="161">
                  <c:v>132.7833</c:v>
                </c:pt>
                <c:pt idx="162">
                  <c:v>133.7833</c:v>
                </c:pt>
                <c:pt idx="163">
                  <c:v>133.98330000000001</c:v>
                </c:pt>
                <c:pt idx="164">
                  <c:v>134.25</c:v>
                </c:pt>
                <c:pt idx="165">
                  <c:v>133.51669999999999</c:v>
                </c:pt>
                <c:pt idx="166">
                  <c:v>133.15</c:v>
                </c:pt>
                <c:pt idx="167">
                  <c:v>133.80000000000001</c:v>
                </c:pt>
                <c:pt idx="168">
                  <c:v>133.51669999999999</c:v>
                </c:pt>
                <c:pt idx="169">
                  <c:v>133.13329999999999</c:v>
                </c:pt>
                <c:pt idx="170">
                  <c:v>132.8167</c:v>
                </c:pt>
                <c:pt idx="171">
                  <c:v>133.0667</c:v>
                </c:pt>
                <c:pt idx="172">
                  <c:v>133.65</c:v>
                </c:pt>
                <c:pt idx="173">
                  <c:v>133.6833</c:v>
                </c:pt>
                <c:pt idx="174">
                  <c:v>133.36670000000001</c:v>
                </c:pt>
                <c:pt idx="175">
                  <c:v>134.05000000000001</c:v>
                </c:pt>
                <c:pt idx="176">
                  <c:v>134.05000000000001</c:v>
                </c:pt>
                <c:pt idx="177">
                  <c:v>134.63329999999999</c:v>
                </c:pt>
                <c:pt idx="178">
                  <c:v>134.98330000000001</c:v>
                </c:pt>
                <c:pt idx="179">
                  <c:v>134.48330000000001</c:v>
                </c:pt>
                <c:pt idx="180">
                  <c:v>134.7833</c:v>
                </c:pt>
                <c:pt idx="181">
                  <c:v>134.5333</c:v>
                </c:pt>
                <c:pt idx="182">
                  <c:v>134.63329999999999</c:v>
                </c:pt>
                <c:pt idx="183">
                  <c:v>134.63329999999999</c:v>
                </c:pt>
                <c:pt idx="184">
                  <c:v>133.5333</c:v>
                </c:pt>
                <c:pt idx="185">
                  <c:v>134.63329999999999</c:v>
                </c:pt>
                <c:pt idx="186">
                  <c:v>133.66669999999999</c:v>
                </c:pt>
                <c:pt idx="187">
                  <c:v>133.83330000000001</c:v>
                </c:pt>
                <c:pt idx="188">
                  <c:v>132.63329999999999</c:v>
                </c:pt>
                <c:pt idx="189">
                  <c:v>133.26669999999999</c:v>
                </c:pt>
                <c:pt idx="190">
                  <c:v>133.61670000000001</c:v>
                </c:pt>
                <c:pt idx="191">
                  <c:v>132.85</c:v>
                </c:pt>
                <c:pt idx="192">
                  <c:v>133.58330000000001</c:v>
                </c:pt>
                <c:pt idx="193">
                  <c:v>133.13329999999999</c:v>
                </c:pt>
                <c:pt idx="194">
                  <c:v>133.30000000000001</c:v>
                </c:pt>
                <c:pt idx="195">
                  <c:v>132.80000000000001</c:v>
                </c:pt>
                <c:pt idx="196">
                  <c:v>133.44999999999999</c:v>
                </c:pt>
                <c:pt idx="197">
                  <c:v>133.1833</c:v>
                </c:pt>
                <c:pt idx="198">
                  <c:v>133.6</c:v>
                </c:pt>
                <c:pt idx="199">
                  <c:v>133.36670000000001</c:v>
                </c:pt>
                <c:pt idx="200">
                  <c:v>133.13329999999999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133.63577541133873</c:v>
                </c:pt>
                <c:pt idx="1">
                  <c:v>133.66186900280795</c:v>
                </c:pt>
                <c:pt idx="2">
                  <c:v>133.68796653643651</c:v>
                </c:pt>
                <c:pt idx="3">
                  <c:v>133.71406832282841</c:v>
                </c:pt>
                <c:pt idx="4">
                  <c:v>133.74017469580448</c:v>
                </c:pt>
                <c:pt idx="5">
                  <c:v>133.76628601398775</c:v>
                </c:pt>
                <c:pt idx="6">
                  <c:v>133.79240266247675</c:v>
                </c:pt>
                <c:pt idx="7">
                  <c:v>133.81852505461094</c:v>
                </c:pt>
                <c:pt idx="8">
                  <c:v>133.84465363382907</c:v>
                </c:pt>
                <c:pt idx="9">
                  <c:v>133.87078887562205</c:v>
                </c:pt>
                <c:pt idx="10">
                  <c:v>133.89693128958135</c:v>
                </c:pt>
                <c:pt idx="11">
                  <c:v>133.92308142154269</c:v>
                </c:pt>
                <c:pt idx="12">
                  <c:v>133.94923985582437</c:v>
                </c:pt>
                <c:pt idx="13">
                  <c:v>133.97540721755809</c:v>
                </c:pt>
                <c:pt idx="14">
                  <c:v>134.00158417510846</c:v>
                </c:pt>
                <c:pt idx="15">
                  <c:v>134.02777144257769</c:v>
                </c:pt>
                <c:pt idx="16">
                  <c:v>134.05396978238713</c:v>
                </c:pt>
                <c:pt idx="17">
                  <c:v>134.08018000792862</c:v>
                </c:pt>
                <c:pt idx="18">
                  <c:v>134.10640298627538</c:v>
                </c:pt>
                <c:pt idx="19">
                  <c:v>134.13263964094816</c:v>
                </c:pt>
                <c:pt idx="20">
                  <c:v>134.15889095475816</c:v>
                </c:pt>
                <c:pt idx="21">
                  <c:v>134.18515797287387</c:v>
                </c:pt>
                <c:pt idx="22">
                  <c:v>134.21144180674838</c:v>
                </c:pt>
                <c:pt idx="23">
                  <c:v>134.23774364136881</c:v>
                </c:pt>
                <c:pt idx="24">
                  <c:v>134.26406475467829</c:v>
                </c:pt>
                <c:pt idx="25">
                  <c:v>134.29040657915817</c:v>
                </c:pt>
                <c:pt idx="26">
                  <c:v>134.31677090161307</c:v>
                </c:pt>
                <c:pt idx="27">
                  <c:v>134.34316049192947</c:v>
                </c:pt>
                <c:pt idx="28">
                  <c:v>134.36958099215769</c:v>
                </c:pt>
                <c:pt idx="29">
                  <c:v>134.3960463072554</c:v>
                </c:pt>
                <c:pt idx="30">
                  <c:v>134.42259318415466</c:v>
                </c:pt>
                <c:pt idx="31">
                  <c:v>134.44931852239355</c:v>
                </c:pt>
                <c:pt idx="32">
                  <c:v>134.47646959144882</c:v>
                </c:pt>
                <c:pt idx="33">
                  <c:v>134.50464976971458</c:v>
                </c:pt>
                <c:pt idx="34">
                  <c:v>134.53526004560564</c:v>
                </c:pt>
                <c:pt idx="35">
                  <c:v>134.5713879468471</c:v>
                </c:pt>
                <c:pt idx="36">
                  <c:v>134.61948026694355</c:v>
                </c:pt>
                <c:pt idx="37">
                  <c:v>134.69226880728797</c:v>
                </c:pt>
                <c:pt idx="38">
                  <c:v>134.81348897573579</c:v>
                </c:pt>
                <c:pt idx="39">
                  <c:v>135.02480815840264</c:v>
                </c:pt>
                <c:pt idx="40">
                  <c:v>135.39488228455548</c:v>
                </c:pt>
                <c:pt idx="41">
                  <c:v>136.02941574381185</c:v>
                </c:pt>
                <c:pt idx="42">
                  <c:v>137.07948843776117</c:v>
                </c:pt>
                <c:pt idx="43">
                  <c:v>138.74353472060778</c:v>
                </c:pt>
                <c:pt idx="44">
                  <c:v>141.25696888073861</c:v>
                </c:pt>
                <c:pt idx="45">
                  <c:v>144.86370199559585</c:v>
                </c:pt>
                <c:pt idx="46">
                  <c:v>149.76684312642774</c:v>
                </c:pt>
                <c:pt idx="47">
                  <c:v>156.06218007685834</c:v>
                </c:pt>
                <c:pt idx="48">
                  <c:v>163.66657991541291</c:v>
                </c:pt>
                <c:pt idx="49">
                  <c:v>172.2614289282109</c:v>
                </c:pt>
                <c:pt idx="50">
                  <c:v>181.27464523258186</c:v>
                </c:pt>
                <c:pt idx="51">
                  <c:v>189.92010580645672</c:v>
                </c:pt>
                <c:pt idx="52">
                  <c:v>197.29959279700068</c:v>
                </c:pt>
                <c:pt idx="53">
                  <c:v>202.5527060444191</c:v>
                </c:pt>
                <c:pt idx="54">
                  <c:v>205.0214334986336</c:v>
                </c:pt>
                <c:pt idx="55">
                  <c:v>204.3862003224134</c:v>
                </c:pt>
                <c:pt idx="56">
                  <c:v>200.73461331464145</c:v>
                </c:pt>
                <c:pt idx="57">
                  <c:v>194.54253311218579</c:v>
                </c:pt>
                <c:pt idx="58">
                  <c:v>186.57320129897514</c:v>
                </c:pt>
                <c:pt idx="59">
                  <c:v>177.7241095634333</c:v>
                </c:pt>
                <c:pt idx="60">
                  <c:v>168.86428896109129</c:v>
                </c:pt>
                <c:pt idx="61">
                  <c:v>160.70278557346234</c:v>
                </c:pt>
                <c:pt idx="62">
                  <c:v>153.71459488718932</c:v>
                </c:pt>
                <c:pt idx="63">
                  <c:v>148.13010028303165</c:v>
                </c:pt>
                <c:pt idx="64">
                  <c:v>143.97589362415351</c:v>
                </c:pt>
                <c:pt idx="65">
                  <c:v>141.14410886938845</c:v>
                </c:pt>
                <c:pt idx="66">
                  <c:v>139.46547064966109</c:v>
                </c:pt>
                <c:pt idx="67">
                  <c:v>138.76623987750392</c:v>
                </c:pt>
                <c:pt idx="68">
                  <c:v>138.89784674853291</c:v>
                </c:pt>
                <c:pt idx="69">
                  <c:v>139.73738888528973</c:v>
                </c:pt>
                <c:pt idx="70">
                  <c:v>141.1656048948995</c:v>
                </c:pt>
                <c:pt idx="71">
                  <c:v>143.03532462125312</c:v>
                </c:pt>
                <c:pt idx="72">
                  <c:v>145.14651503503558</c:v>
                </c:pt>
                <c:pt idx="73">
                  <c:v>147.24241069801721</c:v>
                </c:pt>
                <c:pt idx="74">
                  <c:v>149.03410907267059</c:v>
                </c:pt>
                <c:pt idx="75">
                  <c:v>150.24983388554838</c:v>
                </c:pt>
                <c:pt idx="76">
                  <c:v>150.6938429245667</c:v>
                </c:pt>
                <c:pt idx="77">
                  <c:v>150.29390070337405</c:v>
                </c:pt>
                <c:pt idx="78">
                  <c:v>149.11893324642304</c:v>
                </c:pt>
                <c:pt idx="79">
                  <c:v>147.3593938006392</c:v>
                </c:pt>
                <c:pt idx="80">
                  <c:v>145.27712326134989</c:v>
                </c:pt>
                <c:pt idx="81">
                  <c:v>143.14239939990614</c:v>
                </c:pt>
                <c:pt idx="82">
                  <c:v>141.17865774061738</c:v>
                </c:pt>
                <c:pt idx="83">
                  <c:v>139.52966845161885</c:v>
                </c:pt>
                <c:pt idx="84">
                  <c:v>138.25354803660474</c:v>
                </c:pt>
                <c:pt idx="85">
                  <c:v>137.33820651070687</c:v>
                </c:pt>
                <c:pt idx="86">
                  <c:v>136.72756121999444</c:v>
                </c:pt>
                <c:pt idx="87">
                  <c:v>136.34794306992822</c:v>
                </c:pt>
                <c:pt idx="88">
                  <c:v>136.12783850538068</c:v>
                </c:pt>
                <c:pt idx="89">
                  <c:v>136.00875190536013</c:v>
                </c:pt>
                <c:pt idx="90">
                  <c:v>135.9484551120361</c:v>
                </c:pt>
                <c:pt idx="91">
                  <c:v>135.91944027344158</c:v>
                </c:pt>
                <c:pt idx="92">
                  <c:v>135.90533493330304</c:v>
                </c:pt>
                <c:pt idx="93">
                  <c:v>135.89716738769974</c:v>
                </c:pt>
                <c:pt idx="94">
                  <c:v>135.89039337080621</c:v>
                </c:pt>
                <c:pt idx="95">
                  <c:v>135.88289083280347</c:v>
                </c:pt>
                <c:pt idx="96">
                  <c:v>135.87377311872066</c:v>
                </c:pt>
                <c:pt idx="97">
                  <c:v>135.8627745296958</c:v>
                </c:pt>
                <c:pt idx="98">
                  <c:v>135.85000406783385</c:v>
                </c:pt>
                <c:pt idx="99">
                  <c:v>135.83595319993782</c:v>
                </c:pt>
                <c:pt idx="100">
                  <c:v>135.82173503601899</c:v>
                </c:pt>
                <c:pt idx="101">
                  <c:v>135.80960485914065</c:v>
                </c:pt>
                <c:pt idx="102">
                  <c:v>135.80384803733173</c:v>
                </c:pt>
                <c:pt idx="103">
                  <c:v>135.812090917208</c:v>
                </c:pt>
                <c:pt idx="104">
                  <c:v>135.84695080814782</c:v>
                </c:pt>
                <c:pt idx="105">
                  <c:v>135.92766100826051</c:v>
                </c:pt>
                <c:pt idx="106">
                  <c:v>136.08091237352545</c:v>
                </c:pt>
                <c:pt idx="107">
                  <c:v>136.33978133952385</c:v>
                </c:pt>
                <c:pt idx="108">
                  <c:v>136.73952874028228</c:v>
                </c:pt>
                <c:pt idx="109">
                  <c:v>137.30956694273547</c:v>
                </c:pt>
                <c:pt idx="110">
                  <c:v>138.0621775430287</c:v>
                </c:pt>
                <c:pt idx="111">
                  <c:v>138.98041354803038</c:v>
                </c:pt>
                <c:pt idx="112">
                  <c:v>140.00933351162965</c:v>
                </c:pt>
                <c:pt idx="113">
                  <c:v>141.05525774205177</c:v>
                </c:pt>
                <c:pt idx="114">
                  <c:v>141.9962614621968</c:v>
                </c:pt>
                <c:pt idx="115">
                  <c:v>142.70360404873114</c:v>
                </c:pt>
                <c:pt idx="116">
                  <c:v>143.06937760301912</c:v>
                </c:pt>
                <c:pt idx="117">
                  <c:v>143.03231845051729</c:v>
                </c:pt>
                <c:pt idx="118">
                  <c:v>142.59330186161353</c:v>
                </c:pt>
                <c:pt idx="119">
                  <c:v>141.81513367180403</c:v>
                </c:pt>
                <c:pt idx="120">
                  <c:v>140.80671263921084</c:v>
                </c:pt>
                <c:pt idx="121">
                  <c:v>139.69706458449133</c:v>
                </c:pt>
                <c:pt idx="122">
                  <c:v>138.60776160455978</c:v>
                </c:pt>
                <c:pt idx="123">
                  <c:v>137.63172914297581</c:v>
                </c:pt>
                <c:pt idx="124">
                  <c:v>136.82305197754914</c:v>
                </c:pt>
                <c:pt idx="125">
                  <c:v>136.19797537512397</c:v>
                </c:pt>
                <c:pt idx="126">
                  <c:v>135.74382515734612</c:v>
                </c:pt>
                <c:pt idx="127">
                  <c:v>135.43115238749073</c:v>
                </c:pt>
                <c:pt idx="128">
                  <c:v>135.22499508731116</c:v>
                </c:pt>
                <c:pt idx="129">
                  <c:v>135.09288064902279</c:v>
                </c:pt>
                <c:pt idx="130">
                  <c:v>135.00903770222456</c:v>
                </c:pt>
                <c:pt idx="131">
                  <c:v>134.95555009902077</c:v>
                </c:pt>
                <c:pt idx="132">
                  <c:v>134.92167309567239</c:v>
                </c:pt>
                <c:pt idx="133">
                  <c:v>134.9024195096797</c:v>
                </c:pt>
                <c:pt idx="134">
                  <c:v>134.89712387825861</c:v>
                </c:pt>
                <c:pt idx="135">
                  <c:v>134.90826810891554</c:v>
                </c:pt>
                <c:pt idx="136">
                  <c:v>134.9405437942396</c:v>
                </c:pt>
                <c:pt idx="137">
                  <c:v>134.99997036506417</c:v>
                </c:pt>
                <c:pt idx="138">
                  <c:v>135.09286568664169</c:v>
                </c:pt>
                <c:pt idx="139">
                  <c:v>135.22454269328847</c:v>
                </c:pt>
                <c:pt idx="140">
                  <c:v>135.39774849996311</c:v>
                </c:pt>
                <c:pt idx="141">
                  <c:v>135.61103431359575</c:v>
                </c:pt>
                <c:pt idx="142">
                  <c:v>135.85739848827257</c:v>
                </c:pt>
                <c:pt idx="143">
                  <c:v>136.12362578846287</c:v>
                </c:pt>
                <c:pt idx="144">
                  <c:v>136.39070387019683</c:v>
                </c:pt>
                <c:pt idx="145">
                  <c:v>136.63551236655692</c:v>
                </c:pt>
                <c:pt idx="146">
                  <c:v>136.83367808526083</c:v>
                </c:pt>
                <c:pt idx="147">
                  <c:v>136.9631504529726</c:v>
                </c:pt>
                <c:pt idx="148">
                  <c:v>137.00778482013195</c:v>
                </c:pt>
                <c:pt idx="149">
                  <c:v>136.96013040465667</c:v>
                </c:pt>
                <c:pt idx="150">
                  <c:v>136.82275666211223</c:v>
                </c:pt>
                <c:pt idx="151">
                  <c:v>136.60779107749622</c:v>
                </c:pt>
                <c:pt idx="152">
                  <c:v>136.33478300151666</c:v>
                </c:pt>
                <c:pt idx="153">
                  <c:v>136.02741367001263</c:v>
                </c:pt>
                <c:pt idx="154">
                  <c:v>135.7098171550154</c:v>
                </c:pt>
                <c:pt idx="155">
                  <c:v>135.40329602757646</c:v>
                </c:pt>
                <c:pt idx="156">
                  <c:v>135.12402455890717</c:v>
                </c:pt>
                <c:pt idx="157">
                  <c:v>134.8820140370419</c:v>
                </c:pt>
                <c:pt idx="158">
                  <c:v>134.68128120642376</c:v>
                </c:pt>
                <c:pt idx="159">
                  <c:v>134.52090953154186</c:v>
                </c:pt>
                <c:pt idx="160">
                  <c:v>134.39657632544308</c:v>
                </c:pt>
                <c:pt idx="161">
                  <c:v>134.30213598283771</c:v>
                </c:pt>
                <c:pt idx="162">
                  <c:v>134.23095979975537</c:v>
                </c:pt>
                <c:pt idx="163">
                  <c:v>134.17687937108872</c:v>
                </c:pt>
                <c:pt idx="164">
                  <c:v>134.13471349858605</c:v>
                </c:pt>
                <c:pt idx="165">
                  <c:v>134.10044851347365</c:v>
                </c:pt>
                <c:pt idx="166">
                  <c:v>134.07118205301742</c:v>
                </c:pt>
                <c:pt idx="167">
                  <c:v>134.04494013502654</c:v>
                </c:pt>
                <c:pt idx="168">
                  <c:v>134.02045351320604</c:v>
                </c:pt>
                <c:pt idx="169">
                  <c:v>133.99694773909002</c:v>
                </c:pt>
                <c:pt idx="170">
                  <c:v>133.97397304045609</c:v>
                </c:pt>
                <c:pt idx="171">
                  <c:v>133.9512801007902</c:v>
                </c:pt>
                <c:pt idx="172">
                  <c:v>133.9287365992445</c:v>
                </c:pt>
                <c:pt idx="173">
                  <c:v>133.90627499369734</c:v>
                </c:pt>
                <c:pt idx="174">
                  <c:v>133.88386186661077</c:v>
                </c:pt>
                <c:pt idx="175">
                  <c:v>133.86148095162815</c:v>
                </c:pt>
                <c:pt idx="176">
                  <c:v>133.83912423544578</c:v>
                </c:pt>
                <c:pt idx="177">
                  <c:v>133.81678752812712</c:v>
                </c:pt>
                <c:pt idx="178">
                  <c:v>133.79446836351866</c:v>
                </c:pt>
                <c:pt idx="179">
                  <c:v>133.77216504904413</c:v>
                </c:pt>
                <c:pt idx="180">
                  <c:v>133.74987625338829</c:v>
                </c:pt>
                <c:pt idx="181">
                  <c:v>133.72760083358568</c:v>
                </c:pt>
                <c:pt idx="182">
                  <c:v>133.70533776369808</c:v>
                </c:pt>
                <c:pt idx="183">
                  <c:v>133.68308610472192</c:v>
                </c:pt>
                <c:pt idx="184">
                  <c:v>133.6608449905973</c:v>
                </c:pt>
                <c:pt idx="185">
                  <c:v>133.63861362034942</c:v>
                </c:pt>
                <c:pt idx="186">
                  <c:v>133.61639125258782</c:v>
                </c:pt>
                <c:pt idx="187">
                  <c:v>133.59417720099</c:v>
                </c:pt>
                <c:pt idx="188">
                  <c:v>133.57197083028632</c:v>
                </c:pt>
                <c:pt idx="189">
                  <c:v>133.54977155257654</c:v>
                </c:pt>
                <c:pt idx="190">
                  <c:v>133.52757882391344</c:v>
                </c:pt>
                <c:pt idx="191">
                  <c:v>133.50539214112447</c:v>
                </c:pt>
                <c:pt idx="192">
                  <c:v>133.48321103885226</c:v>
                </c:pt>
                <c:pt idx="193">
                  <c:v>133.46103508680019</c:v>
                </c:pt>
                <c:pt idx="194">
                  <c:v>133.43886388716913</c:v>
                </c:pt>
                <c:pt idx="195">
                  <c:v>133.41669707227308</c:v>
                </c:pt>
                <c:pt idx="196">
                  <c:v>133.3945343023224</c:v>
                </c:pt>
                <c:pt idx="197">
                  <c:v>133.37237526336392</c:v>
                </c:pt>
                <c:pt idx="198">
                  <c:v>133.35021966536647</c:v>
                </c:pt>
                <c:pt idx="199">
                  <c:v>133.3280672404438</c:v>
                </c:pt>
                <c:pt idx="200">
                  <c:v>133.30591774120407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133.63577541133873</c:v>
                </c:pt>
                <c:pt idx="1">
                  <c:v>133.66186900280795</c:v>
                </c:pt>
                <c:pt idx="2">
                  <c:v>133.68796653643651</c:v>
                </c:pt>
                <c:pt idx="3">
                  <c:v>133.71406832282841</c:v>
                </c:pt>
                <c:pt idx="4">
                  <c:v>133.74017469580448</c:v>
                </c:pt>
                <c:pt idx="5">
                  <c:v>133.76628601398775</c:v>
                </c:pt>
                <c:pt idx="6">
                  <c:v>133.79240266247675</c:v>
                </c:pt>
                <c:pt idx="7">
                  <c:v>133.81852505461094</c:v>
                </c:pt>
                <c:pt idx="8">
                  <c:v>133.84465363382907</c:v>
                </c:pt>
                <c:pt idx="9">
                  <c:v>133.87078887562205</c:v>
                </c:pt>
                <c:pt idx="10">
                  <c:v>133.89693128958135</c:v>
                </c:pt>
                <c:pt idx="11">
                  <c:v>133.92308142154269</c:v>
                </c:pt>
                <c:pt idx="12">
                  <c:v>133.94923985582437</c:v>
                </c:pt>
                <c:pt idx="13">
                  <c:v>133.97540721755809</c:v>
                </c:pt>
                <c:pt idx="14">
                  <c:v>134.00158417510846</c:v>
                </c:pt>
                <c:pt idx="15">
                  <c:v>134.02777144257763</c:v>
                </c:pt>
                <c:pt idx="16">
                  <c:v>134.05396978238682</c:v>
                </c:pt>
                <c:pt idx="17">
                  <c:v>134.08018000792686</c:v>
                </c:pt>
                <c:pt idx="18">
                  <c:v>134.10640298626615</c:v>
                </c:pt>
                <c:pt idx="19">
                  <c:v>134.13263964090189</c:v>
                </c:pt>
                <c:pt idx="20">
                  <c:v>134.15889095453642</c:v>
                </c:pt>
                <c:pt idx="21">
                  <c:v>134.18515797185805</c:v>
                </c:pt>
                <c:pt idx="22">
                  <c:v>134.21144180229967</c:v>
                </c:pt>
                <c:pt idx="23">
                  <c:v>134.23774362274395</c:v>
                </c:pt>
                <c:pt idx="24">
                  <c:v>134.26406468013826</c:v>
                </c:pt>
                <c:pt idx="25">
                  <c:v>134.29040629397528</c:v>
                </c:pt>
                <c:pt idx="26">
                  <c:v>134.31676985858718</c:v>
                </c:pt>
                <c:pt idx="27">
                  <c:v>134.34315684519325</c:v>
                </c:pt>
                <c:pt idx="28">
                  <c:v>134.36956880362956</c:v>
                </c:pt>
                <c:pt idx="29">
                  <c:v>134.39600736367925</c:v>
                </c:pt>
                <c:pt idx="30">
                  <c:v>134.42247423590706</c:v>
                </c:pt>
                <c:pt idx="31">
                  <c:v>134.44897121188896</c:v>
                </c:pt>
                <c:pt idx="32">
                  <c:v>134.47550016371002</c:v>
                </c:pt>
                <c:pt idx="33">
                  <c:v>134.50206304258398</c:v>
                </c:pt>
                <c:pt idx="34">
                  <c:v>134.52866187642994</c:v>
                </c:pt>
                <c:pt idx="35">
                  <c:v>134.55529876621338</c:v>
                </c:pt>
                <c:pt idx="36">
                  <c:v>134.58197588083695</c:v>
                </c:pt>
                <c:pt idx="37">
                  <c:v>134.60869545033299</c:v>
                </c:pt>
                <c:pt idx="38">
                  <c:v>134.6354597570791</c:v>
                </c:pt>
                <c:pt idx="39">
                  <c:v>134.66227112472095</c:v>
                </c:pt>
                <c:pt idx="40">
                  <c:v>134.68913190444559</c:v>
                </c:pt>
                <c:pt idx="41">
                  <c:v>134.71604445820475</c:v>
                </c:pt>
                <c:pt idx="42">
                  <c:v>134.74301113843885</c:v>
                </c:pt>
                <c:pt idx="43">
                  <c:v>134.77003426379832</c:v>
                </c:pt>
                <c:pt idx="44">
                  <c:v>134.79711609030326</c:v>
                </c:pt>
                <c:pt idx="45">
                  <c:v>134.82425877731814</c:v>
                </c:pt>
                <c:pt idx="46">
                  <c:v>134.85146434765332</c:v>
                </c:pt>
                <c:pt idx="47">
                  <c:v>134.87873464103578</c:v>
                </c:pt>
                <c:pt idx="48">
                  <c:v>134.90607126011668</c:v>
                </c:pt>
                <c:pt idx="49">
                  <c:v>134.93347550810924</c:v>
                </c:pt>
                <c:pt idx="50">
                  <c:v>134.9609483170745</c:v>
                </c:pt>
                <c:pt idx="51">
                  <c:v>134.98849016579607</c:v>
                </c:pt>
                <c:pt idx="52">
                  <c:v>135.01610098611613</c:v>
                </c:pt>
                <c:pt idx="53">
                  <c:v>135.04378005653777</c:v>
                </c:pt>
                <c:pt idx="54">
                  <c:v>135.07152588184758</c:v>
                </c:pt>
                <c:pt idx="55">
                  <c:v>135.09933605747406</c:v>
                </c:pt>
                <c:pt idx="56">
                  <c:v>135.12720711728403</c:v>
                </c:pt>
                <c:pt idx="57">
                  <c:v>135.15513436353476</c:v>
                </c:pt>
                <c:pt idx="58">
                  <c:v>135.18311167775769</c:v>
                </c:pt>
                <c:pt idx="59">
                  <c:v>135.21113131145648</c:v>
                </c:pt>
                <c:pt idx="60">
                  <c:v>135.2391836556767</c:v>
                </c:pt>
                <c:pt idx="61">
                  <c:v>135.26725698875666</c:v>
                </c:pt>
                <c:pt idx="62">
                  <c:v>135.29533720191947</c:v>
                </c:pt>
                <c:pt idx="63">
                  <c:v>135.32340750283259</c:v>
                </c:pt>
                <c:pt idx="64">
                  <c:v>135.35144809786286</c:v>
                </c:pt>
                <c:pt idx="65">
                  <c:v>135.37943585451313</c:v>
                </c:pt>
                <c:pt idx="66">
                  <c:v>135.40734394646302</c:v>
                </c:pt>
                <c:pt idx="67">
                  <c:v>135.43514148476456</c:v>
                </c:pt>
                <c:pt idx="68">
                  <c:v>135.46279314008478</c:v>
                </c:pt>
                <c:pt idx="69">
                  <c:v>135.49025876244113</c:v>
                </c:pt>
                <c:pt idx="70">
                  <c:v>135.51749300664611</c:v>
                </c:pt>
                <c:pt idx="71">
                  <c:v>135.54444497364381</c:v>
                </c:pt>
                <c:pt idx="72">
                  <c:v>135.57105788004947</c:v>
                </c:pt>
                <c:pt idx="73">
                  <c:v>135.5972687704336</c:v>
                </c:pt>
                <c:pt idx="74">
                  <c:v>135.62300828914007</c:v>
                </c:pt>
                <c:pt idx="75">
                  <c:v>135.64820053056806</c:v>
                </c:pt>
                <c:pt idx="76">
                  <c:v>135.67276298872912</c:v>
                </c:pt>
                <c:pt idx="77">
                  <c:v>135.69660662831635</c:v>
                </c:pt>
                <c:pt idx="78">
                  <c:v>135.71963610026876</c:v>
                </c:pt>
                <c:pt idx="79">
                  <c:v>135.74175012462374</c:v>
                </c:pt>
                <c:pt idx="80">
                  <c:v>135.76284206206009</c:v>
                </c:pt>
                <c:pt idx="81">
                  <c:v>135.78280069268538</c:v>
                </c:pt>
                <c:pt idx="82">
                  <c:v>135.80151121608637</c:v>
                </c:pt>
                <c:pt idx="83">
                  <c:v>135.81885648029106</c:v>
                </c:pt>
                <c:pt idx="84">
                  <c:v>135.83471843903862</c:v>
                </c:pt>
                <c:pt idx="85">
                  <c:v>135.84897982671572</c:v>
                </c:pt>
                <c:pt idx="86">
                  <c:v>135.86152602878622</c:v>
                </c:pt>
                <c:pt idx="87">
                  <c:v>135.87224711299959</c:v>
                </c:pt>
                <c:pt idx="88">
                  <c:v>135.88103997381302</c:v>
                </c:pt>
                <c:pt idx="89">
                  <c:v>135.88781053019389</c:v>
                </c:pt>
                <c:pt idx="90">
                  <c:v>135.89247590630686</c:v>
                </c:pt>
                <c:pt idx="91">
                  <c:v>135.89496651661958</c:v>
                </c:pt>
                <c:pt idx="92">
                  <c:v>135.89522797270678</c:v>
                </c:pt>
                <c:pt idx="93">
                  <c:v>135.89322272934749</c:v>
                </c:pt>
                <c:pt idx="94">
                  <c:v>135.88893139293165</c:v>
                </c:pt>
                <c:pt idx="95">
                  <c:v>135.88235362585436</c:v>
                </c:pt>
                <c:pt idx="96">
                  <c:v>135.87350859612127</c:v>
                </c:pt>
                <c:pt idx="97">
                  <c:v>135.86243494097539</c:v>
                </c:pt>
                <c:pt idx="98">
                  <c:v>135.84919023569628</c:v>
                </c:pt>
                <c:pt idx="99">
                  <c:v>135.83384998220441</c:v>
                </c:pt>
                <c:pt idx="100">
                  <c:v>135.8165061549594</c:v>
                </c:pt>
                <c:pt idx="101">
                  <c:v>135.79726536213178</c:v>
                </c:pt>
                <c:pt idx="102">
                  <c:v>135.77624669664237</c:v>
                </c:pt>
                <c:pt idx="103">
                  <c:v>135.75357936328101</c:v>
                </c:pt>
                <c:pt idx="104">
                  <c:v>135.72940017410235</c:v>
                </c:pt>
                <c:pt idx="105">
                  <c:v>135.70385100456409</c:v>
                </c:pt>
                <c:pt idx="106">
                  <c:v>135.6770762978303</c:v>
                </c:pt>
                <c:pt idx="107">
                  <c:v>135.649220695145</c:v>
                </c:pt>
                <c:pt idx="108">
                  <c:v>135.62042685731194</c:v>
                </c:pt>
                <c:pt idx="109">
                  <c:v>135.59083352735826</c:v>
                </c:pt>
                <c:pt idx="110">
                  <c:v>135.56057386868335</c:v>
                </c:pt>
                <c:pt idx="111">
                  <c:v>135.5297740975362</c:v>
                </c:pt>
                <c:pt idx="112">
                  <c:v>135.49855241447037</c:v>
                </c:pt>
                <c:pt idx="113">
                  <c:v>135.46701822716534</c:v>
                </c:pt>
                <c:pt idx="114">
                  <c:v>135.4352716470984</c:v>
                </c:pt>
                <c:pt idx="115">
                  <c:v>135.40340323515213</c:v>
                </c:pt>
                <c:pt idx="116">
                  <c:v>135.37149396631398</c:v>
                </c:pt>
                <c:pt idx="117">
                  <c:v>135.33961538094394</c:v>
                </c:pt>
                <c:pt idx="118">
                  <c:v>135.30782988935087</c:v>
                </c:pt>
                <c:pt idx="119">
                  <c:v>135.27619119724966</c:v>
                </c:pt>
                <c:pt idx="120">
                  <c:v>135.24474482169069</c:v>
                </c:pt>
                <c:pt idx="121">
                  <c:v>135.21352866988931</c:v>
                </c:pt>
                <c:pt idx="122">
                  <c:v>135.18257365671585</c:v>
                </c:pt>
                <c:pt idx="123">
                  <c:v>135.15190434015634</c:v>
                </c:pt>
                <c:pt idx="124">
                  <c:v>135.12153955760738</c:v>
                </c:pt>
                <c:pt idx="125">
                  <c:v>135.09149304926447</c:v>
                </c:pt>
                <c:pt idx="126">
                  <c:v>135.06177405798525</c:v>
                </c:pt>
                <c:pt idx="127">
                  <c:v>135.03238789780045</c:v>
                </c:pt>
                <c:pt idx="128">
                  <c:v>135.00333648565899</c:v>
                </c:pt>
                <c:pt idx="129">
                  <c:v>134.97461883304058</c:v>
                </c:pt>
                <c:pt idx="130">
                  <c:v>134.9462314957463</c:v>
                </c:pt>
                <c:pt idx="131">
                  <c:v>134.91816898152723</c:v>
                </c:pt>
                <c:pt idx="132">
                  <c:v>134.89042411625513</c:v>
                </c:pt>
                <c:pt idx="133">
                  <c:v>134.86298837012563</c:v>
                </c:pt>
                <c:pt idx="134">
                  <c:v>134.8358521459445</c:v>
                </c:pt>
                <c:pt idx="135">
                  <c:v>134.80900503192518</c:v>
                </c:pt>
                <c:pt idx="136">
                  <c:v>134.78243602164983</c:v>
                </c:pt>
                <c:pt idx="137">
                  <c:v>134.75613370395331</c:v>
                </c:pt>
                <c:pt idx="138">
                  <c:v>134.73008642550005</c:v>
                </c:pt>
                <c:pt idx="139">
                  <c:v>134.70428242876832</c:v>
                </c:pt>
                <c:pt idx="140">
                  <c:v>134.67870996804859</c:v>
                </c:pt>
                <c:pt idx="141">
                  <c:v>134.65335740591769</c:v>
                </c:pt>
                <c:pt idx="142">
                  <c:v>134.62821329248919</c:v>
                </c:pt>
                <c:pt idx="143">
                  <c:v>134.60326642956016</c:v>
                </c:pt>
                <c:pt idx="144">
                  <c:v>134.57850592159443</c:v>
                </c:pt>
                <c:pt idx="145">
                  <c:v>134.55392121530127</c:v>
                </c:pt>
                <c:pt idx="146">
                  <c:v>134.52950212939396</c:v>
                </c:pt>
                <c:pt idx="147">
                  <c:v>134.50523887594377</c:v>
                </c:pt>
                <c:pt idx="148">
                  <c:v>134.48112207459138</c:v>
                </c:pt>
                <c:pt idx="149">
                  <c:v>134.45714276072803</c:v>
                </c:pt>
                <c:pt idx="150">
                  <c:v>134.43329238862887</c:v>
                </c:pt>
                <c:pt idx="151">
                  <c:v>134.40956283039634</c:v>
                </c:pt>
                <c:pt idx="152">
                  <c:v>134.38594637146252</c:v>
                </c:pt>
                <c:pt idx="153">
                  <c:v>134.36243570329984</c:v>
                </c:pt>
                <c:pt idx="154">
                  <c:v>134.33902391390106</c:v>
                </c:pt>
                <c:pt idx="155">
                  <c:v>134.31570447651077</c:v>
                </c:pt>
                <c:pt idx="156">
                  <c:v>134.29247123702058</c:v>
                </c:pt>
                <c:pt idx="157">
                  <c:v>134.26931840037972</c:v>
                </c:pt>
                <c:pt idx="158">
                  <c:v>134.24624051631719</c:v>
                </c:pt>
                <c:pt idx="159">
                  <c:v>134.22323246462648</c:v>
                </c:pt>
                <c:pt idx="160">
                  <c:v>134.20028944022101</c:v>
                </c:pt>
                <c:pt idx="161">
                  <c:v>134.17740693813417</c:v>
                </c:pt>
                <c:pt idx="162">
                  <c:v>134.15458073860557</c:v>
                </c:pt>
                <c:pt idx="163">
                  <c:v>134.13180689237058</c:v>
                </c:pt>
                <c:pt idx="164">
                  <c:v>134.10908170624452</c:v>
                </c:pt>
                <c:pt idx="165">
                  <c:v>134.08640172907647</c:v>
                </c:pt>
                <c:pt idx="166">
                  <c:v>134.06376373812847</c:v>
                </c:pt>
                <c:pt idx="167">
                  <c:v>134.04116472592321</c:v>
                </c:pt>
                <c:pt idx="168">
                  <c:v>134.01860188759051</c:v>
                </c:pt>
                <c:pt idx="169">
                  <c:v>133.99607260873381</c:v>
                </c:pt>
                <c:pt idx="170">
                  <c:v>133.97357445382843</c:v>
                </c:pt>
                <c:pt idx="171">
                  <c:v>133.95110515515691</c:v>
                </c:pt>
                <c:pt idx="172">
                  <c:v>133.92866260228141</c:v>
                </c:pt>
                <c:pt idx="173">
                  <c:v>133.90624483204755</c:v>
                </c:pt>
                <c:pt idx="174">
                  <c:v>133.88385001911135</c:v>
                </c:pt>
                <c:pt idx="175">
                  <c:v>133.86147646697657</c:v>
                </c:pt>
                <c:pt idx="176">
                  <c:v>133.8391225995293</c:v>
                </c:pt>
                <c:pt idx="177">
                  <c:v>133.81678695305283</c:v>
                </c:pt>
                <c:pt idx="178">
                  <c:v>133.794468168706</c:v>
                </c:pt>
                <c:pt idx="179">
                  <c:v>133.77216498544652</c:v>
                </c:pt>
                <c:pt idx="180">
                  <c:v>133.74987623338069</c:v>
                </c:pt>
                <c:pt idx="181">
                  <c:v>133.72760082752001</c:v>
                </c:pt>
                <c:pt idx="182">
                  <c:v>133.70533776192596</c:v>
                </c:pt>
                <c:pt idx="183">
                  <c:v>133.68308610422298</c:v>
                </c:pt>
                <c:pt idx="184">
                  <c:v>133.66084499046192</c:v>
                </c:pt>
                <c:pt idx="185">
                  <c:v>133.63861362031403</c:v>
                </c:pt>
                <c:pt idx="186">
                  <c:v>133.61639125257889</c:v>
                </c:pt>
                <c:pt idx="187">
                  <c:v>133.59417720098784</c:v>
                </c:pt>
                <c:pt idx="188">
                  <c:v>133.57197083028581</c:v>
                </c:pt>
                <c:pt idx="189">
                  <c:v>133.54977155257643</c:v>
                </c:pt>
                <c:pt idx="190">
                  <c:v>133.52757882391342</c:v>
                </c:pt>
                <c:pt idx="191">
                  <c:v>133.50539214112447</c:v>
                </c:pt>
                <c:pt idx="192">
                  <c:v>133.48321103885226</c:v>
                </c:pt>
                <c:pt idx="193">
                  <c:v>133.46103508680019</c:v>
                </c:pt>
                <c:pt idx="194">
                  <c:v>133.43886388716913</c:v>
                </c:pt>
                <c:pt idx="195">
                  <c:v>133.41669707227308</c:v>
                </c:pt>
                <c:pt idx="196">
                  <c:v>133.3945343023224</c:v>
                </c:pt>
                <c:pt idx="197">
                  <c:v>133.37237526336392</c:v>
                </c:pt>
                <c:pt idx="198">
                  <c:v>133.35021966536647</c:v>
                </c:pt>
                <c:pt idx="199">
                  <c:v>133.3280672404438</c:v>
                </c:pt>
                <c:pt idx="200">
                  <c:v>133.30591774120407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8312"/>
        <c:axId val="213353152"/>
      </c:scatterChart>
      <c:valAx>
        <c:axId val="213098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353152"/>
        <c:crosses val="autoZero"/>
        <c:crossBetween val="midCat"/>
      </c:valAx>
      <c:valAx>
        <c:axId val="213353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098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127.5167</c:v>
                </c:pt>
                <c:pt idx="1">
                  <c:v>129.48330000000001</c:v>
                </c:pt>
                <c:pt idx="2">
                  <c:v>127.25</c:v>
                </c:pt>
                <c:pt idx="3">
                  <c:v>128.15</c:v>
                </c:pt>
                <c:pt idx="4">
                  <c:v>127.6833</c:v>
                </c:pt>
                <c:pt idx="5">
                  <c:v>127.95</c:v>
                </c:pt>
                <c:pt idx="6">
                  <c:v>127.55</c:v>
                </c:pt>
                <c:pt idx="7">
                  <c:v>127.33329999999999</c:v>
                </c:pt>
                <c:pt idx="8">
                  <c:v>128.05000000000001</c:v>
                </c:pt>
                <c:pt idx="9">
                  <c:v>129.4</c:v>
                </c:pt>
                <c:pt idx="10">
                  <c:v>129.4667</c:v>
                </c:pt>
                <c:pt idx="11">
                  <c:v>128.33330000000001</c:v>
                </c:pt>
                <c:pt idx="12">
                  <c:v>128.83330000000001</c:v>
                </c:pt>
                <c:pt idx="13">
                  <c:v>128.55000000000001</c:v>
                </c:pt>
                <c:pt idx="14">
                  <c:v>129.13329999999999</c:v>
                </c:pt>
                <c:pt idx="15">
                  <c:v>129.11670000000001</c:v>
                </c:pt>
                <c:pt idx="16">
                  <c:v>128.38329999999999</c:v>
                </c:pt>
                <c:pt idx="17">
                  <c:v>130.2833</c:v>
                </c:pt>
                <c:pt idx="18">
                  <c:v>130.7167</c:v>
                </c:pt>
                <c:pt idx="19">
                  <c:v>131.25</c:v>
                </c:pt>
                <c:pt idx="20">
                  <c:v>129.19999999999999</c:v>
                </c:pt>
                <c:pt idx="21">
                  <c:v>129.61670000000001</c:v>
                </c:pt>
                <c:pt idx="22">
                  <c:v>129.15</c:v>
                </c:pt>
                <c:pt idx="23">
                  <c:v>129.48330000000001</c:v>
                </c:pt>
                <c:pt idx="24">
                  <c:v>129.73330000000001</c:v>
                </c:pt>
                <c:pt idx="25">
                  <c:v>129.01669999999999</c:v>
                </c:pt>
                <c:pt idx="26">
                  <c:v>130</c:v>
                </c:pt>
                <c:pt idx="27">
                  <c:v>130.0667</c:v>
                </c:pt>
                <c:pt idx="28">
                  <c:v>129.7833</c:v>
                </c:pt>
                <c:pt idx="29">
                  <c:v>130.2167</c:v>
                </c:pt>
                <c:pt idx="30">
                  <c:v>130.88329999999999</c:v>
                </c:pt>
                <c:pt idx="31">
                  <c:v>130.63329999999999</c:v>
                </c:pt>
                <c:pt idx="32">
                  <c:v>131.0667</c:v>
                </c:pt>
                <c:pt idx="33">
                  <c:v>130.7167</c:v>
                </c:pt>
                <c:pt idx="34">
                  <c:v>132.19999999999999</c:v>
                </c:pt>
                <c:pt idx="35">
                  <c:v>131.8167</c:v>
                </c:pt>
                <c:pt idx="36">
                  <c:v>130.61670000000001</c:v>
                </c:pt>
                <c:pt idx="37">
                  <c:v>132.33330000000001</c:v>
                </c:pt>
                <c:pt idx="38">
                  <c:v>132.91669999999999</c:v>
                </c:pt>
                <c:pt idx="39">
                  <c:v>133.8167</c:v>
                </c:pt>
                <c:pt idx="40">
                  <c:v>133.9</c:v>
                </c:pt>
                <c:pt idx="41">
                  <c:v>134.7167</c:v>
                </c:pt>
                <c:pt idx="42">
                  <c:v>135.65</c:v>
                </c:pt>
                <c:pt idx="43">
                  <c:v>137.2833</c:v>
                </c:pt>
                <c:pt idx="44">
                  <c:v>138.9</c:v>
                </c:pt>
                <c:pt idx="45">
                  <c:v>143.51669999999999</c:v>
                </c:pt>
                <c:pt idx="46">
                  <c:v>148.01669999999999</c:v>
                </c:pt>
                <c:pt idx="47">
                  <c:v>151.16669999999999</c:v>
                </c:pt>
                <c:pt idx="48">
                  <c:v>156.7833</c:v>
                </c:pt>
                <c:pt idx="49">
                  <c:v>162.7833</c:v>
                </c:pt>
                <c:pt idx="50">
                  <c:v>169.1833</c:v>
                </c:pt>
                <c:pt idx="51">
                  <c:v>177.11670000000001</c:v>
                </c:pt>
                <c:pt idx="52">
                  <c:v>182.9333</c:v>
                </c:pt>
                <c:pt idx="53">
                  <c:v>189.45</c:v>
                </c:pt>
                <c:pt idx="54">
                  <c:v>193.4667</c:v>
                </c:pt>
                <c:pt idx="55">
                  <c:v>196.7167</c:v>
                </c:pt>
                <c:pt idx="56">
                  <c:v>197.1833</c:v>
                </c:pt>
                <c:pt idx="57">
                  <c:v>196.3</c:v>
                </c:pt>
                <c:pt idx="58">
                  <c:v>188.8167</c:v>
                </c:pt>
                <c:pt idx="59">
                  <c:v>179.38329999999999</c:v>
                </c:pt>
                <c:pt idx="60">
                  <c:v>165.1833</c:v>
                </c:pt>
                <c:pt idx="61">
                  <c:v>147.5667</c:v>
                </c:pt>
                <c:pt idx="62">
                  <c:v>137.33330000000001</c:v>
                </c:pt>
                <c:pt idx="63">
                  <c:v>133.6</c:v>
                </c:pt>
                <c:pt idx="64">
                  <c:v>132.44999999999999</c:v>
                </c:pt>
                <c:pt idx="65">
                  <c:v>130.38329999999999</c:v>
                </c:pt>
                <c:pt idx="66">
                  <c:v>131.5667</c:v>
                </c:pt>
                <c:pt idx="67">
                  <c:v>133.15</c:v>
                </c:pt>
                <c:pt idx="68">
                  <c:v>134.26669999999999</c:v>
                </c:pt>
                <c:pt idx="69">
                  <c:v>135.19999999999999</c:v>
                </c:pt>
                <c:pt idx="70">
                  <c:v>136.0667</c:v>
                </c:pt>
                <c:pt idx="71">
                  <c:v>137.2167</c:v>
                </c:pt>
                <c:pt idx="72">
                  <c:v>138.44999999999999</c:v>
                </c:pt>
                <c:pt idx="73">
                  <c:v>141.48330000000001</c:v>
                </c:pt>
                <c:pt idx="74">
                  <c:v>142.4</c:v>
                </c:pt>
                <c:pt idx="75">
                  <c:v>141.44999999999999</c:v>
                </c:pt>
                <c:pt idx="76">
                  <c:v>144.15</c:v>
                </c:pt>
                <c:pt idx="77">
                  <c:v>144.35</c:v>
                </c:pt>
                <c:pt idx="78">
                  <c:v>144.16669999999999</c:v>
                </c:pt>
                <c:pt idx="79">
                  <c:v>143.98330000000001</c:v>
                </c:pt>
                <c:pt idx="80">
                  <c:v>143.33330000000001</c:v>
                </c:pt>
                <c:pt idx="81">
                  <c:v>140.1833</c:v>
                </c:pt>
                <c:pt idx="82">
                  <c:v>137.01669999999999</c:v>
                </c:pt>
                <c:pt idx="83">
                  <c:v>135</c:v>
                </c:pt>
                <c:pt idx="84">
                  <c:v>134.41669999999999</c:v>
                </c:pt>
                <c:pt idx="85">
                  <c:v>133.23330000000001</c:v>
                </c:pt>
                <c:pt idx="86">
                  <c:v>132.4333</c:v>
                </c:pt>
                <c:pt idx="87">
                  <c:v>131.44999999999999</c:v>
                </c:pt>
                <c:pt idx="88">
                  <c:v>132.26669999999999</c:v>
                </c:pt>
                <c:pt idx="89">
                  <c:v>131.4333</c:v>
                </c:pt>
                <c:pt idx="90">
                  <c:v>131.75</c:v>
                </c:pt>
                <c:pt idx="91">
                  <c:v>130.4667</c:v>
                </c:pt>
                <c:pt idx="92">
                  <c:v>130.9333</c:v>
                </c:pt>
                <c:pt idx="93">
                  <c:v>131.4</c:v>
                </c:pt>
                <c:pt idx="94">
                  <c:v>129.76669999999999</c:v>
                </c:pt>
                <c:pt idx="95">
                  <c:v>130.80000000000001</c:v>
                </c:pt>
                <c:pt idx="96">
                  <c:v>130.0667</c:v>
                </c:pt>
                <c:pt idx="97">
                  <c:v>131.5</c:v>
                </c:pt>
                <c:pt idx="98">
                  <c:v>131.35</c:v>
                </c:pt>
                <c:pt idx="99">
                  <c:v>131.4333</c:v>
                </c:pt>
                <c:pt idx="100">
                  <c:v>131.36670000000001</c:v>
                </c:pt>
                <c:pt idx="101">
                  <c:v>133.6833</c:v>
                </c:pt>
                <c:pt idx="102">
                  <c:v>132</c:v>
                </c:pt>
                <c:pt idx="103">
                  <c:v>132.6</c:v>
                </c:pt>
                <c:pt idx="104">
                  <c:v>132.6833</c:v>
                </c:pt>
                <c:pt idx="105">
                  <c:v>131.41669999999999</c:v>
                </c:pt>
                <c:pt idx="106">
                  <c:v>133.11670000000001</c:v>
                </c:pt>
                <c:pt idx="107">
                  <c:v>133.23330000000001</c:v>
                </c:pt>
                <c:pt idx="108">
                  <c:v>133</c:v>
                </c:pt>
                <c:pt idx="109">
                  <c:v>133.88329999999999</c:v>
                </c:pt>
                <c:pt idx="110">
                  <c:v>133.9</c:v>
                </c:pt>
                <c:pt idx="111">
                  <c:v>134.7167</c:v>
                </c:pt>
                <c:pt idx="112">
                  <c:v>135.5667</c:v>
                </c:pt>
                <c:pt idx="113">
                  <c:v>136.80000000000001</c:v>
                </c:pt>
                <c:pt idx="114">
                  <c:v>137.2833</c:v>
                </c:pt>
                <c:pt idx="115">
                  <c:v>138.0333</c:v>
                </c:pt>
                <c:pt idx="116">
                  <c:v>139.01669999999999</c:v>
                </c:pt>
                <c:pt idx="117">
                  <c:v>138.61670000000001</c:v>
                </c:pt>
                <c:pt idx="118">
                  <c:v>139.5667</c:v>
                </c:pt>
                <c:pt idx="119">
                  <c:v>141.16669999999999</c:v>
                </c:pt>
                <c:pt idx="120">
                  <c:v>139.69999999999999</c:v>
                </c:pt>
                <c:pt idx="121">
                  <c:v>138.11670000000001</c:v>
                </c:pt>
                <c:pt idx="122">
                  <c:v>137.08330000000001</c:v>
                </c:pt>
                <c:pt idx="123">
                  <c:v>136.23330000000001</c:v>
                </c:pt>
                <c:pt idx="124">
                  <c:v>133.6833</c:v>
                </c:pt>
                <c:pt idx="125">
                  <c:v>133.23330000000001</c:v>
                </c:pt>
                <c:pt idx="126">
                  <c:v>131.88329999999999</c:v>
                </c:pt>
                <c:pt idx="127">
                  <c:v>131.86670000000001</c:v>
                </c:pt>
                <c:pt idx="128">
                  <c:v>131.05000000000001</c:v>
                </c:pt>
                <c:pt idx="129">
                  <c:v>129.73330000000001</c:v>
                </c:pt>
                <c:pt idx="130">
                  <c:v>130.51669999999999</c:v>
                </c:pt>
                <c:pt idx="131">
                  <c:v>129.7833</c:v>
                </c:pt>
                <c:pt idx="132">
                  <c:v>130.75</c:v>
                </c:pt>
                <c:pt idx="133">
                  <c:v>129.83330000000001</c:v>
                </c:pt>
                <c:pt idx="134">
                  <c:v>131.23330000000001</c:v>
                </c:pt>
                <c:pt idx="135">
                  <c:v>131.44999999999999</c:v>
                </c:pt>
                <c:pt idx="136">
                  <c:v>130.80000000000001</c:v>
                </c:pt>
                <c:pt idx="137">
                  <c:v>130.4</c:v>
                </c:pt>
                <c:pt idx="138">
                  <c:v>130.83330000000001</c:v>
                </c:pt>
                <c:pt idx="139">
                  <c:v>130.16669999999999</c:v>
                </c:pt>
                <c:pt idx="140">
                  <c:v>130.9</c:v>
                </c:pt>
                <c:pt idx="141">
                  <c:v>132.0667</c:v>
                </c:pt>
                <c:pt idx="142">
                  <c:v>132.05000000000001</c:v>
                </c:pt>
                <c:pt idx="143">
                  <c:v>132.61670000000001</c:v>
                </c:pt>
                <c:pt idx="144">
                  <c:v>131.4</c:v>
                </c:pt>
                <c:pt idx="145">
                  <c:v>132.80000000000001</c:v>
                </c:pt>
                <c:pt idx="146">
                  <c:v>132.51669999999999</c:v>
                </c:pt>
                <c:pt idx="147">
                  <c:v>133.9667</c:v>
                </c:pt>
                <c:pt idx="148">
                  <c:v>133.01669999999999</c:v>
                </c:pt>
                <c:pt idx="149">
                  <c:v>134.3167</c:v>
                </c:pt>
                <c:pt idx="150">
                  <c:v>133.44999999999999</c:v>
                </c:pt>
                <c:pt idx="151">
                  <c:v>133.41669999999999</c:v>
                </c:pt>
                <c:pt idx="152">
                  <c:v>132.41669999999999</c:v>
                </c:pt>
                <c:pt idx="153">
                  <c:v>133.11670000000001</c:v>
                </c:pt>
                <c:pt idx="154">
                  <c:v>132.69999999999999</c:v>
                </c:pt>
                <c:pt idx="155">
                  <c:v>131.3167</c:v>
                </c:pt>
                <c:pt idx="156">
                  <c:v>131.11670000000001</c:v>
                </c:pt>
                <c:pt idx="157">
                  <c:v>131.5667</c:v>
                </c:pt>
                <c:pt idx="158">
                  <c:v>131.05000000000001</c:v>
                </c:pt>
                <c:pt idx="159">
                  <c:v>130.30000000000001</c:v>
                </c:pt>
                <c:pt idx="160">
                  <c:v>131.2167</c:v>
                </c:pt>
                <c:pt idx="161">
                  <c:v>130.36670000000001</c:v>
                </c:pt>
                <c:pt idx="162">
                  <c:v>129.8167</c:v>
                </c:pt>
                <c:pt idx="163">
                  <c:v>130</c:v>
                </c:pt>
                <c:pt idx="164">
                  <c:v>130.01669999999999</c:v>
                </c:pt>
                <c:pt idx="165">
                  <c:v>130.5</c:v>
                </c:pt>
                <c:pt idx="166">
                  <c:v>128.4333</c:v>
                </c:pt>
                <c:pt idx="167">
                  <c:v>129.8167</c:v>
                </c:pt>
                <c:pt idx="168">
                  <c:v>128.76669999999999</c:v>
                </c:pt>
                <c:pt idx="169">
                  <c:v>129.73330000000001</c:v>
                </c:pt>
                <c:pt idx="170">
                  <c:v>130.51669999999999</c:v>
                </c:pt>
                <c:pt idx="171">
                  <c:v>130.86670000000001</c:v>
                </c:pt>
                <c:pt idx="172">
                  <c:v>129.55000000000001</c:v>
                </c:pt>
                <c:pt idx="173">
                  <c:v>129.3167</c:v>
                </c:pt>
                <c:pt idx="174">
                  <c:v>129</c:v>
                </c:pt>
                <c:pt idx="175">
                  <c:v>129.38329999999999</c:v>
                </c:pt>
                <c:pt idx="176">
                  <c:v>129.48330000000001</c:v>
                </c:pt>
                <c:pt idx="177">
                  <c:v>130.01669999999999</c:v>
                </c:pt>
                <c:pt idx="178">
                  <c:v>130.35</c:v>
                </c:pt>
                <c:pt idx="179">
                  <c:v>130.9667</c:v>
                </c:pt>
                <c:pt idx="180">
                  <c:v>130.38329999999999</c:v>
                </c:pt>
                <c:pt idx="181">
                  <c:v>130.25</c:v>
                </c:pt>
                <c:pt idx="182">
                  <c:v>129</c:v>
                </c:pt>
                <c:pt idx="183">
                  <c:v>128.86670000000001</c:v>
                </c:pt>
                <c:pt idx="184">
                  <c:v>129.5667</c:v>
                </c:pt>
                <c:pt idx="185">
                  <c:v>129.23330000000001</c:v>
                </c:pt>
                <c:pt idx="186">
                  <c:v>128.35</c:v>
                </c:pt>
                <c:pt idx="187">
                  <c:v>129.5</c:v>
                </c:pt>
                <c:pt idx="188">
                  <c:v>128.48330000000001</c:v>
                </c:pt>
                <c:pt idx="189">
                  <c:v>129.26669999999999</c:v>
                </c:pt>
                <c:pt idx="190">
                  <c:v>128.36670000000001</c:v>
                </c:pt>
                <c:pt idx="191">
                  <c:v>129.1</c:v>
                </c:pt>
                <c:pt idx="192">
                  <c:v>129.23330000000001</c:v>
                </c:pt>
                <c:pt idx="193">
                  <c:v>128.4333</c:v>
                </c:pt>
                <c:pt idx="194">
                  <c:v>128.85</c:v>
                </c:pt>
                <c:pt idx="195">
                  <c:v>129</c:v>
                </c:pt>
                <c:pt idx="196">
                  <c:v>128.5667</c:v>
                </c:pt>
                <c:pt idx="197">
                  <c:v>129.4667</c:v>
                </c:pt>
                <c:pt idx="198">
                  <c:v>129.26669999999999</c:v>
                </c:pt>
                <c:pt idx="199">
                  <c:v>128.11670000000001</c:v>
                </c:pt>
                <c:pt idx="200">
                  <c:v>130.48330000000001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129.01627143983146</c:v>
                </c:pt>
                <c:pt idx="1">
                  <c:v>129.04644360999086</c:v>
                </c:pt>
                <c:pt idx="2">
                  <c:v>129.07662004195663</c:v>
                </c:pt>
                <c:pt idx="3">
                  <c:v>129.10680107429189</c:v>
                </c:pt>
                <c:pt idx="4">
                  <c:v>129.1369870711961</c:v>
                </c:pt>
                <c:pt idx="5">
                  <c:v>129.16717842429634</c:v>
                </c:pt>
                <c:pt idx="6">
                  <c:v>129.19737555454498</c:v>
                </c:pt>
                <c:pt idx="7">
                  <c:v>129.22757891422717</c:v>
                </c:pt>
                <c:pt idx="8">
                  <c:v>129.25778898908186</c:v>
                </c:pt>
                <c:pt idx="9">
                  <c:v>129.28800630053968</c:v>
                </c:pt>
                <c:pt idx="10">
                  <c:v>129.31823140807913</c:v>
                </c:pt>
                <c:pt idx="11">
                  <c:v>129.34846491170433</c:v>
                </c:pt>
                <c:pt idx="12">
                  <c:v>129.37870745454447</c:v>
                </c:pt>
                <c:pt idx="13">
                  <c:v>129.40895972557573</c:v>
                </c:pt>
                <c:pt idx="14">
                  <c:v>129.43922246246436</c:v>
                </c:pt>
                <c:pt idx="15">
                  <c:v>129.46949645452904</c:v>
                </c:pt>
                <c:pt idx="16">
                  <c:v>129.49978254581771</c:v>
                </c:pt>
                <c:pt idx="17">
                  <c:v>129.53008163829469</c:v>
                </c:pt>
                <c:pt idx="18">
                  <c:v>129.56039469513061</c:v>
                </c:pt>
                <c:pt idx="19">
                  <c:v>129.59072274409323</c:v>
                </c:pt>
                <c:pt idx="20">
                  <c:v>129.621066881063</c:v>
                </c:pt>
                <c:pt idx="21">
                  <c:v>129.65142827380973</c:v>
                </c:pt>
                <c:pt idx="22">
                  <c:v>129.68180816661555</c:v>
                </c:pt>
                <c:pt idx="23">
                  <c:v>129.71220788797663</c:v>
                </c:pt>
                <c:pt idx="24">
                  <c:v>129.74262886934156</c:v>
                </c:pt>
                <c:pt idx="25">
                  <c:v>129.77307270163803</c:v>
                </c:pt>
                <c:pt idx="26">
                  <c:v>129.80354131467357</c:v>
                </c:pt>
                <c:pt idx="27">
                  <c:v>129.83403753539383</c:v>
                </c:pt>
                <c:pt idx="28">
                  <c:v>129.86456675284953</c:v>
                </c:pt>
                <c:pt idx="29">
                  <c:v>129.8951416428512</c:v>
                </c:pt>
                <c:pt idx="30">
                  <c:v>129.92579488788044</c:v>
                </c:pt>
                <c:pt idx="31">
                  <c:v>129.95661161093156</c:v>
                </c:pt>
                <c:pt idx="32">
                  <c:v>129.9878075794503</c:v>
                </c:pt>
                <c:pt idx="33">
                  <c:v>130.0199071972219</c:v>
                </c:pt>
                <c:pt idx="34">
                  <c:v>130.05412506141127</c:v>
                </c:pt>
                <c:pt idx="35">
                  <c:v>130.09313417454996</c:v>
                </c:pt>
                <c:pt idx="36">
                  <c:v>130.14251316012161</c:v>
                </c:pt>
                <c:pt idx="37">
                  <c:v>130.21328403249359</c:v>
                </c:pt>
                <c:pt idx="38">
                  <c:v>130.3260230301147</c:v>
                </c:pt>
                <c:pt idx="39">
                  <c:v>130.5169388629096</c:v>
                </c:pt>
                <c:pt idx="40">
                  <c:v>130.84590800575972</c:v>
                </c:pt>
                <c:pt idx="41">
                  <c:v>131.40558153445446</c:v>
                </c:pt>
                <c:pt idx="42">
                  <c:v>132.32929207530069</c:v>
                </c:pt>
                <c:pt idx="43">
                  <c:v>133.79381899156473</c:v>
                </c:pt>
                <c:pt idx="44">
                  <c:v>136.01173268266737</c:v>
                </c:pt>
                <c:pt idx="45">
                  <c:v>139.20801693153103</c:v>
                </c:pt>
                <c:pt idx="46">
                  <c:v>143.57800810316346</c:v>
                </c:pt>
                <c:pt idx="47">
                  <c:v>149.22891543692214</c:v>
                </c:pt>
                <c:pt idx="48">
                  <c:v>156.11461847327251</c:v>
                </c:pt>
                <c:pt idx="49">
                  <c:v>163.98082587902465</c:v>
                </c:pt>
                <c:pt idx="50">
                  <c:v>172.34159356584018</c:v>
                </c:pt>
                <c:pt idx="51">
                  <c:v>180.50534096974874</c:v>
                </c:pt>
                <c:pt idx="52">
                  <c:v>187.65755543141262</c:v>
                </c:pt>
                <c:pt idx="53">
                  <c:v>192.99044563715645</c:v>
                </c:pt>
                <c:pt idx="54">
                  <c:v>195.85243441614199</c:v>
                </c:pt>
                <c:pt idx="55">
                  <c:v>195.87963342067428</c:v>
                </c:pt>
                <c:pt idx="56">
                  <c:v>193.07272632865318</c:v>
                </c:pt>
                <c:pt idx="57">
                  <c:v>187.79686526887139</c:v>
                </c:pt>
                <c:pt idx="58">
                  <c:v>180.70465261030901</c:v>
                </c:pt>
                <c:pt idx="59">
                  <c:v>172.60474622288842</c:v>
                </c:pt>
                <c:pt idx="60">
                  <c:v>164.3128052922423</c:v>
                </c:pt>
                <c:pt idx="61">
                  <c:v>156.52278892859152</c:v>
                </c:pt>
                <c:pt idx="62">
                  <c:v>149.72588222129272</c:v>
                </c:pt>
                <c:pt idx="63">
                  <c:v>144.18691068618412</c:v>
                </c:pt>
                <c:pt idx="64">
                  <c:v>139.97098065737742</c:v>
                </c:pt>
                <c:pt idx="65">
                  <c:v>137.00168225755488</c:v>
                </c:pt>
                <c:pt idx="66">
                  <c:v>135.12860275409366</c:v>
                </c:pt>
                <c:pt idx="67">
                  <c:v>134.18499747784983</c:v>
                </c:pt>
                <c:pt idx="68">
                  <c:v>134.02344035390936</c:v>
                </c:pt>
                <c:pt idx="69">
                  <c:v>134.52537444590638</c:v>
                </c:pt>
                <c:pt idx="70">
                  <c:v>135.58796543012355</c:v>
                </c:pt>
                <c:pt idx="71">
                  <c:v>137.09765208313729</c:v>
                </c:pt>
                <c:pt idx="72">
                  <c:v>138.90352489562017</c:v>
                </c:pt>
                <c:pt idx="73">
                  <c:v>140.80403408406769</c:v>
                </c:pt>
                <c:pt idx="74">
                  <c:v>142.55650810489513</c:v>
                </c:pt>
                <c:pt idx="75">
                  <c:v>143.91077301105929</c:v>
                </c:pt>
                <c:pt idx="76">
                  <c:v>144.65817061699181</c:v>
                </c:pt>
                <c:pt idx="77">
                  <c:v>144.67959970008377</c:v>
                </c:pt>
                <c:pt idx="78">
                  <c:v>143.9747970944461</c:v>
                </c:pt>
                <c:pt idx="79">
                  <c:v>142.66129069357351</c:v>
                </c:pt>
                <c:pt idx="80">
                  <c:v>140.94283623199217</c:v>
                </c:pt>
                <c:pt idx="81">
                  <c:v>139.05847106570855</c:v>
                </c:pt>
                <c:pt idx="82">
                  <c:v>137.22942308300733</c:v>
                </c:pt>
                <c:pt idx="83">
                  <c:v>135.61971839223057</c:v>
                </c:pt>
                <c:pt idx="84">
                  <c:v>134.31901925862192</c:v>
                </c:pt>
                <c:pt idx="85">
                  <c:v>133.34712706329412</c:v>
                </c:pt>
                <c:pt idx="86">
                  <c:v>132.67285072167769</c:v>
                </c:pt>
                <c:pt idx="87">
                  <c:v>132.23767290854602</c:v>
                </c:pt>
                <c:pt idx="88">
                  <c:v>131.97641189727224</c:v>
                </c:pt>
                <c:pt idx="89">
                  <c:v>131.83085751528719</c:v>
                </c:pt>
                <c:pt idx="90">
                  <c:v>131.75600459214712</c:v>
                </c:pt>
                <c:pt idx="91">
                  <c:v>131.72074587445928</c:v>
                </c:pt>
                <c:pt idx="92">
                  <c:v>131.70553365899997</c:v>
                </c:pt>
                <c:pt idx="93">
                  <c:v>131.69908795174035</c:v>
                </c:pt>
                <c:pt idx="94">
                  <c:v>131.69539463355267</c:v>
                </c:pt>
                <c:pt idx="95">
                  <c:v>131.69148436475405</c:v>
                </c:pt>
                <c:pt idx="96">
                  <c:v>131.68601108476503</c:v>
                </c:pt>
                <c:pt idx="97">
                  <c:v>131.67844927191192</c:v>
                </c:pt>
                <c:pt idx="98">
                  <c:v>131.66870650206872</c:v>
                </c:pt>
                <c:pt idx="99">
                  <c:v>131.65700786379003</c:v>
                </c:pt>
                <c:pt idx="100">
                  <c:v>131.64399208670835</c:v>
                </c:pt>
                <c:pt idx="101">
                  <c:v>131.63103865920289</c:v>
                </c:pt>
                <c:pt idx="102">
                  <c:v>131.62090723476447</c:v>
                </c:pt>
                <c:pt idx="103">
                  <c:v>131.6187958903341</c:v>
                </c:pt>
                <c:pt idx="104">
                  <c:v>131.63387660198651</c:v>
                </c:pt>
                <c:pt idx="105">
                  <c:v>131.68119525435205</c:v>
                </c:pt>
                <c:pt idx="106">
                  <c:v>131.78349635466327</c:v>
                </c:pt>
                <c:pt idx="107">
                  <c:v>131.97208540689837</c:v>
                </c:pt>
                <c:pt idx="108">
                  <c:v>132.28543632215892</c:v>
                </c:pt>
                <c:pt idx="109">
                  <c:v>132.76418594567374</c:v>
                </c:pt>
                <c:pt idx="110">
                  <c:v>133.44177657204096</c:v>
                </c:pt>
                <c:pt idx="111">
                  <c:v>134.331485708965</c:v>
                </c:pt>
                <c:pt idx="112">
                  <c:v>135.4126691067344</c:v>
                </c:pt>
                <c:pt idx="113">
                  <c:v>136.62093664403326</c:v>
                </c:pt>
                <c:pt idx="114">
                  <c:v>137.8475338312216</c:v>
                </c:pt>
                <c:pt idx="115">
                  <c:v>138.95149355624918</c:v>
                </c:pt>
                <c:pt idx="116">
                  <c:v>139.78415489566711</c:v>
                </c:pt>
                <c:pt idx="117">
                  <c:v>140.22070044812679</c:v>
                </c:pt>
                <c:pt idx="118">
                  <c:v>140.18963268154576</c:v>
                </c:pt>
                <c:pt idx="119">
                  <c:v>139.69062677964527</c:v>
                </c:pt>
                <c:pt idx="120">
                  <c:v>138.79463125546809</c:v>
                </c:pt>
                <c:pt idx="121">
                  <c:v>137.62618137179163</c:v>
                </c:pt>
                <c:pt idx="122">
                  <c:v>136.33399965009207</c:v>
                </c:pt>
                <c:pt idx="123">
                  <c:v>135.05942976558808</c:v>
                </c:pt>
                <c:pt idx="124">
                  <c:v>133.91180864987194</c:v>
                </c:pt>
                <c:pt idx="125">
                  <c:v>132.9561763420792</c:v>
                </c:pt>
                <c:pt idx="126">
                  <c:v>132.21377913705641</c:v>
                </c:pt>
                <c:pt idx="127">
                  <c:v>131.67183582767197</c:v>
                </c:pt>
                <c:pt idx="128">
                  <c:v>131.29730461594892</c:v>
                </c:pt>
                <c:pt idx="129">
                  <c:v>131.04992391696982</c:v>
                </c:pt>
                <c:pt idx="130">
                  <c:v>130.891688743082</c:v>
                </c:pt>
                <c:pt idx="131">
                  <c:v>130.79201614229865</c:v>
                </c:pt>
                <c:pt idx="132">
                  <c:v>130.72933920615236</c:v>
                </c:pt>
                <c:pt idx="133">
                  <c:v>130.69048961959911</c:v>
                </c:pt>
                <c:pt idx="134">
                  <c:v>130.6691526063122</c:v>
                </c:pt>
                <c:pt idx="135">
                  <c:v>130.66424665117475</c:v>
                </c:pt>
                <c:pt idx="136">
                  <c:v>130.67859471658778</c:v>
                </c:pt>
                <c:pt idx="137">
                  <c:v>130.71788412619415</c:v>
                </c:pt>
                <c:pt idx="138">
                  <c:v>130.78970974666487</c:v>
                </c:pt>
                <c:pt idx="139">
                  <c:v>130.90244495402578</c:v>
                </c:pt>
                <c:pt idx="140">
                  <c:v>131.06375373028828</c:v>
                </c:pt>
                <c:pt idx="141">
                  <c:v>131.27871215461505</c:v>
                </c:pt>
                <c:pt idx="142">
                  <c:v>131.5477125358959</c:v>
                </c:pt>
                <c:pt idx="143">
                  <c:v>131.86452899605541</c:v>
                </c:pt>
                <c:pt idx="144">
                  <c:v>132.21506421210682</c:v>
                </c:pt>
                <c:pt idx="145">
                  <c:v>132.5773056981096</c:v>
                </c:pt>
                <c:pt idx="146">
                  <c:v>132.9228531059909</c:v>
                </c:pt>
                <c:pt idx="147">
                  <c:v>133.22004433639052</c:v>
                </c:pt>
                <c:pt idx="148">
                  <c:v>133.43828218250249</c:v>
                </c:pt>
                <c:pt idx="149">
                  <c:v>133.55277167996033</c:v>
                </c:pt>
                <c:pt idx="150">
                  <c:v>133.54866020960421</c:v>
                </c:pt>
                <c:pt idx="151">
                  <c:v>133.42362440570284</c:v>
                </c:pt>
                <c:pt idx="152">
                  <c:v>133.18828011652658</c:v>
                </c:pt>
                <c:pt idx="153">
                  <c:v>132.86431496059404</c:v>
                </c:pt>
                <c:pt idx="154">
                  <c:v>132.48079759321931</c:v>
                </c:pt>
                <c:pt idx="155">
                  <c:v>132.06953205196422</c:v>
                </c:pt>
                <c:pt idx="156">
                  <c:v>131.66048026838919</c:v>
                </c:pt>
                <c:pt idx="157">
                  <c:v>131.2781454741625</c:v>
                </c:pt>
                <c:pt idx="158">
                  <c:v>130.93946374060778</c:v>
                </c:pt>
                <c:pt idx="159">
                  <c:v>130.65332037418477</c:v>
                </c:pt>
                <c:pt idx="160">
                  <c:v>130.42142881863424</c:v>
                </c:pt>
                <c:pt idx="161">
                  <c:v>130.24007716697233</c:v>
                </c:pt>
                <c:pt idx="162">
                  <c:v>130.10219137057234</c:v>
                </c:pt>
                <c:pt idx="163">
                  <c:v>129.99925459877886</c:v>
                </c:pt>
                <c:pt idx="164">
                  <c:v>129.92279377044017</c:v>
                </c:pt>
                <c:pt idx="165">
                  <c:v>129.86532750301188</c:v>
                </c:pt>
                <c:pt idx="166">
                  <c:v>129.82081389293202</c:v>
                </c:pt>
                <c:pt idx="167">
                  <c:v>129.78471924562189</c:v>
                </c:pt>
                <c:pt idx="168">
                  <c:v>129.75385283770621</c:v>
                </c:pt>
                <c:pt idx="169">
                  <c:v>129.72609562089946</c:v>
                </c:pt>
                <c:pt idx="170">
                  <c:v>129.70011385643798</c:v>
                </c:pt>
                <c:pt idx="171">
                  <c:v>129.67510939646701</c:v>
                </c:pt>
                <c:pt idx="172">
                  <c:v>129.65062689535694</c:v>
                </c:pt>
                <c:pt idx="173">
                  <c:v>129.62641806368771</c:v>
                </c:pt>
                <c:pt idx="174">
                  <c:v>129.60235310709706</c:v>
                </c:pt>
                <c:pt idx="175">
                  <c:v>129.57836667993834</c:v>
                </c:pt>
                <c:pt idx="176">
                  <c:v>129.55442683823952</c:v>
                </c:pt>
                <c:pt idx="177">
                  <c:v>129.53051817717471</c:v>
                </c:pt>
                <c:pt idx="178">
                  <c:v>129.50663314329819</c:v>
                </c:pt>
                <c:pt idx="179">
                  <c:v>129.48276777725778</c:v>
                </c:pt>
                <c:pt idx="180">
                  <c:v>129.45891972470599</c:v>
                </c:pt>
                <c:pt idx="181">
                  <c:v>129.43508734774946</c:v>
                </c:pt>
                <c:pt idx="182">
                  <c:v>129.41126934381052</c:v>
                </c:pt>
                <c:pt idx="183">
                  <c:v>129.38746458729383</c:v>
                </c:pt>
                <c:pt idx="184">
                  <c:v>129.36367206464811</c:v>
                </c:pt>
                <c:pt idx="185">
                  <c:v>129.339890846922</c:v>
                </c:pt>
                <c:pt idx="186">
                  <c:v>129.31612007683137</c:v>
                </c:pt>
                <c:pt idx="187">
                  <c:v>129.29235896132093</c:v>
                </c:pt>
                <c:pt idx="188">
                  <c:v>129.26860676624128</c:v>
                </c:pt>
                <c:pt idx="189">
                  <c:v>129.24486281192119</c:v>
                </c:pt>
                <c:pt idx="190">
                  <c:v>129.22112646920962</c:v>
                </c:pt>
                <c:pt idx="191">
                  <c:v>129.19739715583623</c:v>
                </c:pt>
                <c:pt idx="192">
                  <c:v>129.17367433303397</c:v>
                </c:pt>
                <c:pt idx="193">
                  <c:v>129.1499575023953</c:v>
                </c:pt>
                <c:pt idx="194">
                  <c:v>129.12624620294574</c:v>
                </c:pt>
                <c:pt idx="195">
                  <c:v>129.1025400084188</c:v>
                </c:pt>
                <c:pt idx="196">
                  <c:v>129.07883852472045</c:v>
                </c:pt>
                <c:pt idx="197">
                  <c:v>129.0551413875707</c:v>
                </c:pt>
                <c:pt idx="198">
                  <c:v>129.03144826031019</c:v>
                </c:pt>
                <c:pt idx="199">
                  <c:v>129.00775883186211</c:v>
                </c:pt>
                <c:pt idx="200">
                  <c:v>128.98407281483824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129.01627143983146</c:v>
                </c:pt>
                <c:pt idx="1">
                  <c:v>129.04644360999086</c:v>
                </c:pt>
                <c:pt idx="2">
                  <c:v>129.07662004195663</c:v>
                </c:pt>
                <c:pt idx="3">
                  <c:v>129.10680107429189</c:v>
                </c:pt>
                <c:pt idx="4">
                  <c:v>129.1369870711961</c:v>
                </c:pt>
                <c:pt idx="5">
                  <c:v>129.16717842429634</c:v>
                </c:pt>
                <c:pt idx="6">
                  <c:v>129.19737555454498</c:v>
                </c:pt>
                <c:pt idx="7">
                  <c:v>129.22757891422717</c:v>
                </c:pt>
                <c:pt idx="8">
                  <c:v>129.25778898908186</c:v>
                </c:pt>
                <c:pt idx="9">
                  <c:v>129.28800630053968</c:v>
                </c:pt>
                <c:pt idx="10">
                  <c:v>129.31823140807913</c:v>
                </c:pt>
                <c:pt idx="11">
                  <c:v>129.34846491170433</c:v>
                </c:pt>
                <c:pt idx="12">
                  <c:v>129.37870745454447</c:v>
                </c:pt>
                <c:pt idx="13">
                  <c:v>129.40895972557573</c:v>
                </c:pt>
                <c:pt idx="14">
                  <c:v>129.43922246246436</c:v>
                </c:pt>
                <c:pt idx="15">
                  <c:v>129.46949645452898</c:v>
                </c:pt>
                <c:pt idx="16">
                  <c:v>129.4997825458174</c:v>
                </c:pt>
                <c:pt idx="17">
                  <c:v>129.53008163829296</c:v>
                </c:pt>
                <c:pt idx="18">
                  <c:v>129.56039469512163</c:v>
                </c:pt>
                <c:pt idx="19">
                  <c:v>129.59072274404866</c:v>
                </c:pt>
                <c:pt idx="20">
                  <c:v>129.62106688085169</c:v>
                </c:pt>
                <c:pt idx="21">
                  <c:v>129.65142827285149</c:v>
                </c:pt>
                <c:pt idx="22">
                  <c:v>129.68180816245913</c:v>
                </c:pt>
                <c:pt idx="23">
                  <c:v>129.7122078707321</c:v>
                </c:pt>
                <c:pt idx="24">
                  <c:v>129.74262880090748</c:v>
                </c:pt>
                <c:pt idx="25">
                  <c:v>129.77307244187196</c:v>
                </c:pt>
                <c:pt idx="26">
                  <c:v>129.80354037152321</c:v>
                </c:pt>
                <c:pt idx="27">
                  <c:v>129.83403425996624</c:v>
                </c:pt>
                <c:pt idx="28">
                  <c:v>129.86455587248039</c:v>
                </c:pt>
                <c:pt idx="29">
                  <c:v>129.89510707217988</c:v>
                </c:pt>
                <c:pt idx="30">
                  <c:v>129.92568982227914</c:v>
                </c:pt>
                <c:pt idx="31">
                  <c:v>129.95630618785867</c:v>
                </c:pt>
                <c:pt idx="32">
                  <c:v>129.98695833701169</c:v>
                </c:pt>
                <c:pt idx="33">
                  <c:v>130.01764854123181</c:v>
                </c:pt>
                <c:pt idx="34">
                  <c:v>130.04837917488192</c:v>
                </c:pt>
                <c:pt idx="35">
                  <c:v>130.07915271356055</c:v>
                </c:pt>
                <c:pt idx="36">
                  <c:v>130.10997173115433</c:v>
                </c:pt>
                <c:pt idx="37">
                  <c:v>130.14083889533637</c:v>
                </c:pt>
                <c:pt idx="38">
                  <c:v>130.17175696123635</c:v>
                </c:pt>
                <c:pt idx="39">
                  <c:v>130.2027287629696</c:v>
                </c:pt>
                <c:pt idx="40">
                  <c:v>130.2337572026737</c:v>
                </c:pt>
                <c:pt idx="41">
                  <c:v>130.26484523665124</c:v>
                </c:pt>
                <c:pt idx="42">
                  <c:v>130.2959958581705</c:v>
                </c:pt>
                <c:pt idx="43">
                  <c:v>130.32721207641634</c:v>
                </c:pt>
                <c:pt idx="44">
                  <c:v>130.35849689102628</c:v>
                </c:pt>
                <c:pt idx="45">
                  <c:v>130.38985326157706</c:v>
                </c:pt>
                <c:pt idx="46">
                  <c:v>130.42128407131824</c:v>
                </c:pt>
                <c:pt idx="47">
                  <c:v>130.45279208437103</c:v>
                </c:pt>
                <c:pt idx="48">
                  <c:v>130.48437989553094</c:v>
                </c:pt>
                <c:pt idx="49">
                  <c:v>130.51604987172624</c:v>
                </c:pt>
                <c:pt idx="50">
                  <c:v>130.54780408409763</c:v>
                </c:pt>
                <c:pt idx="51">
                  <c:v>130.57964422957443</c:v>
                </c:pt>
                <c:pt idx="52">
                  <c:v>130.61157154073507</c:v>
                </c:pt>
                <c:pt idx="53">
                  <c:v>130.64358668265291</c:v>
                </c:pt>
                <c:pt idx="54">
                  <c:v>130.67568963535365</c:v>
                </c:pt>
                <c:pt idx="55">
                  <c:v>130.70787956044236</c:v>
                </c:pt>
                <c:pt idx="56">
                  <c:v>130.74015465041245</c:v>
                </c:pt>
                <c:pt idx="57">
                  <c:v>130.77251195912461</c:v>
                </c:pt>
                <c:pt idx="58">
                  <c:v>130.80494721195856</c:v>
                </c:pt>
                <c:pt idx="59">
                  <c:v>130.8374545941947</c:v>
                </c:pt>
                <c:pt idx="60">
                  <c:v>130.87002651630047</c:v>
                </c:pt>
                <c:pt idx="61">
                  <c:v>130.90265335498458</c:v>
                </c:pt>
                <c:pt idx="62">
                  <c:v>130.93532316916051</c:v>
                </c:pt>
                <c:pt idx="63">
                  <c:v>130.96802139035327</c:v>
                </c:pt>
                <c:pt idx="64">
                  <c:v>131.00073048760305</c:v>
                </c:pt>
                <c:pt idx="65">
                  <c:v>131.03342960759758</c:v>
                </c:pt>
                <c:pt idx="66">
                  <c:v>131.06609419162106</c:v>
                </c:pt>
                <c:pt idx="67">
                  <c:v>131.09869557196532</c:v>
                </c:pt>
                <c:pt idx="68">
                  <c:v>131.13120055173044</c:v>
                </c:pt>
                <c:pt idx="69">
                  <c:v>131.16357097346321</c:v>
                </c:pt>
                <c:pt idx="70">
                  <c:v>131.19576328385023</c:v>
                </c:pt>
                <c:pt idx="71">
                  <c:v>131.22772810369662</c:v>
                </c:pt>
                <c:pt idx="72">
                  <c:v>131.25940981466141</c:v>
                </c:pt>
                <c:pt idx="73">
                  <c:v>131.29074617664503</c:v>
                </c:pt>
                <c:pt idx="74">
                  <c:v>131.32166799226587</c:v>
                </c:pt>
                <c:pt idx="75">
                  <c:v>131.35209883742274</c:v>
                </c:pt>
                <c:pt idx="76">
                  <c:v>131.38195487937514</c:v>
                </c:pt>
                <c:pt idx="77">
                  <c:v>131.41114480591034</c:v>
                </c:pt>
                <c:pt idx="78">
                  <c:v>131.43956989078001</c:v>
                </c:pt>
                <c:pt idx="79">
                  <c:v>131.46712422142127</c:v>
                </c:pt>
                <c:pt idx="80">
                  <c:v>131.49369511474052</c:v>
                </c:pt>
                <c:pt idx="81">
                  <c:v>131.51916374513129</c:v>
                </c:pt>
                <c:pt idx="82">
                  <c:v>131.54340600562671</c:v>
                </c:pt>
                <c:pt idx="83">
                  <c:v>131.56629361790817</c:v>
                </c:pt>
                <c:pt idx="84">
                  <c:v>131.58769549963645</c:v>
                </c:pt>
                <c:pt idx="85">
                  <c:v>131.60747938819881</c:v>
                </c:pt>
                <c:pt idx="86">
                  <c:v>131.62551370860675</c:v>
                </c:pt>
                <c:pt idx="87">
                  <c:v>131.64166966027022</c:v>
                </c:pt>
                <c:pt idx="88">
                  <c:v>131.6558234832857</c:v>
                </c:pt>
                <c:pt idx="89">
                  <c:v>131.66785885051041</c:v>
                </c:pt>
                <c:pt idx="90">
                  <c:v>131.67766931806784</c:v>
                </c:pt>
                <c:pt idx="91">
                  <c:v>131.68516075519571</c:v>
                </c:pt>
                <c:pt idx="92">
                  <c:v>131.69025366571498</c:v>
                </c:pt>
                <c:pt idx="93">
                  <c:v>131.69288530899973</c:v>
                </c:pt>
                <c:pt idx="94">
                  <c:v>131.69301152907829</c:v>
                </c:pt>
                <c:pt idx="95">
                  <c:v>131.69060820695518</c:v>
                </c:pt>
                <c:pt idx="96">
                  <c:v>131.68567226350052</c:v>
                </c:pt>
                <c:pt idx="97">
                  <c:v>131.67822215785912</c:v>
                </c:pt>
                <c:pt idx="98">
                  <c:v>131.66829784829193</c:v>
                </c:pt>
                <c:pt idx="99">
                  <c:v>131.65596020720869</c:v>
                </c:pt>
                <c:pt idx="100">
                  <c:v>131.641289908076</c:v>
                </c:pt>
                <c:pt idx="101">
                  <c:v>131.62438582692474</c:v>
                </c:pt>
                <c:pt idx="102">
                  <c:v>131.60536302344718</c:v>
                </c:pt>
                <c:pt idx="103">
                  <c:v>131.58435038453285</c:v>
                </c:pt>
                <c:pt idx="104">
                  <c:v>131.56148802537413</c:v>
                </c:pt>
                <c:pt idx="105">
                  <c:v>131.53692454934009</c:v>
                </c:pt>
                <c:pt idx="106">
                  <c:v>131.51081426763977</c:v>
                </c:pt>
                <c:pt idx="107">
                  <c:v>131.48331447387514</c:v>
                </c:pt>
                <c:pt idx="108">
                  <c:v>131.45458285787396</c:v>
                </c:pt>
                <c:pt idx="109">
                  <c:v>131.42477512894453</c:v>
                </c:pt>
                <c:pt idx="110">
                  <c:v>131.39404290229245</c:v>
                </c:pt>
                <c:pt idx="111">
                  <c:v>131.36253188515843</c:v>
                </c:pt>
                <c:pt idx="112">
                  <c:v>131.33038038249933</c:v>
                </c:pt>
                <c:pt idx="113">
                  <c:v>131.29771812673664</c:v>
                </c:pt>
                <c:pt idx="114">
                  <c:v>131.26466542294418</c:v>
                </c:pt>
                <c:pt idx="115">
                  <c:v>131.23133259026602</c:v>
                </c:pt>
                <c:pt idx="116">
                  <c:v>131.19781967249253</c:v>
                </c:pt>
                <c:pt idx="117">
                  <c:v>131.16421638551341</c:v>
                </c:pt>
                <c:pt idx="118">
                  <c:v>131.13060226657072</c:v>
                </c:pt>
                <c:pt idx="119">
                  <c:v>131.09704698950966</c:v>
                </c:pt>
                <c:pt idx="120">
                  <c:v>131.06361081116552</c:v>
                </c:pt>
                <c:pt idx="121">
                  <c:v>131.03034511622167</c:v>
                </c:pt>
                <c:pt idx="122">
                  <c:v>130.99729303093187</c:v>
                </c:pt>
                <c:pt idx="123">
                  <c:v>130.96449007967701</c:v>
                </c:pt>
                <c:pt idx="124">
                  <c:v>130.93196486212597</c:v>
                </c:pt>
                <c:pt idx="125">
                  <c:v>130.89973973257176</c:v>
                </c:pt>
                <c:pt idx="126">
                  <c:v>130.867831466637</c:v>
                </c:pt>
                <c:pt idx="127">
                  <c:v>130.83625190388156</c:v>
                </c:pt>
                <c:pt idx="128">
                  <c:v>130.80500855781995</c:v>
                </c:pt>
                <c:pt idx="129">
                  <c:v>130.77410518744088</c:v>
                </c:pt>
                <c:pt idx="130">
                  <c:v>130.74354232650296</c:v>
                </c:pt>
                <c:pt idx="131">
                  <c:v>130.7133177686828</c:v>
                </c:pt>
                <c:pt idx="132">
                  <c:v>130.68342700809382</c:v>
                </c:pt>
                <c:pt idx="133">
                  <c:v>130.65386363582135</c:v>
                </c:pt>
                <c:pt idx="134">
                  <c:v>130.62461969396577</c:v>
                </c:pt>
                <c:pt idx="135">
                  <c:v>130.59568598929539</c:v>
                </c:pt>
                <c:pt idx="136">
                  <c:v>130.5670523690242</c:v>
                </c:pt>
                <c:pt idx="137">
                  <c:v>130.53870796147959</c:v>
                </c:pt>
                <c:pt idx="138">
                  <c:v>130.51064138454947</c:v>
                </c:pt>
                <c:pt idx="139">
                  <c:v>130.48284092482078</c:v>
                </c:pt>
                <c:pt idx="140">
                  <c:v>130.45529469027036</c:v>
                </c:pt>
                <c:pt idx="141">
                  <c:v>130.42799073926136</c:v>
                </c:pt>
                <c:pt idx="142">
                  <c:v>130.4009171884552</c:v>
                </c:pt>
                <c:pt idx="143">
                  <c:v>130.37406230207793</c:v>
                </c:pt>
                <c:pt idx="144">
                  <c:v>130.34741456479796</c:v>
                </c:pt>
                <c:pt idx="145">
                  <c:v>130.32096274028191</c:v>
                </c:pt>
                <c:pt idx="146">
                  <c:v>130.29469591730779</c:v>
                </c:pt>
                <c:pt idx="147">
                  <c:v>130.26860354512934</c:v>
                </c:pt>
                <c:pt idx="148">
                  <c:v>130.24267545961166</c:v>
                </c:pt>
                <c:pt idx="149">
                  <c:v>130.21690190149141</c:v>
                </c:pt>
                <c:pt idx="150">
                  <c:v>130.19127352796178</c:v>
                </c:pt>
                <c:pt idx="151">
                  <c:v>130.16578141864025</c:v>
                </c:pt>
                <c:pt idx="152">
                  <c:v>130.14041707684873</c:v>
                </c:pt>
                <c:pt idx="153">
                  <c:v>130.11517242701674</c:v>
                </c:pt>
                <c:pt idx="154">
                  <c:v>130.09003980891495</c:v>
                </c:pt>
                <c:pt idx="155">
                  <c:v>130.06501196932905</c:v>
                </c:pt>
                <c:pt idx="156">
                  <c:v>130.04008205170223</c:v>
                </c:pt>
                <c:pt idx="157">
                  <c:v>130.01524358419849</c:v>
                </c:pt>
                <c:pt idx="158">
                  <c:v>129.99049046657257</c:v>
                </c:pt>
                <c:pt idx="159">
                  <c:v>129.96581695617556</c:v>
                </c:pt>
                <c:pt idx="160">
                  <c:v>129.94121765337317</c:v>
                </c:pt>
                <c:pt idx="161">
                  <c:v>129.91668748661002</c:v>
                </c:pt>
                <c:pt idx="162">
                  <c:v>129.89222169731386</c:v>
                </c:pt>
                <c:pt idx="163">
                  <c:v>129.86781582480094</c:v>
                </c:pt>
                <c:pt idx="164">
                  <c:v>129.84346569131395</c:v>
                </c:pt>
                <c:pt idx="165">
                  <c:v>129.81916738729981</c:v>
                </c:pt>
                <c:pt idx="166">
                  <c:v>129.79491725701197</c:v>
                </c:pt>
                <c:pt idx="167">
                  <c:v>129.77071188450529</c:v>
                </c:pt>
                <c:pt idx="168">
                  <c:v>129.74654808007372</c:v>
                </c:pt>
                <c:pt idx="169">
                  <c:v>129.72242286717031</c:v>
                </c:pt>
                <c:pt idx="170">
                  <c:v>129.69833346983518</c:v>
                </c:pt>
                <c:pt idx="171">
                  <c:v>129.6742773006504</c:v>
                </c:pt>
                <c:pt idx="172">
                  <c:v>129.65025194923047</c:v>
                </c:pt>
                <c:pt idx="173">
                  <c:v>129.62625517125258</c:v>
                </c:pt>
                <c:pt idx="174">
                  <c:v>129.60228487802388</c:v>
                </c:pt>
                <c:pt idx="175">
                  <c:v>129.57833912658003</c:v>
                </c:pt>
                <c:pt idx="176">
                  <c:v>129.55441611030486</c:v>
                </c:pt>
                <c:pt idx="177">
                  <c:v>129.53051415005805</c:v>
                </c:pt>
                <c:pt idx="178">
                  <c:v>129.50663168579734</c:v>
                </c:pt>
                <c:pt idx="179">
                  <c:v>129.48276726867701</c:v>
                </c:pt>
                <c:pt idx="180">
                  <c:v>129.45891955360696</c:v>
                </c:pt>
                <c:pt idx="181">
                  <c:v>129.43508729225218</c:v>
                </c:pt>
                <c:pt idx="182">
                  <c:v>129.4112693264552</c:v>
                </c:pt>
                <c:pt idx="183">
                  <c:v>129.38746458206109</c:v>
                </c:pt>
                <c:pt idx="184">
                  <c:v>129.36367206312698</c:v>
                </c:pt>
                <c:pt idx="185">
                  <c:v>129.33989084649568</c:v>
                </c:pt>
                <c:pt idx="186">
                  <c:v>129.31612007671617</c:v>
                </c:pt>
                <c:pt idx="187">
                  <c:v>129.29235896129092</c:v>
                </c:pt>
                <c:pt idx="188">
                  <c:v>129.26860676623375</c:v>
                </c:pt>
                <c:pt idx="189">
                  <c:v>129.24486281191938</c:v>
                </c:pt>
                <c:pt idx="190">
                  <c:v>129.2211264692092</c:v>
                </c:pt>
                <c:pt idx="191">
                  <c:v>129.19739715583614</c:v>
                </c:pt>
                <c:pt idx="192">
                  <c:v>129.17367433303394</c:v>
                </c:pt>
                <c:pt idx="193">
                  <c:v>129.1499575023953</c:v>
                </c:pt>
                <c:pt idx="194">
                  <c:v>129.12624620294574</c:v>
                </c:pt>
                <c:pt idx="195">
                  <c:v>129.1025400084188</c:v>
                </c:pt>
                <c:pt idx="196">
                  <c:v>129.07883852472045</c:v>
                </c:pt>
                <c:pt idx="197">
                  <c:v>129.0551413875707</c:v>
                </c:pt>
                <c:pt idx="198">
                  <c:v>129.03144826031019</c:v>
                </c:pt>
                <c:pt idx="199">
                  <c:v>129.00775883186211</c:v>
                </c:pt>
                <c:pt idx="200">
                  <c:v>128.98407281483824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53936"/>
        <c:axId val="213354328"/>
      </c:scatterChart>
      <c:valAx>
        <c:axId val="21335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354328"/>
        <c:crosses val="autoZero"/>
        <c:crossBetween val="midCat"/>
      </c:valAx>
      <c:valAx>
        <c:axId val="213354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35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119.0333</c:v>
                </c:pt>
                <c:pt idx="1">
                  <c:v>119.63330000000001</c:v>
                </c:pt>
                <c:pt idx="2">
                  <c:v>119.41670000000001</c:v>
                </c:pt>
                <c:pt idx="3">
                  <c:v>120.16670000000001</c:v>
                </c:pt>
                <c:pt idx="4">
                  <c:v>120.1</c:v>
                </c:pt>
                <c:pt idx="5">
                  <c:v>121.33329999999999</c:v>
                </c:pt>
                <c:pt idx="6">
                  <c:v>121.88330000000001</c:v>
                </c:pt>
                <c:pt idx="7">
                  <c:v>120.33329999999999</c:v>
                </c:pt>
                <c:pt idx="8">
                  <c:v>122.16670000000001</c:v>
                </c:pt>
                <c:pt idx="9">
                  <c:v>121</c:v>
                </c:pt>
                <c:pt idx="10">
                  <c:v>120.85</c:v>
                </c:pt>
                <c:pt idx="11">
                  <c:v>121.65</c:v>
                </c:pt>
                <c:pt idx="12">
                  <c:v>121.4333</c:v>
                </c:pt>
                <c:pt idx="13">
                  <c:v>121.41670000000001</c:v>
                </c:pt>
                <c:pt idx="14">
                  <c:v>121.2333</c:v>
                </c:pt>
                <c:pt idx="15">
                  <c:v>121.85</c:v>
                </c:pt>
                <c:pt idx="16">
                  <c:v>122.65</c:v>
                </c:pt>
                <c:pt idx="17">
                  <c:v>122.2167</c:v>
                </c:pt>
                <c:pt idx="18">
                  <c:v>121.15</c:v>
                </c:pt>
                <c:pt idx="19">
                  <c:v>121.0333</c:v>
                </c:pt>
                <c:pt idx="20">
                  <c:v>122.16670000000001</c:v>
                </c:pt>
                <c:pt idx="21">
                  <c:v>120.58329999999999</c:v>
                </c:pt>
                <c:pt idx="22">
                  <c:v>121.85</c:v>
                </c:pt>
                <c:pt idx="23">
                  <c:v>121.7833</c:v>
                </c:pt>
                <c:pt idx="24">
                  <c:v>123.0667</c:v>
                </c:pt>
                <c:pt idx="25">
                  <c:v>122.85</c:v>
                </c:pt>
                <c:pt idx="26">
                  <c:v>121.41670000000001</c:v>
                </c:pt>
                <c:pt idx="27">
                  <c:v>122.63330000000001</c:v>
                </c:pt>
                <c:pt idx="28">
                  <c:v>123.7</c:v>
                </c:pt>
                <c:pt idx="29">
                  <c:v>122.38330000000001</c:v>
                </c:pt>
                <c:pt idx="30">
                  <c:v>123.16670000000001</c:v>
                </c:pt>
                <c:pt idx="31">
                  <c:v>124.0667</c:v>
                </c:pt>
                <c:pt idx="32">
                  <c:v>123.4833</c:v>
                </c:pt>
                <c:pt idx="33">
                  <c:v>123.6</c:v>
                </c:pt>
                <c:pt idx="34">
                  <c:v>123.35</c:v>
                </c:pt>
                <c:pt idx="35">
                  <c:v>123.4833</c:v>
                </c:pt>
                <c:pt idx="36">
                  <c:v>122.9</c:v>
                </c:pt>
                <c:pt idx="37">
                  <c:v>124.0167</c:v>
                </c:pt>
                <c:pt idx="38">
                  <c:v>124.3167</c:v>
                </c:pt>
                <c:pt idx="39">
                  <c:v>125.1833</c:v>
                </c:pt>
                <c:pt idx="40">
                  <c:v>125.36669999999999</c:v>
                </c:pt>
                <c:pt idx="41">
                  <c:v>126.86669999999999</c:v>
                </c:pt>
                <c:pt idx="42">
                  <c:v>126.0167</c:v>
                </c:pt>
                <c:pt idx="43">
                  <c:v>129.69999999999999</c:v>
                </c:pt>
                <c:pt idx="44">
                  <c:v>130.69999999999999</c:v>
                </c:pt>
                <c:pt idx="45">
                  <c:v>132.38329999999999</c:v>
                </c:pt>
                <c:pt idx="46">
                  <c:v>137.25</c:v>
                </c:pt>
                <c:pt idx="47">
                  <c:v>141.9667</c:v>
                </c:pt>
                <c:pt idx="48">
                  <c:v>146.1833</c:v>
                </c:pt>
                <c:pt idx="49">
                  <c:v>151.88329999999999</c:v>
                </c:pt>
                <c:pt idx="50">
                  <c:v>157.2833</c:v>
                </c:pt>
                <c:pt idx="51">
                  <c:v>162.9333</c:v>
                </c:pt>
                <c:pt idx="52">
                  <c:v>169.6833</c:v>
                </c:pt>
                <c:pt idx="53">
                  <c:v>175.83330000000001</c:v>
                </c:pt>
                <c:pt idx="54">
                  <c:v>179.9</c:v>
                </c:pt>
                <c:pt idx="55">
                  <c:v>183.63329999999999</c:v>
                </c:pt>
                <c:pt idx="56">
                  <c:v>185.38329999999999</c:v>
                </c:pt>
                <c:pt idx="57">
                  <c:v>185.86670000000001</c:v>
                </c:pt>
                <c:pt idx="58">
                  <c:v>180.88329999999999</c:v>
                </c:pt>
                <c:pt idx="59">
                  <c:v>173.25</c:v>
                </c:pt>
                <c:pt idx="60">
                  <c:v>160.15</c:v>
                </c:pt>
                <c:pt idx="61">
                  <c:v>147.73330000000001</c:v>
                </c:pt>
                <c:pt idx="62">
                  <c:v>133.80000000000001</c:v>
                </c:pt>
                <c:pt idx="63">
                  <c:v>128.05000000000001</c:v>
                </c:pt>
                <c:pt idx="64">
                  <c:v>125.11669999999999</c:v>
                </c:pt>
                <c:pt idx="65">
                  <c:v>125.83329999999999</c:v>
                </c:pt>
                <c:pt idx="66">
                  <c:v>125.2667</c:v>
                </c:pt>
                <c:pt idx="67">
                  <c:v>124.8167</c:v>
                </c:pt>
                <c:pt idx="68">
                  <c:v>125.45</c:v>
                </c:pt>
                <c:pt idx="69">
                  <c:v>126.2</c:v>
                </c:pt>
                <c:pt idx="70">
                  <c:v>128.30000000000001</c:v>
                </c:pt>
                <c:pt idx="71">
                  <c:v>128.2833</c:v>
                </c:pt>
                <c:pt idx="72">
                  <c:v>129.48330000000001</c:v>
                </c:pt>
                <c:pt idx="73">
                  <c:v>131.5667</c:v>
                </c:pt>
                <c:pt idx="74">
                  <c:v>132.0667</c:v>
                </c:pt>
                <c:pt idx="75">
                  <c:v>133.65</c:v>
                </c:pt>
                <c:pt idx="76">
                  <c:v>135.98330000000001</c:v>
                </c:pt>
                <c:pt idx="77">
                  <c:v>136.4333</c:v>
                </c:pt>
                <c:pt idx="78">
                  <c:v>136.16669999999999</c:v>
                </c:pt>
                <c:pt idx="79">
                  <c:v>136.1833</c:v>
                </c:pt>
                <c:pt idx="80">
                  <c:v>136.44999999999999</c:v>
                </c:pt>
                <c:pt idx="81">
                  <c:v>134.35</c:v>
                </c:pt>
                <c:pt idx="82">
                  <c:v>132.11670000000001</c:v>
                </c:pt>
                <c:pt idx="83">
                  <c:v>130.23330000000001</c:v>
                </c:pt>
                <c:pt idx="84">
                  <c:v>128.5667</c:v>
                </c:pt>
                <c:pt idx="85">
                  <c:v>126.25</c:v>
                </c:pt>
                <c:pt idx="86">
                  <c:v>126.9333</c:v>
                </c:pt>
                <c:pt idx="87">
                  <c:v>125.85</c:v>
                </c:pt>
                <c:pt idx="88">
                  <c:v>125.4</c:v>
                </c:pt>
                <c:pt idx="89">
                  <c:v>124.9667</c:v>
                </c:pt>
                <c:pt idx="90">
                  <c:v>124.2</c:v>
                </c:pt>
                <c:pt idx="91">
                  <c:v>125.25</c:v>
                </c:pt>
                <c:pt idx="92">
                  <c:v>124.55</c:v>
                </c:pt>
                <c:pt idx="93">
                  <c:v>123.63330000000001</c:v>
                </c:pt>
                <c:pt idx="94">
                  <c:v>123.45</c:v>
                </c:pt>
                <c:pt idx="95">
                  <c:v>124.33329999999999</c:v>
                </c:pt>
                <c:pt idx="96">
                  <c:v>123.6833</c:v>
                </c:pt>
                <c:pt idx="97">
                  <c:v>125.0667</c:v>
                </c:pt>
                <c:pt idx="98">
                  <c:v>123.85</c:v>
                </c:pt>
                <c:pt idx="99">
                  <c:v>124.4</c:v>
                </c:pt>
                <c:pt idx="100">
                  <c:v>125.66670000000001</c:v>
                </c:pt>
                <c:pt idx="101">
                  <c:v>126.0667</c:v>
                </c:pt>
                <c:pt idx="102">
                  <c:v>124.4333</c:v>
                </c:pt>
                <c:pt idx="103">
                  <c:v>126.4333</c:v>
                </c:pt>
                <c:pt idx="104">
                  <c:v>126.41670000000001</c:v>
                </c:pt>
                <c:pt idx="105">
                  <c:v>125.58329999999999</c:v>
                </c:pt>
                <c:pt idx="106">
                  <c:v>125.95</c:v>
                </c:pt>
                <c:pt idx="107">
                  <c:v>124.5667</c:v>
                </c:pt>
                <c:pt idx="108">
                  <c:v>125.66670000000001</c:v>
                </c:pt>
                <c:pt idx="109">
                  <c:v>125.36669999999999</c:v>
                </c:pt>
                <c:pt idx="110">
                  <c:v>126.85</c:v>
                </c:pt>
                <c:pt idx="111">
                  <c:v>126.91670000000001</c:v>
                </c:pt>
                <c:pt idx="112">
                  <c:v>127.85</c:v>
                </c:pt>
                <c:pt idx="113">
                  <c:v>128.19999999999999</c:v>
                </c:pt>
                <c:pt idx="114">
                  <c:v>129.61670000000001</c:v>
                </c:pt>
                <c:pt idx="115">
                  <c:v>130.48330000000001</c:v>
                </c:pt>
                <c:pt idx="116">
                  <c:v>131.85</c:v>
                </c:pt>
                <c:pt idx="117">
                  <c:v>132.6</c:v>
                </c:pt>
                <c:pt idx="118">
                  <c:v>134.69999999999999</c:v>
                </c:pt>
                <c:pt idx="119">
                  <c:v>134.76669999999999</c:v>
                </c:pt>
                <c:pt idx="120">
                  <c:v>134.5667</c:v>
                </c:pt>
                <c:pt idx="121">
                  <c:v>133.76669999999999</c:v>
                </c:pt>
                <c:pt idx="122">
                  <c:v>132.23330000000001</c:v>
                </c:pt>
                <c:pt idx="123">
                  <c:v>131.08330000000001</c:v>
                </c:pt>
                <c:pt idx="124">
                  <c:v>129.38329999999999</c:v>
                </c:pt>
                <c:pt idx="125">
                  <c:v>126.8167</c:v>
                </c:pt>
                <c:pt idx="126">
                  <c:v>126.7167</c:v>
                </c:pt>
                <c:pt idx="127">
                  <c:v>125.7667</c:v>
                </c:pt>
                <c:pt idx="128">
                  <c:v>124.5</c:v>
                </c:pt>
                <c:pt idx="129">
                  <c:v>122.5667</c:v>
                </c:pt>
                <c:pt idx="130">
                  <c:v>123</c:v>
                </c:pt>
                <c:pt idx="131">
                  <c:v>123.35</c:v>
                </c:pt>
                <c:pt idx="132">
                  <c:v>123.75</c:v>
                </c:pt>
                <c:pt idx="133">
                  <c:v>124.11669999999999</c:v>
                </c:pt>
                <c:pt idx="134">
                  <c:v>124.33329999999999</c:v>
                </c:pt>
                <c:pt idx="135">
                  <c:v>123.7667</c:v>
                </c:pt>
                <c:pt idx="136">
                  <c:v>124.0667</c:v>
                </c:pt>
                <c:pt idx="137">
                  <c:v>123.7833</c:v>
                </c:pt>
                <c:pt idx="138">
                  <c:v>123.88330000000001</c:v>
                </c:pt>
                <c:pt idx="139">
                  <c:v>124.4333</c:v>
                </c:pt>
                <c:pt idx="140">
                  <c:v>124.2</c:v>
                </c:pt>
                <c:pt idx="141">
                  <c:v>124.61669999999999</c:v>
                </c:pt>
                <c:pt idx="142">
                  <c:v>124.9833</c:v>
                </c:pt>
                <c:pt idx="143">
                  <c:v>125.7333</c:v>
                </c:pt>
                <c:pt idx="144">
                  <c:v>125.2833</c:v>
                </c:pt>
                <c:pt idx="145">
                  <c:v>125.1</c:v>
                </c:pt>
                <c:pt idx="146">
                  <c:v>126.1</c:v>
                </c:pt>
                <c:pt idx="147">
                  <c:v>125.1</c:v>
                </c:pt>
                <c:pt idx="148">
                  <c:v>126.4</c:v>
                </c:pt>
                <c:pt idx="149">
                  <c:v>126.2833</c:v>
                </c:pt>
                <c:pt idx="150">
                  <c:v>126.9833</c:v>
                </c:pt>
                <c:pt idx="151">
                  <c:v>126.25</c:v>
                </c:pt>
                <c:pt idx="152">
                  <c:v>127.2667</c:v>
                </c:pt>
                <c:pt idx="153">
                  <c:v>127.2167</c:v>
                </c:pt>
                <c:pt idx="154">
                  <c:v>126.4833</c:v>
                </c:pt>
                <c:pt idx="155">
                  <c:v>127.13330000000001</c:v>
                </c:pt>
                <c:pt idx="156">
                  <c:v>126.5667</c:v>
                </c:pt>
                <c:pt idx="157">
                  <c:v>125.58329999999999</c:v>
                </c:pt>
                <c:pt idx="158">
                  <c:v>124.83329999999999</c:v>
                </c:pt>
                <c:pt idx="159">
                  <c:v>124.55</c:v>
                </c:pt>
                <c:pt idx="160">
                  <c:v>123.16670000000001</c:v>
                </c:pt>
                <c:pt idx="161">
                  <c:v>124.4</c:v>
                </c:pt>
                <c:pt idx="162">
                  <c:v>123.4833</c:v>
                </c:pt>
                <c:pt idx="163">
                  <c:v>123.8167</c:v>
                </c:pt>
                <c:pt idx="164">
                  <c:v>123.2167</c:v>
                </c:pt>
                <c:pt idx="165">
                  <c:v>123.9</c:v>
                </c:pt>
                <c:pt idx="166">
                  <c:v>124.3</c:v>
                </c:pt>
                <c:pt idx="167">
                  <c:v>124.11669999999999</c:v>
                </c:pt>
                <c:pt idx="168">
                  <c:v>123.2667</c:v>
                </c:pt>
                <c:pt idx="169">
                  <c:v>123</c:v>
                </c:pt>
                <c:pt idx="170">
                  <c:v>123.2167</c:v>
                </c:pt>
                <c:pt idx="171">
                  <c:v>123.6833</c:v>
                </c:pt>
                <c:pt idx="172">
                  <c:v>124.0167</c:v>
                </c:pt>
                <c:pt idx="173">
                  <c:v>123.0667</c:v>
                </c:pt>
                <c:pt idx="174">
                  <c:v>123.2167</c:v>
                </c:pt>
                <c:pt idx="175">
                  <c:v>124.2333</c:v>
                </c:pt>
                <c:pt idx="176">
                  <c:v>123.75</c:v>
                </c:pt>
                <c:pt idx="177">
                  <c:v>123.2167</c:v>
                </c:pt>
                <c:pt idx="178">
                  <c:v>122.8167</c:v>
                </c:pt>
                <c:pt idx="179">
                  <c:v>123.33329999999999</c:v>
                </c:pt>
                <c:pt idx="180">
                  <c:v>124.3</c:v>
                </c:pt>
                <c:pt idx="181">
                  <c:v>123.88330000000001</c:v>
                </c:pt>
                <c:pt idx="182">
                  <c:v>123.5333</c:v>
                </c:pt>
                <c:pt idx="183">
                  <c:v>123.2833</c:v>
                </c:pt>
                <c:pt idx="184">
                  <c:v>123.5</c:v>
                </c:pt>
                <c:pt idx="185">
                  <c:v>122.9833</c:v>
                </c:pt>
                <c:pt idx="186">
                  <c:v>123</c:v>
                </c:pt>
                <c:pt idx="187">
                  <c:v>123.33329999999999</c:v>
                </c:pt>
                <c:pt idx="188">
                  <c:v>122.5</c:v>
                </c:pt>
                <c:pt idx="189">
                  <c:v>123.0667</c:v>
                </c:pt>
                <c:pt idx="190">
                  <c:v>122.86669999999999</c:v>
                </c:pt>
                <c:pt idx="191">
                  <c:v>124</c:v>
                </c:pt>
                <c:pt idx="192">
                  <c:v>123.7833</c:v>
                </c:pt>
                <c:pt idx="193">
                  <c:v>122.16670000000001</c:v>
                </c:pt>
                <c:pt idx="194">
                  <c:v>123.88330000000001</c:v>
                </c:pt>
                <c:pt idx="195">
                  <c:v>123.7833</c:v>
                </c:pt>
                <c:pt idx="196">
                  <c:v>122.8167</c:v>
                </c:pt>
                <c:pt idx="197">
                  <c:v>122.63330000000001</c:v>
                </c:pt>
                <c:pt idx="198">
                  <c:v>123.08329999999999</c:v>
                </c:pt>
                <c:pt idx="199">
                  <c:v>122.41670000000001</c:v>
                </c:pt>
                <c:pt idx="200">
                  <c:v>123.9667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121.13332223479027</c:v>
                </c:pt>
                <c:pt idx="1">
                  <c:v>121.17470682017702</c:v>
                </c:pt>
                <c:pt idx="2">
                  <c:v>121.21609577214765</c:v>
                </c:pt>
                <c:pt idx="3">
                  <c:v>121.25748944123511</c:v>
                </c:pt>
                <c:pt idx="4">
                  <c:v>121.29888820494435</c:v>
                </c:pt>
                <c:pt idx="5">
                  <c:v>121.34029246969023</c:v>
                </c:pt>
                <c:pt idx="6">
                  <c:v>121.38170267285756</c:v>
                </c:pt>
                <c:pt idx="7">
                  <c:v>121.42311928498864</c:v>
                </c:pt>
                <c:pt idx="8">
                  <c:v>121.46454281210389</c:v>
                </c:pt>
                <c:pt idx="9">
                  <c:v>121.50597379816027</c:v>
                </c:pt>
                <c:pt idx="10">
                  <c:v>121.54741282765282</c:v>
                </c:pt>
                <c:pt idx="11">
                  <c:v>121.58886052836334</c:v>
                </c:pt>
                <c:pt idx="12">
                  <c:v>121.63031757426057</c:v>
                </c:pt>
                <c:pt idx="13">
                  <c:v>121.67178468855465</c:v>
                </c:pt>
                <c:pt idx="14">
                  <c:v>121.71326264690909</c:v>
                </c:pt>
                <c:pt idx="15">
                  <c:v>121.75475228081091</c:v>
                </c:pt>
                <c:pt idx="16">
                  <c:v>121.79625448109992</c:v>
                </c:pt>
                <c:pt idx="17">
                  <c:v>121.83777020165583</c:v>
                </c:pt>
                <c:pt idx="18">
                  <c:v>121.87930046324128</c:v>
                </c:pt>
                <c:pt idx="19">
                  <c:v>121.92084635750233</c:v>
                </c:pt>
                <c:pt idx="20">
                  <c:v>121.96240905114442</c:v>
                </c:pt>
                <c:pt idx="21">
                  <c:v>122.00398979038347</c:v>
                </c:pt>
                <c:pt idx="22">
                  <c:v>122.04558990608658</c:v>
                </c:pt>
                <c:pt idx="23">
                  <c:v>122.08721082118193</c:v>
                </c:pt>
                <c:pt idx="24">
                  <c:v>122.12885406596391</c:v>
                </c:pt>
                <c:pt idx="25">
                  <c:v>122.17052132022654</c:v>
                </c:pt>
                <c:pt idx="26">
                  <c:v>122.21221454255507</c:v>
                </c:pt>
                <c:pt idx="27">
                  <c:v>122.25393636881502</c:v>
                </c:pt>
                <c:pt idx="28">
                  <c:v>122.2956912995226</c:v>
                </c:pt>
                <c:pt idx="29">
                  <c:v>122.33748907779605</c:v>
                </c:pt>
                <c:pt idx="30">
                  <c:v>122.37935382346812</c:v>
                </c:pt>
                <c:pt idx="31">
                  <c:v>122.42134745753482</c:v>
                </c:pt>
                <c:pt idx="32">
                  <c:v>122.46362657943558</c:v>
                </c:pt>
                <c:pt idx="33">
                  <c:v>122.50657300181776</c:v>
                </c:pt>
                <c:pt idx="34">
                  <c:v>122.55107633076611</c:v>
                </c:pt>
                <c:pt idx="35">
                  <c:v>122.59910948769816</c:v>
                </c:pt>
                <c:pt idx="36">
                  <c:v>122.65482773997674</c:v>
                </c:pt>
                <c:pt idx="37">
                  <c:v>122.72652739658953</c:v>
                </c:pt>
                <c:pt idx="38">
                  <c:v>122.82988202556415</c:v>
                </c:pt>
                <c:pt idx="39">
                  <c:v>122.99284922060471</c:v>
                </c:pt>
                <c:pt idx="40">
                  <c:v>123.2623824778442</c:v>
                </c:pt>
                <c:pt idx="41">
                  <c:v>123.71244909173404</c:v>
                </c:pt>
                <c:pt idx="42">
                  <c:v>124.4517687348193</c:v>
                </c:pt>
                <c:pt idx="43">
                  <c:v>125.62825893387608</c:v>
                </c:pt>
                <c:pt idx="44">
                  <c:v>127.42582483368035</c:v>
                </c:pt>
                <c:pt idx="45">
                  <c:v>130.04862529917617</c:v>
                </c:pt>
                <c:pt idx="46">
                  <c:v>133.68921830986307</c:v>
                </c:pt>
                <c:pt idx="47">
                  <c:v>138.48070870400213</c:v>
                </c:pt>
                <c:pt idx="48">
                  <c:v>144.43901871841658</c:v>
                </c:pt>
                <c:pt idx="49">
                  <c:v>151.40820787315002</c:v>
                </c:pt>
                <c:pt idx="50">
                  <c:v>159.02668914495888</c:v>
                </c:pt>
                <c:pt idx="51">
                  <c:v>166.73215215036402</c:v>
                </c:pt>
                <c:pt idx="52">
                  <c:v>173.81604720956085</c:v>
                </c:pt>
                <c:pt idx="53">
                  <c:v>179.52522312341347</c:v>
                </c:pt>
                <c:pt idx="54">
                  <c:v>183.19249891987084</c:v>
                </c:pt>
                <c:pt idx="55">
                  <c:v>184.3654709798204</c:v>
                </c:pt>
                <c:pt idx="56">
                  <c:v>182.89931793685889</c:v>
                </c:pt>
                <c:pt idx="57">
                  <c:v>178.98733757483288</c:v>
                </c:pt>
                <c:pt idx="58">
                  <c:v>173.12035699714312</c:v>
                </c:pt>
                <c:pt idx="59">
                  <c:v>165.98684596914052</c:v>
                </c:pt>
                <c:pt idx="60">
                  <c:v>158.34192626402719</c:v>
                </c:pt>
                <c:pt idx="61">
                  <c:v>150.87982082838147</c:v>
                </c:pt>
                <c:pt idx="62">
                  <c:v>144.1392360168758</c:v>
                </c:pt>
                <c:pt idx="63">
                  <c:v>138.457839716406</c:v>
                </c:pt>
                <c:pt idx="64">
                  <c:v>133.97614792903258</c:v>
                </c:pt>
                <c:pt idx="65">
                  <c:v>130.67837217363962</c:v>
                </c:pt>
                <c:pt idx="66">
                  <c:v>128.45136150272751</c:v>
                </c:pt>
                <c:pt idx="67">
                  <c:v>127.14291499122149</c:v>
                </c:pt>
                <c:pt idx="68">
                  <c:v>126.6054715112372</c:v>
                </c:pt>
                <c:pt idx="69">
                  <c:v>126.71789727092958</c:v>
                </c:pt>
                <c:pt idx="70">
                  <c:v>127.38481435215056</c:v>
                </c:pt>
                <c:pt idx="71">
                  <c:v>128.51866742718155</c:v>
                </c:pt>
                <c:pt idx="72">
                  <c:v>130.01405140938857</c:v>
                </c:pt>
                <c:pt idx="73">
                  <c:v>131.72608193768269</c:v>
                </c:pt>
                <c:pt idx="74">
                  <c:v>133.46378344417957</c:v>
                </c:pt>
                <c:pt idx="75">
                  <c:v>135.00487507895733</c:v>
                </c:pt>
                <c:pt idx="76">
                  <c:v>136.13056675169008</c:v>
                </c:pt>
                <c:pt idx="77">
                  <c:v>136.67053469301493</c:v>
                </c:pt>
                <c:pt idx="78">
                  <c:v>136.54279843292667</c:v>
                </c:pt>
                <c:pt idx="79">
                  <c:v>135.77374297525373</c:v>
                </c:pt>
                <c:pt idx="80">
                  <c:v>134.49037702198646</c:v>
                </c:pt>
                <c:pt idx="81">
                  <c:v>132.88724036739578</c:v>
                </c:pt>
                <c:pt idx="82">
                  <c:v>131.17946782811984</c:v>
                </c:pt>
                <c:pt idx="83">
                  <c:v>129.55737412652061</c:v>
                </c:pt>
                <c:pt idx="84">
                  <c:v>128.15534868000307</c:v>
                </c:pt>
                <c:pt idx="85">
                  <c:v>127.04083458449867</c:v>
                </c:pt>
                <c:pt idx="86">
                  <c:v>126.22144209302897</c:v>
                </c:pt>
                <c:pt idx="87">
                  <c:v>125.66310700584933</c:v>
                </c:pt>
                <c:pt idx="88">
                  <c:v>125.31100016689977</c:v>
                </c:pt>
                <c:pt idx="89">
                  <c:v>125.10690282893994</c:v>
                </c:pt>
                <c:pt idx="90">
                  <c:v>125.00014383331902</c:v>
                </c:pt>
                <c:pt idx="91">
                  <c:v>124.95219802095025</c:v>
                </c:pt>
                <c:pt idx="92">
                  <c:v>124.93674965984566</c:v>
                </c:pt>
                <c:pt idx="93">
                  <c:v>124.93740098936215</c:v>
                </c:pt>
                <c:pt idx="94">
                  <c:v>124.94474364330263</c:v>
                </c:pt>
                <c:pt idx="95">
                  <c:v>124.95377711094471</c:v>
                </c:pt>
                <c:pt idx="96">
                  <c:v>124.96203328774757</c:v>
                </c:pt>
                <c:pt idx="97">
                  <c:v>124.96838996109616</c:v>
                </c:pt>
                <c:pt idx="98">
                  <c:v>124.97240603271061</c:v>
                </c:pt>
                <c:pt idx="99">
                  <c:v>124.97400297645454</c:v>
                </c:pt>
                <c:pt idx="100">
                  <c:v>124.97337255939976</c:v>
                </c:pt>
                <c:pt idx="101">
                  <c:v>124.97106348878076</c:v>
                </c:pt>
                <c:pt idx="102">
                  <c:v>124.96826950037688</c:v>
                </c:pt>
                <c:pt idx="103">
                  <c:v>124.96739933047651</c:v>
                </c:pt>
                <c:pt idx="104">
                  <c:v>124.97303980247135</c:v>
                </c:pt>
                <c:pt idx="105">
                  <c:v>124.9933945744033</c:v>
                </c:pt>
                <c:pt idx="106">
                  <c:v>125.04214490063274</c:v>
                </c:pt>
                <c:pt idx="107">
                  <c:v>125.14039347212638</c:v>
                </c:pt>
                <c:pt idx="108">
                  <c:v>125.31792929180139</c:v>
                </c:pt>
                <c:pt idx="109">
                  <c:v>125.61261197518438</c:v>
                </c:pt>
                <c:pt idx="110">
                  <c:v>126.0664776440107</c:v>
                </c:pt>
                <c:pt idx="111">
                  <c:v>126.71755710936483</c:v>
                </c:pt>
                <c:pt idx="112">
                  <c:v>127.58761725590364</c:v>
                </c:pt>
                <c:pt idx="113">
                  <c:v>128.66798900863265</c:v>
                </c:pt>
                <c:pt idx="114">
                  <c:v>129.9077038839234</c:v>
                </c:pt>
                <c:pt idx="115">
                  <c:v>131.20926013720714</c:v>
                </c:pt>
                <c:pt idx="116">
                  <c:v>132.43642797505871</c:v>
                </c:pt>
                <c:pt idx="117">
                  <c:v>133.43522335116285</c:v>
                </c:pt>
                <c:pt idx="118">
                  <c:v>134.06437258845958</c:v>
                </c:pt>
                <c:pt idx="119">
                  <c:v>134.22719385831056</c:v>
                </c:pt>
                <c:pt idx="120">
                  <c:v>133.89502992913401</c:v>
                </c:pt>
                <c:pt idx="121">
                  <c:v>133.1144209851916</c:v>
                </c:pt>
                <c:pt idx="122">
                  <c:v>131.99555323765512</c:v>
                </c:pt>
                <c:pt idx="123">
                  <c:v>130.68593650035115</c:v>
                </c:pt>
                <c:pt idx="124">
                  <c:v>129.33797082673226</c:v>
                </c:pt>
                <c:pt idx="125">
                  <c:v>128.08016751953213</c:v>
                </c:pt>
                <c:pt idx="126">
                  <c:v>126.99920272295056</c:v>
                </c:pt>
                <c:pt idx="127">
                  <c:v>126.13527677933114</c:v>
                </c:pt>
                <c:pt idx="128">
                  <c:v>125.48866912963662</c:v>
                </c:pt>
                <c:pt idx="129">
                  <c:v>125.03264246151306</c:v>
                </c:pt>
                <c:pt idx="130">
                  <c:v>124.72749436485539</c:v>
                </c:pt>
                <c:pt idx="131">
                  <c:v>124.53199435396441</c:v>
                </c:pt>
                <c:pt idx="132">
                  <c:v>124.41056512315976</c:v>
                </c:pt>
                <c:pt idx="133">
                  <c:v>124.33638035448034</c:v>
                </c:pt>
                <c:pt idx="134">
                  <c:v>124.29156110040212</c:v>
                </c:pt>
                <c:pt idx="135">
                  <c:v>124.26586246733919</c:v>
                </c:pt>
                <c:pt idx="136">
                  <c:v>124.25494095027076</c:v>
                </c:pt>
                <c:pt idx="137">
                  <c:v>124.2588124820751</c:v>
                </c:pt>
                <c:pt idx="138">
                  <c:v>124.28068186630775</c:v>
                </c:pt>
                <c:pt idx="139">
                  <c:v>124.32604347166337</c:v>
                </c:pt>
                <c:pt idx="140">
                  <c:v>124.40182696200606</c:v>
                </c:pt>
                <c:pt idx="141">
                  <c:v>124.51535931710505</c:v>
                </c:pt>
                <c:pt idx="142">
                  <c:v>124.67300176208487</c:v>
                </c:pt>
                <c:pt idx="143">
                  <c:v>124.87846926191621</c:v>
                </c:pt>
                <c:pt idx="144">
                  <c:v>125.13102009215652</c:v>
                </c:pt>
                <c:pt idx="145">
                  <c:v>125.42387053105432</c:v>
                </c:pt>
                <c:pt idx="146">
                  <c:v>125.74328965390205</c:v>
                </c:pt>
                <c:pt idx="147">
                  <c:v>126.06880794512803</c:v>
                </c:pt>
                <c:pt idx="148">
                  <c:v>126.37480223425806</c:v>
                </c:pt>
                <c:pt idx="149">
                  <c:v>126.63341616045935</c:v>
                </c:pt>
                <c:pt idx="150">
                  <c:v>126.81841185600337</c:v>
                </c:pt>
                <c:pt idx="151">
                  <c:v>126.90923540345582</c:v>
                </c:pt>
                <c:pt idx="152">
                  <c:v>126.89442870363446</c:v>
                </c:pt>
                <c:pt idx="153">
                  <c:v>126.77360415327219</c:v>
                </c:pt>
                <c:pt idx="154">
                  <c:v>126.55751086385813</c:v>
                </c:pt>
                <c:pt idx="155">
                  <c:v>126.26617642069913</c:v>
                </c:pt>
                <c:pt idx="156">
                  <c:v>125.92556836173296</c:v>
                </c:pt>
                <c:pt idx="157">
                  <c:v>125.56354480229855</c:v>
                </c:pt>
                <c:pt idx="158">
                  <c:v>125.20596362330802</c:v>
                </c:pt>
                <c:pt idx="159">
                  <c:v>124.87368369006427</c:v>
                </c:pt>
                <c:pt idx="160">
                  <c:v>124.58088586052368</c:v>
                </c:pt>
                <c:pt idx="161">
                  <c:v>124.33477732123629</c:v>
                </c:pt>
                <c:pt idx="162">
                  <c:v>124.13643175817131</c:v>
                </c:pt>
                <c:pt idx="163">
                  <c:v>123.98233447528678</c:v>
                </c:pt>
                <c:pt idx="164">
                  <c:v>123.86616585740144</c:v>
                </c:pt>
                <c:pt idx="165">
                  <c:v>123.7804400982488</c:v>
                </c:pt>
                <c:pt idx="166">
                  <c:v>123.71776345438435</c:v>
                </c:pt>
                <c:pt idx="167">
                  <c:v>123.67163007686665</c:v>
                </c:pt>
                <c:pt idx="168">
                  <c:v>123.63679279196128</c:v>
                </c:pt>
                <c:pt idx="169">
                  <c:v>123.60931363873003</c:v>
                </c:pt>
                <c:pt idx="170">
                  <c:v>123.58641757270206</c:v>
                </c:pt>
                <c:pt idx="171">
                  <c:v>123.5662574577109</c:v>
                </c:pt>
                <c:pt idx="172">
                  <c:v>123.54766708401749</c:v>
                </c:pt>
                <c:pt idx="173">
                  <c:v>123.52994583094303</c:v>
                </c:pt>
                <c:pt idx="174">
                  <c:v>123.5126921191238</c:v>
                </c:pt>
                <c:pt idx="175">
                  <c:v>123.49568577586111</c:v>
                </c:pt>
                <c:pt idx="176">
                  <c:v>123.47881097393562</c:v>
                </c:pt>
                <c:pt idx="177">
                  <c:v>123.46200896976023</c:v>
                </c:pt>
                <c:pt idx="178">
                  <c:v>123.44525079808713</c:v>
                </c:pt>
                <c:pt idx="179">
                  <c:v>123.42852234615779</c:v>
                </c:pt>
                <c:pt idx="180">
                  <c:v>123.41181660894469</c:v>
                </c:pt>
                <c:pt idx="181">
                  <c:v>123.39512986440948</c:v>
                </c:pt>
                <c:pt idx="182">
                  <c:v>123.37845987140632</c:v>
                </c:pt>
                <c:pt idx="183">
                  <c:v>123.36180505731788</c:v>
                </c:pt>
                <c:pt idx="184">
                  <c:v>123.34516416617214</c:v>
                </c:pt>
                <c:pt idx="185">
                  <c:v>123.32853611092293</c:v>
                </c:pt>
                <c:pt idx="186">
                  <c:v>123.31191991219355</c:v>
                </c:pt>
                <c:pt idx="187">
                  <c:v>123.29531467211086</c:v>
                </c:pt>
                <c:pt idx="188">
                  <c:v>123.27871956187356</c:v>
                </c:pt>
                <c:pt idx="189">
                  <c:v>123.26213381458055</c:v>
                </c:pt>
                <c:pt idx="190">
                  <c:v>123.24555672010436</c:v>
                </c:pt>
                <c:pt idx="191">
                  <c:v>123.22898762083481</c:v>
                </c:pt>
                <c:pt idx="192">
                  <c:v>123.21242590787811</c:v>
                </c:pt>
                <c:pt idx="193">
                  <c:v>123.19587101756261</c:v>
                </c:pt>
                <c:pt idx="194">
                  <c:v>123.17932242819523</c:v>
                </c:pt>
                <c:pt idx="195">
                  <c:v>123.16277965704164</c:v>
                </c:pt>
                <c:pt idx="196">
                  <c:v>123.14624225751318</c:v>
                </c:pt>
                <c:pt idx="197">
                  <c:v>123.12970981654679</c:v>
                </c:pt>
                <c:pt idx="198">
                  <c:v>123.11318195216579</c:v>
                </c:pt>
                <c:pt idx="199">
                  <c:v>123.09665831120981</c:v>
                </c:pt>
                <c:pt idx="200">
                  <c:v>123.08013856722323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121.13332223479027</c:v>
                </c:pt>
                <c:pt idx="1">
                  <c:v>121.17470682017702</c:v>
                </c:pt>
                <c:pt idx="2">
                  <c:v>121.21609577214765</c:v>
                </c:pt>
                <c:pt idx="3">
                  <c:v>121.25748944123511</c:v>
                </c:pt>
                <c:pt idx="4">
                  <c:v>121.29888820494435</c:v>
                </c:pt>
                <c:pt idx="5">
                  <c:v>121.34029246969023</c:v>
                </c:pt>
                <c:pt idx="6">
                  <c:v>121.38170267285756</c:v>
                </c:pt>
                <c:pt idx="7">
                  <c:v>121.42311928498864</c:v>
                </c:pt>
                <c:pt idx="8">
                  <c:v>121.46454281210389</c:v>
                </c:pt>
                <c:pt idx="9">
                  <c:v>121.50597379816027</c:v>
                </c:pt>
                <c:pt idx="10">
                  <c:v>121.54741282765282</c:v>
                </c:pt>
                <c:pt idx="11">
                  <c:v>121.58886052836334</c:v>
                </c:pt>
                <c:pt idx="12">
                  <c:v>121.63031757426057</c:v>
                </c:pt>
                <c:pt idx="13">
                  <c:v>121.67178468855465</c:v>
                </c:pt>
                <c:pt idx="14">
                  <c:v>121.71326264690909</c:v>
                </c:pt>
                <c:pt idx="15">
                  <c:v>121.75475228081086</c:v>
                </c:pt>
                <c:pt idx="16">
                  <c:v>121.79625448109969</c:v>
                </c:pt>
                <c:pt idx="17">
                  <c:v>121.83777020165456</c:v>
                </c:pt>
                <c:pt idx="18">
                  <c:v>121.87930046323478</c:v>
                </c:pt>
                <c:pt idx="19">
                  <c:v>121.92084635747027</c:v>
                </c:pt>
                <c:pt idx="20">
                  <c:v>121.96240905099309</c:v>
                </c:pt>
                <c:pt idx="21">
                  <c:v>122.00398978969966</c:v>
                </c:pt>
                <c:pt idx="22">
                  <c:v>122.04558990312914</c:v>
                </c:pt>
                <c:pt idx="23">
                  <c:v>122.08721080893939</c:v>
                </c:pt>
                <c:pt idx="24">
                  <c:v>122.12885401745721</c:v>
                </c:pt>
                <c:pt idx="25">
                  <c:v>122.17052113627405</c:v>
                </c:pt>
                <c:pt idx="26">
                  <c:v>122.21221387485134</c:v>
                </c:pt>
                <c:pt idx="27">
                  <c:v>122.25393404909288</c:v>
                </c:pt>
                <c:pt idx="28">
                  <c:v>122.29568358583217</c:v>
                </c:pt>
                <c:pt idx="29">
                  <c:v>122.33746452717341</c:v>
                </c:pt>
                <c:pt idx="30">
                  <c:v>122.37927903461313</c:v>
                </c:pt>
                <c:pt idx="31">
                  <c:v>122.4211293928563</c:v>
                </c:pt>
                <c:pt idx="32">
                  <c:v>122.46301801322588</c:v>
                </c:pt>
                <c:pt idx="33">
                  <c:v>122.50494743654836</c:v>
                </c:pt>
                <c:pt idx="34">
                  <c:v>122.54692033537768</c:v>
                </c:pt>
                <c:pt idx="35">
                  <c:v>122.58893951539865</c:v>
                </c:pt>
                <c:pt idx="36">
                  <c:v>122.63100791582652</c:v>
                </c:pt>
                <c:pt idx="37">
                  <c:v>122.67312860859062</c:v>
                </c:pt>
                <c:pt idx="38">
                  <c:v>122.71530479605961</c:v>
                </c:pt>
                <c:pt idx="39">
                  <c:v>122.75753980702987</c:v>
                </c:pt>
                <c:pt idx="40">
                  <c:v>122.79983709065925</c:v>
                </c:pt>
                <c:pt idx="41">
                  <c:v>122.8422002079853</c:v>
                </c:pt>
                <c:pt idx="42">
                  <c:v>122.88463282061635</c:v>
                </c:pt>
                <c:pt idx="43">
                  <c:v>122.92713867613124</c:v>
                </c:pt>
                <c:pt idx="44">
                  <c:v>122.969721589663</c:v>
                </c:pt>
                <c:pt idx="45">
                  <c:v>123.01238542107525</c:v>
                </c:pt>
                <c:pt idx="46">
                  <c:v>123.05513404706997</c:v>
                </c:pt>
                <c:pt idx="47">
                  <c:v>123.09797132748518</c:v>
                </c:pt>
                <c:pt idx="48">
                  <c:v>123.14090106495878</c:v>
                </c:pt>
                <c:pt idx="49">
                  <c:v>123.18392695704357</c:v>
                </c:pt>
                <c:pt idx="50">
                  <c:v>123.22705253976412</c:v>
                </c:pt>
                <c:pt idx="51">
                  <c:v>123.27028112150629</c:v>
                </c:pt>
                <c:pt idx="52">
                  <c:v>123.31361570602768</c:v>
                </c:pt>
                <c:pt idx="53">
                  <c:v>123.35705890327453</c:v>
                </c:pt>
                <c:pt idx="54">
                  <c:v>123.40061282658831</c:v>
                </c:pt>
                <c:pt idx="55">
                  <c:v>123.44427897478968</c:v>
                </c:pt>
                <c:pt idx="56">
                  <c:v>123.48805809754064</c:v>
                </c:pt>
                <c:pt idx="57">
                  <c:v>123.53195004231617</c:v>
                </c:pt>
                <c:pt idx="58">
                  <c:v>123.57595358126909</c:v>
                </c:pt>
                <c:pt idx="59">
                  <c:v>123.62006621625883</c:v>
                </c:pt>
                <c:pt idx="60">
                  <c:v>123.66428396034311</c:v>
                </c:pt>
                <c:pt idx="61">
                  <c:v>123.7086010941203</c:v>
                </c:pt>
                <c:pt idx="62">
                  <c:v>123.75300989546973</c:v>
                </c:pt>
                <c:pt idx="63">
                  <c:v>123.79750034148958</c:v>
                </c:pt>
                <c:pt idx="64">
                  <c:v>123.84205978179753</c:v>
                </c:pt>
                <c:pt idx="65">
                  <c:v>123.88667258285966</c:v>
                </c:pt>
                <c:pt idx="66">
                  <c:v>123.93131974367748</c:v>
                </c:pt>
                <c:pt idx="67">
                  <c:v>123.9759784840123</c:v>
                </c:pt>
                <c:pt idx="68">
                  <c:v>124.02062180739422</c:v>
                </c:pt>
                <c:pt idx="69">
                  <c:v>124.06521804246874</c:v>
                </c:pt>
                <c:pt idx="70">
                  <c:v>124.10973036780103</c:v>
                </c:pt>
                <c:pt idx="71">
                  <c:v>124.15411632710205</c:v>
                </c:pt>
                <c:pt idx="72">
                  <c:v>124.19832734395987</c:v>
                </c:pt>
                <c:pt idx="73">
                  <c:v>124.24230824754429</c:v>
                </c:pt>
                <c:pt idx="74">
                  <c:v>124.28599682336699</c:v>
                </c:pt>
                <c:pt idx="75">
                  <c:v>124.32932340595812</c:v>
                </c:pt>
                <c:pt idx="76">
                  <c:v>124.37221053316922</c:v>
                </c:pt>
                <c:pt idx="77">
                  <c:v>124.41457268459186</c:v>
                </c:pt>
                <c:pt idx="78">
                  <c:v>124.45631612911018</c:v>
                </c:pt>
                <c:pt idx="79">
                  <c:v>124.49733890865689</c:v>
                </c:pt>
                <c:pt idx="80">
                  <c:v>124.5375309865415</c:v>
                </c:pt>
                <c:pt idx="81">
                  <c:v>124.57677458896063</c:v>
                </c:pt>
                <c:pt idx="82">
                  <c:v>124.61494476715265</c:v>
                </c:pt>
                <c:pt idx="83">
                  <c:v>124.65191020479631</c:v>
                </c:pt>
                <c:pt idx="84">
                  <c:v>124.68753429038473</c:v>
                </c:pt>
                <c:pt idx="85">
                  <c:v>124.72167646721745</c:v>
                </c:pt>
                <c:pt idx="86">
                  <c:v>124.75419386425014</c:v>
                </c:pt>
                <c:pt idx="87">
                  <c:v>124.7849431994088</c:v>
                </c:pt>
                <c:pt idx="88">
                  <c:v>124.81378293340431</c:v>
                </c:pt>
                <c:pt idx="89">
                  <c:v>124.84057563711974</c:v>
                </c:pt>
                <c:pt idx="90">
                  <c:v>124.86519052008671</c:v>
                </c:pt>
                <c:pt idx="91">
                  <c:v>124.88750605245379</c:v>
                </c:pt>
                <c:pt idx="92">
                  <c:v>124.90741259939486</c:v>
                </c:pt>
                <c:pt idx="93">
                  <c:v>124.92481497640733</c:v>
                </c:pt>
                <c:pt idx="94">
                  <c:v>124.93963482766566</c:v>
                </c:pt>
                <c:pt idx="95">
                  <c:v>124.95181272858385</c:v>
                </c:pt>
                <c:pt idx="96">
                  <c:v>124.96130991872231</c:v>
                </c:pt>
                <c:pt idx="97">
                  <c:v>124.96810958238342</c:v>
                </c:pt>
                <c:pt idx="98">
                  <c:v>124.97221761135748</c:v>
                </c:pt>
                <c:pt idx="99">
                  <c:v>124.97366280639142</c:v>
                </c:pt>
                <c:pt idx="100">
                  <c:v>124.97249649961756</c:v>
                </c:pt>
                <c:pt idx="101">
                  <c:v>124.96879160755168</c:v>
                </c:pt>
                <c:pt idx="102">
                  <c:v>124.96264115129162</c:v>
                </c:pt>
                <c:pt idx="103">
                  <c:v>124.95415630517039</c:v>
                </c:pt>
                <c:pt idx="104">
                  <c:v>124.94346405553242</c:v>
                </c:pt>
                <c:pt idx="105">
                  <c:v>124.93070456612425</c:v>
                </c:pt>
                <c:pt idx="106">
                  <c:v>124.91602835500314</c:v>
                </c:pt>
                <c:pt idx="107">
                  <c:v>124.89959338966514</c:v>
                </c:pt>
                <c:pt idx="108">
                  <c:v>124.88156220266831</c:v>
                </c:pt>
                <c:pt idx="109">
                  <c:v>124.86209912026106</c:v>
                </c:pt>
                <c:pt idx="110">
                  <c:v>124.8413676826647</c:v>
                </c:pt>
                <c:pt idx="111">
                  <c:v>124.81952831812362</c:v>
                </c:pt>
                <c:pt idx="112">
                  <c:v>124.79673631507985</c:v>
                </c:pt>
                <c:pt idx="113">
                  <c:v>124.77314011917478</c:v>
                </c:pt>
                <c:pt idx="114">
                  <c:v>124.74887996533633</c:v>
                </c:pt>
                <c:pt idx="115">
                  <c:v>124.72408684079768</c:v>
                </c:pt>
                <c:pt idx="116">
                  <c:v>124.69888176302969</c:v>
                </c:pt>
                <c:pt idx="117">
                  <c:v>124.67337534749208</c:v>
                </c:pt>
                <c:pt idx="118">
                  <c:v>124.64766763380639</c:v>
                </c:pt>
                <c:pt idx="119">
                  <c:v>124.62184813522776</c:v>
                </c:pt>
                <c:pt idx="120">
                  <c:v>124.59599607481914</c:v>
                </c:pt>
                <c:pt idx="121">
                  <c:v>124.57018077210678</c:v>
                </c:pt>
                <c:pt idx="122">
                  <c:v>124.54446214580081</c:v>
                </c:pt>
                <c:pt idx="123">
                  <c:v>124.51889130098581</c:v>
                </c:pt>
                <c:pt idx="124">
                  <c:v>124.49351117265616</c:v>
                </c:pt>
                <c:pt idx="125">
                  <c:v>124.46835720127139</c:v>
                </c:pt>
                <c:pt idx="126">
                  <c:v>124.44345801988462</c:v>
                </c:pt>
                <c:pt idx="127">
                  <c:v>124.41883613615987</c:v>
                </c:pt>
                <c:pt idx="128">
                  <c:v>124.39450859610366</c:v>
                </c:pt>
                <c:pt idx="129">
                  <c:v>124.37048761950646</c:v>
                </c:pt>
                <c:pt idx="130">
                  <c:v>124.34678119987385</c:v>
                </c:pt>
                <c:pt idx="131">
                  <c:v>124.32339366400805</c:v>
                </c:pt>
                <c:pt idx="132">
                  <c:v>124.30032618838881</c:v>
                </c:pt>
                <c:pt idx="133">
                  <c:v>124.27757727111829</c:v>
                </c:pt>
                <c:pt idx="134">
                  <c:v>124.25514315947665</c:v>
                </c:pt>
                <c:pt idx="135">
                  <c:v>124.23301823411751</c:v>
                </c:pt>
                <c:pt idx="136">
                  <c:v>124.21119535166036</c:v>
                </c:pt>
                <c:pt idx="137">
                  <c:v>124.18966614794923</c:v>
                </c:pt>
                <c:pt idx="138">
                  <c:v>124.16842130458046</c:v>
                </c:pt>
                <c:pt idx="139">
                  <c:v>124.14745078149406</c:v>
                </c:pt>
                <c:pt idx="140">
                  <c:v>124.12674401849988</c:v>
                </c:pt>
                <c:pt idx="141">
                  <c:v>124.10629010860141</c:v>
                </c:pt>
                <c:pt idx="142">
                  <c:v>124.08607794590552</c:v>
                </c:pt>
                <c:pt idx="143">
                  <c:v>124.06609635078591</c:v>
                </c:pt>
                <c:pt idx="144">
                  <c:v>124.04633417481685</c:v>
                </c:pt>
                <c:pt idx="145">
                  <c:v>124.02678038782055</c:v>
                </c:pt>
                <c:pt idx="146">
                  <c:v>124.00742414919118</c:v>
                </c:pt>
                <c:pt idx="147">
                  <c:v>123.98825486547206</c:v>
                </c:pt>
                <c:pt idx="148">
                  <c:v>123.96926223598038</c:v>
                </c:pt>
                <c:pt idx="149">
                  <c:v>123.95043628809623</c:v>
                </c:pt>
                <c:pt idx="150">
                  <c:v>123.93176740366479</c:v>
                </c:pt>
                <c:pt idx="151">
                  <c:v>123.91324633780228</c:v>
                </c:pt>
                <c:pt idx="152">
                  <c:v>123.89486423124997</c:v>
                </c:pt>
                <c:pt idx="153">
                  <c:v>123.87661261728579</c:v>
                </c:pt>
                <c:pt idx="154">
                  <c:v>123.85848342408023</c:v>
                </c:pt>
                <c:pt idx="155">
                  <c:v>123.84046897327205</c:v>
                </c:pt>
                <c:pt idx="156">
                  <c:v>123.82256197543882</c:v>
                </c:pt>
                <c:pt idx="157">
                  <c:v>123.80475552304841</c:v>
                </c:pt>
                <c:pt idx="158">
                  <c:v>123.78704308139687</c:v>
                </c:pt>
                <c:pt idx="159">
                  <c:v>123.76941847796746</c:v>
                </c:pt>
                <c:pt idx="160">
                  <c:v>123.75187589058314</c:v>
                </c:pt>
                <c:pt idx="161">
                  <c:v>123.73440983466952</c:v>
                </c:pt>
                <c:pt idx="162">
                  <c:v>123.7170151498967</c:v>
                </c:pt>
                <c:pt idx="163">
                  <c:v>123.69968698642637</c:v>
                </c:pt>
                <c:pt idx="164">
                  <c:v>123.6824207909536</c:v>
                </c:pt>
                <c:pt idx="165">
                  <c:v>123.66521229270039</c:v>
                </c:pt>
                <c:pt idx="166">
                  <c:v>123.64805748949092</c:v>
                </c:pt>
                <c:pt idx="167">
                  <c:v>123.63095263401382</c:v>
                </c:pt>
                <c:pt idx="168">
                  <c:v>123.61389422035664</c:v>
                </c:pt>
                <c:pt idx="169">
                  <c:v>123.59687897087989</c:v>
                </c:pt>
                <c:pt idx="170">
                  <c:v>123.57990382348287</c:v>
                </c:pt>
                <c:pt idx="171">
                  <c:v>123.56296591930078</c:v>
                </c:pt>
                <c:pt idx="172">
                  <c:v>123.54606259086168</c:v>
                </c:pt>
                <c:pt idx="173">
                  <c:v>123.52919135072281</c:v>
                </c:pt>
                <c:pt idx="174">
                  <c:v>123.51234988059795</c:v>
                </c:pt>
                <c:pt idx="175">
                  <c:v>123.49553602098136</c:v>
                </c:pt>
                <c:pt idx="176">
                  <c:v>123.47874776126817</c:v>
                </c:pt>
                <c:pt idx="177">
                  <c:v>123.46198323036731</c:v>
                </c:pt>
                <c:pt idx="178">
                  <c:v>123.44524068779904</c:v>
                </c:pt>
                <c:pt idx="179">
                  <c:v>123.42851851526666</c:v>
                </c:pt>
                <c:pt idx="180">
                  <c:v>123.41181520868967</c:v>
                </c:pt>
                <c:pt idx="181">
                  <c:v>123.39512937068403</c:v>
                </c:pt>
                <c:pt idx="182">
                  <c:v>123.37845970347375</c:v>
                </c:pt>
                <c:pt idx="183">
                  <c:v>123.36180500221739</c:v>
                </c:pt>
                <c:pt idx="184">
                  <c:v>123.34516414873212</c:v>
                </c:pt>
                <c:pt idx="185">
                  <c:v>123.32853610559805</c:v>
                </c:pt>
                <c:pt idx="186">
                  <c:v>123.31191991062519</c:v>
                </c:pt>
                <c:pt idx="187">
                  <c:v>123.29531467166527</c:v>
                </c:pt>
                <c:pt idx="188">
                  <c:v>123.27871956175143</c:v>
                </c:pt>
                <c:pt idx="189">
                  <c:v>123.26213381454826</c:v>
                </c:pt>
                <c:pt idx="190">
                  <c:v>123.24555672009612</c:v>
                </c:pt>
                <c:pt idx="191">
                  <c:v>123.22898762083278</c:v>
                </c:pt>
                <c:pt idx="192">
                  <c:v>123.21242590787763</c:v>
                </c:pt>
                <c:pt idx="193">
                  <c:v>123.1958710175625</c:v>
                </c:pt>
                <c:pt idx="194">
                  <c:v>123.17932242819521</c:v>
                </c:pt>
                <c:pt idx="195">
                  <c:v>123.16277965704164</c:v>
                </c:pt>
                <c:pt idx="196">
                  <c:v>123.14624225751318</c:v>
                </c:pt>
                <c:pt idx="197">
                  <c:v>123.12970981654679</c:v>
                </c:pt>
                <c:pt idx="198">
                  <c:v>123.11318195216579</c:v>
                </c:pt>
                <c:pt idx="199">
                  <c:v>123.09665831120981</c:v>
                </c:pt>
                <c:pt idx="200">
                  <c:v>123.08013856722323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2568"/>
        <c:axId val="213842960"/>
      </c:scatterChart>
      <c:valAx>
        <c:axId val="213842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842960"/>
        <c:crosses val="autoZero"/>
        <c:crossBetween val="midCat"/>
      </c:valAx>
      <c:valAx>
        <c:axId val="2138429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842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108.0667</c:v>
                </c:pt>
                <c:pt idx="1">
                  <c:v>107.6833</c:v>
                </c:pt>
                <c:pt idx="2">
                  <c:v>107.83329999999999</c:v>
                </c:pt>
                <c:pt idx="3">
                  <c:v>108.8</c:v>
                </c:pt>
                <c:pt idx="4">
                  <c:v>107.86669999999999</c:v>
                </c:pt>
                <c:pt idx="5">
                  <c:v>109.35</c:v>
                </c:pt>
                <c:pt idx="6">
                  <c:v>109.6</c:v>
                </c:pt>
                <c:pt idx="7">
                  <c:v>109.38330000000001</c:v>
                </c:pt>
                <c:pt idx="8">
                  <c:v>109.4</c:v>
                </c:pt>
                <c:pt idx="9">
                  <c:v>109.7833</c:v>
                </c:pt>
                <c:pt idx="10">
                  <c:v>107.9333</c:v>
                </c:pt>
                <c:pt idx="11">
                  <c:v>109.05</c:v>
                </c:pt>
                <c:pt idx="12">
                  <c:v>108.91670000000001</c:v>
                </c:pt>
                <c:pt idx="13">
                  <c:v>108.5167</c:v>
                </c:pt>
                <c:pt idx="14">
                  <c:v>109.0333</c:v>
                </c:pt>
                <c:pt idx="15">
                  <c:v>107.4833</c:v>
                </c:pt>
                <c:pt idx="16">
                  <c:v>109.38330000000001</c:v>
                </c:pt>
                <c:pt idx="17">
                  <c:v>108.3</c:v>
                </c:pt>
                <c:pt idx="18">
                  <c:v>109.6</c:v>
                </c:pt>
                <c:pt idx="19">
                  <c:v>109.65</c:v>
                </c:pt>
                <c:pt idx="20">
                  <c:v>110.0333</c:v>
                </c:pt>
                <c:pt idx="21">
                  <c:v>110.2333</c:v>
                </c:pt>
                <c:pt idx="22">
                  <c:v>110.5</c:v>
                </c:pt>
                <c:pt idx="23">
                  <c:v>110.4</c:v>
                </c:pt>
                <c:pt idx="24">
                  <c:v>109.5667</c:v>
                </c:pt>
                <c:pt idx="25">
                  <c:v>110.85</c:v>
                </c:pt>
                <c:pt idx="26">
                  <c:v>110.83329999999999</c:v>
                </c:pt>
                <c:pt idx="27">
                  <c:v>110</c:v>
                </c:pt>
                <c:pt idx="28">
                  <c:v>109.91670000000001</c:v>
                </c:pt>
                <c:pt idx="29">
                  <c:v>110.6</c:v>
                </c:pt>
                <c:pt idx="30">
                  <c:v>110.83329999999999</c:v>
                </c:pt>
                <c:pt idx="31">
                  <c:v>110.55</c:v>
                </c:pt>
                <c:pt idx="32">
                  <c:v>110.33329999999999</c:v>
                </c:pt>
                <c:pt idx="33">
                  <c:v>110.45</c:v>
                </c:pt>
                <c:pt idx="34">
                  <c:v>110.2</c:v>
                </c:pt>
                <c:pt idx="35">
                  <c:v>110.5333</c:v>
                </c:pt>
                <c:pt idx="36">
                  <c:v>111.11669999999999</c:v>
                </c:pt>
                <c:pt idx="37">
                  <c:v>110.5333</c:v>
                </c:pt>
                <c:pt idx="38">
                  <c:v>111.7833</c:v>
                </c:pt>
                <c:pt idx="39">
                  <c:v>111.8</c:v>
                </c:pt>
                <c:pt idx="40">
                  <c:v>112.7667</c:v>
                </c:pt>
                <c:pt idx="41">
                  <c:v>112.86669999999999</c:v>
                </c:pt>
                <c:pt idx="42">
                  <c:v>114.88330000000001</c:v>
                </c:pt>
                <c:pt idx="43">
                  <c:v>115.0667</c:v>
                </c:pt>
                <c:pt idx="44">
                  <c:v>118.15</c:v>
                </c:pt>
                <c:pt idx="45">
                  <c:v>119.88330000000001</c:v>
                </c:pt>
                <c:pt idx="46">
                  <c:v>123.63330000000001</c:v>
                </c:pt>
                <c:pt idx="47">
                  <c:v>127.6</c:v>
                </c:pt>
                <c:pt idx="48">
                  <c:v>131.01669999999999</c:v>
                </c:pt>
                <c:pt idx="49">
                  <c:v>135.66669999999999</c:v>
                </c:pt>
                <c:pt idx="50">
                  <c:v>141.1</c:v>
                </c:pt>
                <c:pt idx="51">
                  <c:v>146.33330000000001</c:v>
                </c:pt>
                <c:pt idx="52">
                  <c:v>152.36670000000001</c:v>
                </c:pt>
                <c:pt idx="53">
                  <c:v>156.2833</c:v>
                </c:pt>
                <c:pt idx="54">
                  <c:v>161.4667</c:v>
                </c:pt>
                <c:pt idx="55">
                  <c:v>164.88329999999999</c:v>
                </c:pt>
                <c:pt idx="56">
                  <c:v>165.9333</c:v>
                </c:pt>
                <c:pt idx="57">
                  <c:v>165.75</c:v>
                </c:pt>
                <c:pt idx="58">
                  <c:v>161.75</c:v>
                </c:pt>
                <c:pt idx="59">
                  <c:v>154.51669999999999</c:v>
                </c:pt>
                <c:pt idx="60">
                  <c:v>143.30000000000001</c:v>
                </c:pt>
                <c:pt idx="61">
                  <c:v>131.16669999999999</c:v>
                </c:pt>
                <c:pt idx="62">
                  <c:v>119.2333</c:v>
                </c:pt>
                <c:pt idx="63">
                  <c:v>114.3167</c:v>
                </c:pt>
                <c:pt idx="64">
                  <c:v>113.9833</c:v>
                </c:pt>
                <c:pt idx="65">
                  <c:v>112.9333</c:v>
                </c:pt>
                <c:pt idx="66">
                  <c:v>112.41670000000001</c:v>
                </c:pt>
                <c:pt idx="67">
                  <c:v>113.13330000000001</c:v>
                </c:pt>
                <c:pt idx="68">
                  <c:v>113.88330000000001</c:v>
                </c:pt>
                <c:pt idx="69">
                  <c:v>113.7833</c:v>
                </c:pt>
                <c:pt idx="70">
                  <c:v>114.7667</c:v>
                </c:pt>
                <c:pt idx="71">
                  <c:v>114.5667</c:v>
                </c:pt>
                <c:pt idx="72">
                  <c:v>117.13330000000001</c:v>
                </c:pt>
                <c:pt idx="73">
                  <c:v>117.6</c:v>
                </c:pt>
                <c:pt idx="74">
                  <c:v>119.2333</c:v>
                </c:pt>
                <c:pt idx="75">
                  <c:v>120.5667</c:v>
                </c:pt>
                <c:pt idx="76">
                  <c:v>121.6833</c:v>
                </c:pt>
                <c:pt idx="77">
                  <c:v>122.66670000000001</c:v>
                </c:pt>
                <c:pt idx="78">
                  <c:v>123.0333</c:v>
                </c:pt>
                <c:pt idx="79">
                  <c:v>123.2</c:v>
                </c:pt>
                <c:pt idx="80">
                  <c:v>121.7833</c:v>
                </c:pt>
                <c:pt idx="81">
                  <c:v>121.6</c:v>
                </c:pt>
                <c:pt idx="82">
                  <c:v>119.5333</c:v>
                </c:pt>
                <c:pt idx="83">
                  <c:v>118.5333</c:v>
                </c:pt>
                <c:pt idx="84">
                  <c:v>115.7333</c:v>
                </c:pt>
                <c:pt idx="85">
                  <c:v>114.2333</c:v>
                </c:pt>
                <c:pt idx="86">
                  <c:v>114.2</c:v>
                </c:pt>
                <c:pt idx="87">
                  <c:v>113.91670000000001</c:v>
                </c:pt>
                <c:pt idx="88">
                  <c:v>112.9833</c:v>
                </c:pt>
                <c:pt idx="89">
                  <c:v>112.9833</c:v>
                </c:pt>
                <c:pt idx="90">
                  <c:v>111.65</c:v>
                </c:pt>
                <c:pt idx="91">
                  <c:v>111.9333</c:v>
                </c:pt>
                <c:pt idx="92">
                  <c:v>111.83329999999999</c:v>
                </c:pt>
                <c:pt idx="93">
                  <c:v>112.2333</c:v>
                </c:pt>
                <c:pt idx="94">
                  <c:v>113.2667</c:v>
                </c:pt>
                <c:pt idx="95">
                  <c:v>113.15</c:v>
                </c:pt>
                <c:pt idx="96">
                  <c:v>112.41670000000001</c:v>
                </c:pt>
                <c:pt idx="97">
                  <c:v>112</c:v>
                </c:pt>
                <c:pt idx="98">
                  <c:v>112.08329999999999</c:v>
                </c:pt>
                <c:pt idx="99">
                  <c:v>112.5333</c:v>
                </c:pt>
                <c:pt idx="100">
                  <c:v>112.65</c:v>
                </c:pt>
                <c:pt idx="101">
                  <c:v>113.55</c:v>
                </c:pt>
                <c:pt idx="102">
                  <c:v>114.35</c:v>
                </c:pt>
                <c:pt idx="103">
                  <c:v>113.4333</c:v>
                </c:pt>
                <c:pt idx="104">
                  <c:v>113.65</c:v>
                </c:pt>
                <c:pt idx="105">
                  <c:v>112.9667</c:v>
                </c:pt>
                <c:pt idx="106">
                  <c:v>114.7333</c:v>
                </c:pt>
                <c:pt idx="107">
                  <c:v>114.25</c:v>
                </c:pt>
                <c:pt idx="108">
                  <c:v>113.33329999999999</c:v>
                </c:pt>
                <c:pt idx="109">
                  <c:v>114.2667</c:v>
                </c:pt>
                <c:pt idx="110">
                  <c:v>114.35</c:v>
                </c:pt>
                <c:pt idx="111">
                  <c:v>114.7667</c:v>
                </c:pt>
                <c:pt idx="112">
                  <c:v>116.45</c:v>
                </c:pt>
                <c:pt idx="113">
                  <c:v>115.9667</c:v>
                </c:pt>
                <c:pt idx="114">
                  <c:v>116.75</c:v>
                </c:pt>
                <c:pt idx="115">
                  <c:v>117.83329999999999</c:v>
                </c:pt>
                <c:pt idx="116">
                  <c:v>118.7667</c:v>
                </c:pt>
                <c:pt idx="117">
                  <c:v>120.2167</c:v>
                </c:pt>
                <c:pt idx="118">
                  <c:v>121.9333</c:v>
                </c:pt>
                <c:pt idx="119">
                  <c:v>121.2833</c:v>
                </c:pt>
                <c:pt idx="120">
                  <c:v>121.75</c:v>
                </c:pt>
                <c:pt idx="121">
                  <c:v>122.1</c:v>
                </c:pt>
                <c:pt idx="122">
                  <c:v>121.8</c:v>
                </c:pt>
                <c:pt idx="123">
                  <c:v>121.3167</c:v>
                </c:pt>
                <c:pt idx="124">
                  <c:v>119.0167</c:v>
                </c:pt>
                <c:pt idx="125">
                  <c:v>118.38330000000001</c:v>
                </c:pt>
                <c:pt idx="126">
                  <c:v>115.83329999999999</c:v>
                </c:pt>
                <c:pt idx="127">
                  <c:v>116.13330000000001</c:v>
                </c:pt>
                <c:pt idx="128">
                  <c:v>114.11669999999999</c:v>
                </c:pt>
                <c:pt idx="129">
                  <c:v>113.2833</c:v>
                </c:pt>
                <c:pt idx="130">
                  <c:v>113.6833</c:v>
                </c:pt>
                <c:pt idx="131">
                  <c:v>113.5333</c:v>
                </c:pt>
                <c:pt idx="132">
                  <c:v>112.8</c:v>
                </c:pt>
                <c:pt idx="133">
                  <c:v>112.7167</c:v>
                </c:pt>
                <c:pt idx="134">
                  <c:v>113.16670000000001</c:v>
                </c:pt>
                <c:pt idx="135">
                  <c:v>114.16670000000001</c:v>
                </c:pt>
                <c:pt idx="136">
                  <c:v>113.4833</c:v>
                </c:pt>
                <c:pt idx="137">
                  <c:v>113.36669999999999</c:v>
                </c:pt>
                <c:pt idx="138">
                  <c:v>113.6833</c:v>
                </c:pt>
                <c:pt idx="139">
                  <c:v>114.91670000000001</c:v>
                </c:pt>
                <c:pt idx="140">
                  <c:v>113.7833</c:v>
                </c:pt>
                <c:pt idx="141">
                  <c:v>115.2833</c:v>
                </c:pt>
                <c:pt idx="142">
                  <c:v>114.5167</c:v>
                </c:pt>
                <c:pt idx="143">
                  <c:v>115.0167</c:v>
                </c:pt>
                <c:pt idx="144">
                  <c:v>114.38330000000001</c:v>
                </c:pt>
                <c:pt idx="145">
                  <c:v>114.4333</c:v>
                </c:pt>
                <c:pt idx="146">
                  <c:v>115.13330000000001</c:v>
                </c:pt>
                <c:pt idx="147">
                  <c:v>115.38330000000001</c:v>
                </c:pt>
                <c:pt idx="148">
                  <c:v>114.86669999999999</c:v>
                </c:pt>
                <c:pt idx="149">
                  <c:v>115.45</c:v>
                </c:pt>
                <c:pt idx="150">
                  <c:v>115.4333</c:v>
                </c:pt>
                <c:pt idx="151">
                  <c:v>116.7</c:v>
                </c:pt>
                <c:pt idx="152">
                  <c:v>116.83329999999999</c:v>
                </c:pt>
                <c:pt idx="153">
                  <c:v>118.11669999999999</c:v>
                </c:pt>
                <c:pt idx="154">
                  <c:v>116.9</c:v>
                </c:pt>
                <c:pt idx="155">
                  <c:v>117.5</c:v>
                </c:pt>
                <c:pt idx="156">
                  <c:v>117.5333</c:v>
                </c:pt>
                <c:pt idx="157">
                  <c:v>117.2167</c:v>
                </c:pt>
                <c:pt idx="158">
                  <c:v>116.5167</c:v>
                </c:pt>
                <c:pt idx="159">
                  <c:v>116.2</c:v>
                </c:pt>
                <c:pt idx="160">
                  <c:v>115.0667</c:v>
                </c:pt>
                <c:pt idx="161">
                  <c:v>115.4333</c:v>
                </c:pt>
                <c:pt idx="162">
                  <c:v>114.75</c:v>
                </c:pt>
                <c:pt idx="163">
                  <c:v>113.5667</c:v>
                </c:pt>
                <c:pt idx="164">
                  <c:v>114.41670000000001</c:v>
                </c:pt>
                <c:pt idx="165">
                  <c:v>114.41670000000001</c:v>
                </c:pt>
                <c:pt idx="166">
                  <c:v>114.9333</c:v>
                </c:pt>
                <c:pt idx="167">
                  <c:v>114.2667</c:v>
                </c:pt>
                <c:pt idx="168">
                  <c:v>115.08329999999999</c:v>
                </c:pt>
                <c:pt idx="169">
                  <c:v>114.5333</c:v>
                </c:pt>
                <c:pt idx="170">
                  <c:v>114.5333</c:v>
                </c:pt>
                <c:pt idx="171">
                  <c:v>113.3167</c:v>
                </c:pt>
                <c:pt idx="172">
                  <c:v>115.11669999999999</c:v>
                </c:pt>
                <c:pt idx="173">
                  <c:v>112.91670000000001</c:v>
                </c:pt>
                <c:pt idx="174">
                  <c:v>113.2</c:v>
                </c:pt>
                <c:pt idx="175">
                  <c:v>115.3</c:v>
                </c:pt>
                <c:pt idx="176">
                  <c:v>114.1833</c:v>
                </c:pt>
                <c:pt idx="177">
                  <c:v>115.1</c:v>
                </c:pt>
                <c:pt idx="178">
                  <c:v>114.08329999999999</c:v>
                </c:pt>
                <c:pt idx="179">
                  <c:v>113.4333</c:v>
                </c:pt>
                <c:pt idx="180">
                  <c:v>114.13330000000001</c:v>
                </c:pt>
                <c:pt idx="181">
                  <c:v>114.41670000000001</c:v>
                </c:pt>
                <c:pt idx="182">
                  <c:v>114.2333</c:v>
                </c:pt>
                <c:pt idx="183">
                  <c:v>114.4333</c:v>
                </c:pt>
                <c:pt idx="184">
                  <c:v>113.9333</c:v>
                </c:pt>
                <c:pt idx="185">
                  <c:v>114.0333</c:v>
                </c:pt>
                <c:pt idx="186">
                  <c:v>113.5167</c:v>
                </c:pt>
                <c:pt idx="187">
                  <c:v>112.85</c:v>
                </c:pt>
                <c:pt idx="188">
                  <c:v>113.05</c:v>
                </c:pt>
                <c:pt idx="189">
                  <c:v>112.8</c:v>
                </c:pt>
                <c:pt idx="190">
                  <c:v>113.2833</c:v>
                </c:pt>
                <c:pt idx="191">
                  <c:v>114.0167</c:v>
                </c:pt>
                <c:pt idx="192">
                  <c:v>113.91670000000001</c:v>
                </c:pt>
                <c:pt idx="193">
                  <c:v>113.4833</c:v>
                </c:pt>
                <c:pt idx="194">
                  <c:v>113.1</c:v>
                </c:pt>
                <c:pt idx="195">
                  <c:v>112.7167</c:v>
                </c:pt>
                <c:pt idx="196">
                  <c:v>113.4833</c:v>
                </c:pt>
                <c:pt idx="197">
                  <c:v>114.4</c:v>
                </c:pt>
                <c:pt idx="198">
                  <c:v>113.13330000000001</c:v>
                </c:pt>
                <c:pt idx="199">
                  <c:v>113.15</c:v>
                </c:pt>
                <c:pt idx="200">
                  <c:v>112.7833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108.77932271601325</c:v>
                </c:pt>
                <c:pt idx="1">
                  <c:v>108.8235323311136</c:v>
                </c:pt>
                <c:pt idx="2">
                  <c:v>108.86774460557709</c:v>
                </c:pt>
                <c:pt idx="3">
                  <c:v>108.91195975504679</c:v>
                </c:pt>
                <c:pt idx="4">
                  <c:v>108.9561780120098</c:v>
                </c:pt>
                <c:pt idx="5">
                  <c:v>109.00039962703794</c:v>
                </c:pt>
                <c:pt idx="6">
                  <c:v>109.04462487011084</c:v>
                </c:pt>
                <c:pt idx="7">
                  <c:v>109.08885403202514</c:v>
                </c:pt>
                <c:pt idx="8">
                  <c:v>109.13308742589489</c:v>
                </c:pt>
                <c:pt idx="9">
                  <c:v>109.17732538874664</c:v>
                </c:pt>
                <c:pt idx="10">
                  <c:v>109.22156828321401</c:v>
                </c:pt>
                <c:pt idx="11">
                  <c:v>109.26581649933578</c:v>
                </c:pt>
                <c:pt idx="12">
                  <c:v>109.31007045646146</c:v>
                </c:pt>
                <c:pt idx="13">
                  <c:v>109.35433060526817</c:v>
                </c:pt>
                <c:pt idx="14">
                  <c:v>109.39859742989276</c:v>
                </c:pt>
                <c:pt idx="15">
                  <c:v>109.44287145018153</c:v>
                </c:pt>
                <c:pt idx="16">
                  <c:v>109.48715322406122</c:v>
                </c:pt>
                <c:pt idx="17">
                  <c:v>109.53144335003309</c:v>
                </c:pt>
                <c:pt idx="18">
                  <c:v>109.57574246979371</c:v>
                </c:pt>
                <c:pt idx="19">
                  <c:v>109.62005127099157</c:v>
                </c:pt>
                <c:pt idx="20">
                  <c:v>109.66437049015701</c:v>
                </c:pt>
                <c:pt idx="21">
                  <c:v>109.70870091595474</c:v>
                </c:pt>
                <c:pt idx="22">
                  <c:v>109.75304339333243</c:v>
                </c:pt>
                <c:pt idx="23">
                  <c:v>109.79739883064468</c:v>
                </c:pt>
                <c:pt idx="24">
                  <c:v>109.84176821690635</c:v>
                </c:pt>
                <c:pt idx="25">
                  <c:v>109.88615267253174</c:v>
                </c:pt>
                <c:pt idx="26">
                  <c:v>109.93055360589524</c:v>
                </c:pt>
                <c:pt idx="27">
                  <c:v>109.97497318805171</c:v>
                </c:pt>
                <c:pt idx="28">
                  <c:v>110.01941573571112</c:v>
                </c:pt>
                <c:pt idx="29">
                  <c:v>110.06389155258302</c:v>
                </c:pt>
                <c:pt idx="30">
                  <c:v>110.10842707078686</c:v>
                </c:pt>
                <c:pt idx="31">
                  <c:v>110.15309025299857</c:v>
                </c:pt>
                <c:pt idx="32">
                  <c:v>110.19805086381157</c:v>
                </c:pt>
                <c:pt idx="33">
                  <c:v>110.24371569658503</c:v>
                </c:pt>
                <c:pt idx="34">
                  <c:v>110.29101486371491</c:v>
                </c:pt>
                <c:pt idx="35">
                  <c:v>110.34197218331725</c:v>
                </c:pt>
                <c:pt idx="36">
                  <c:v>110.40077079128004</c:v>
                </c:pt>
                <c:pt idx="37">
                  <c:v>110.47561076040552</c:v>
                </c:pt>
                <c:pt idx="38">
                  <c:v>110.58170924093564</c:v>
                </c:pt>
                <c:pt idx="39">
                  <c:v>110.74574009742301</c:v>
                </c:pt>
                <c:pt idx="40">
                  <c:v>111.01174108288738</c:v>
                </c:pt>
                <c:pt idx="41">
                  <c:v>111.44792289808125</c:v>
                </c:pt>
                <c:pt idx="42">
                  <c:v>112.15285642969292</c:v>
                </c:pt>
                <c:pt idx="43">
                  <c:v>113.25832425899966</c:v>
                </c:pt>
                <c:pt idx="44">
                  <c:v>114.92509417521505</c:v>
                </c:pt>
                <c:pt idx="45">
                  <c:v>117.32766131779346</c:v>
                </c:pt>
                <c:pt idx="46">
                  <c:v>120.62535498088208</c:v>
                </c:pt>
                <c:pt idx="47">
                  <c:v>124.92057650333054</c:v>
                </c:pt>
                <c:pt idx="48">
                  <c:v>130.21003900742878</c:v>
                </c:pt>
                <c:pt idx="49">
                  <c:v>136.34037134383115</c:v>
                </c:pt>
                <c:pt idx="50">
                  <c:v>142.98306230719913</c:v>
                </c:pt>
                <c:pt idx="51">
                  <c:v>149.64303259860375</c:v>
                </c:pt>
                <c:pt idx="52">
                  <c:v>155.70875669035431</c:v>
                </c:pt>
                <c:pt idx="53">
                  <c:v>160.54060420155005</c:v>
                </c:pt>
                <c:pt idx="54">
                  <c:v>163.58119650314555</c:v>
                </c:pt>
                <c:pt idx="55">
                  <c:v>164.46188703272597</c:v>
                </c:pt>
                <c:pt idx="56">
                  <c:v>163.07734061678204</c:v>
                </c:pt>
                <c:pt idx="57">
                  <c:v>159.60738957608973</c:v>
                </c:pt>
                <c:pt idx="58">
                  <c:v>154.4799269298542</c:v>
                </c:pt>
                <c:pt idx="59">
                  <c:v>148.28545582023992</c:v>
                </c:pt>
                <c:pt idx="60">
                  <c:v>141.66695323140445</c:v>
                </c:pt>
                <c:pt idx="61">
                  <c:v>135.21349705463123</c:v>
                </c:pt>
                <c:pt idx="62">
                  <c:v>129.38169659660616</c:v>
                </c:pt>
                <c:pt idx="63">
                  <c:v>124.45797393831596</c:v>
                </c:pt>
                <c:pt idx="64">
                  <c:v>120.56182594099282</c:v>
                </c:pt>
                <c:pt idx="65">
                  <c:v>117.67984378299687</c:v>
                </c:pt>
                <c:pt idx="66">
                  <c:v>115.71506257301093</c:v>
                </c:pt>
                <c:pt idx="67">
                  <c:v>114.53630863482273</c:v>
                </c:pt>
                <c:pt idx="68">
                  <c:v>114.01599330370605</c:v>
                </c:pt>
                <c:pt idx="69">
                  <c:v>114.0501407662462</c:v>
                </c:pt>
                <c:pt idx="70">
                  <c:v>114.55973414936618</c:v>
                </c:pt>
                <c:pt idx="71">
                  <c:v>115.47698569626493</c:v>
                </c:pt>
                <c:pt idx="72">
                  <c:v>116.72365057868407</c:v>
                </c:pt>
                <c:pt idx="73">
                  <c:v>118.19065658439187</c:v>
                </c:pt>
                <c:pt idx="74">
                  <c:v>119.7283562226451</c:v>
                </c:pt>
                <c:pt idx="75">
                  <c:v>121.15384716992419</c:v>
                </c:pt>
                <c:pt idx="76">
                  <c:v>122.27611002031904</c:v>
                </c:pt>
                <c:pt idx="77">
                  <c:v>122.93272571836386</c:v>
                </c:pt>
                <c:pt idx="78">
                  <c:v>123.02645043682669</c:v>
                </c:pt>
                <c:pt idx="79">
                  <c:v>122.54869933653906</c:v>
                </c:pt>
                <c:pt idx="80">
                  <c:v>121.58109642251878</c:v>
                </c:pt>
                <c:pt idx="81">
                  <c:v>120.27417477001727</c:v>
                </c:pt>
                <c:pt idx="82">
                  <c:v>118.81055459212176</c:v>
                </c:pt>
                <c:pt idx="83">
                  <c:v>117.36482418004172</c:v>
                </c:pt>
                <c:pt idx="84">
                  <c:v>116.07203318255962</c:v>
                </c:pt>
                <c:pt idx="85">
                  <c:v>115.01194883182295</c:v>
                </c:pt>
                <c:pt idx="86">
                  <c:v>114.2097273955164</c:v>
                </c:pt>
                <c:pt idx="87">
                  <c:v>113.64839754634087</c:v>
                </c:pt>
                <c:pt idx="88">
                  <c:v>113.28630009449761</c:v>
                </c:pt>
                <c:pt idx="89">
                  <c:v>113.07338713281625</c:v>
                </c:pt>
                <c:pt idx="90">
                  <c:v>112.96280115752398</c:v>
                </c:pt>
                <c:pt idx="91">
                  <c:v>112.91688576781225</c:v>
                </c:pt>
                <c:pt idx="92">
                  <c:v>112.90866812308342</c:v>
                </c:pt>
                <c:pt idx="93">
                  <c:v>112.9205966790602</c:v>
                </c:pt>
                <c:pt idx="94">
                  <c:v>112.94217863450677</c:v>
                </c:pt>
                <c:pt idx="95">
                  <c:v>112.96760804886308</c:v>
                </c:pt>
                <c:pt idx="96">
                  <c:v>112.99389647566623</c:v>
                </c:pt>
                <c:pt idx="97">
                  <c:v>113.01961064316927</c:v>
                </c:pt>
                <c:pt idx="98">
                  <c:v>113.04411797819039</c:v>
                </c:pt>
                <c:pt idx="99">
                  <c:v>113.06718657959513</c:v>
                </c:pt>
                <c:pt idx="100">
                  <c:v>113.08881147369036</c:v>
                </c:pt>
                <c:pt idx="101">
                  <c:v>113.10919296023769</c:v>
                </c:pt>
                <c:pt idx="102">
                  <c:v>113.12885062687857</c:v>
                </c:pt>
                <c:pt idx="103">
                  <c:v>113.14890986244664</c:v>
                </c:pt>
                <c:pt idx="104">
                  <c:v>113.1716413981855</c:v>
                </c:pt>
                <c:pt idx="105">
                  <c:v>113.20135472712781</c:v>
                </c:pt>
                <c:pt idx="106">
                  <c:v>113.24571351093434</c:v>
                </c:pt>
                <c:pt idx="107">
                  <c:v>113.31741300901807</c:v>
                </c:pt>
                <c:pt idx="108">
                  <c:v>113.43590189951459</c:v>
                </c:pt>
                <c:pt idx="109">
                  <c:v>113.62845777773627</c:v>
                </c:pt>
                <c:pt idx="110">
                  <c:v>113.92954754066801</c:v>
                </c:pt>
                <c:pt idx="111">
                  <c:v>114.37724851839563</c:v>
                </c:pt>
                <c:pt idx="112">
                  <c:v>115.0058661351411</c:v>
                </c:pt>
                <c:pt idx="113">
                  <c:v>115.83496420348551</c:v>
                </c:pt>
                <c:pt idx="114">
                  <c:v>116.8567297428029</c:v>
                </c:pt>
                <c:pt idx="115">
                  <c:v>118.0253820368887</c:v>
                </c:pt>
                <c:pt idx="116">
                  <c:v>119.25329144945499</c:v>
                </c:pt>
                <c:pt idx="117">
                  <c:v>120.41769760961425</c:v>
                </c:pt>
                <c:pt idx="118">
                  <c:v>121.37909505424362</c:v>
                </c:pt>
                <c:pt idx="119">
                  <c:v>122.00818850220594</c:v>
                </c:pt>
                <c:pt idx="120">
                  <c:v>122.214451474638</c:v>
                </c:pt>
                <c:pt idx="121">
                  <c:v>121.96763782873423</c:v>
                </c:pt>
                <c:pt idx="122">
                  <c:v>121.30521182387439</c:v>
                </c:pt>
                <c:pt idx="123">
                  <c:v>120.32318776447251</c:v>
                </c:pt>
                <c:pt idx="124">
                  <c:v>119.15346725780198</c:v>
                </c:pt>
                <c:pt idx="125">
                  <c:v>117.93504256275146</c:v>
                </c:pt>
                <c:pt idx="126">
                  <c:v>116.78768529988612</c:v>
                </c:pt>
                <c:pt idx="127">
                  <c:v>115.79474576524788</c:v>
                </c:pt>
                <c:pt idx="128">
                  <c:v>114.99769370972679</c:v>
                </c:pt>
                <c:pt idx="129">
                  <c:v>114.40094492342737</c:v>
                </c:pt>
                <c:pt idx="130">
                  <c:v>113.98290358268453</c:v>
                </c:pt>
                <c:pt idx="131">
                  <c:v>113.70859271693192</c:v>
                </c:pt>
                <c:pt idx="132">
                  <c:v>113.54034099760044</c:v>
                </c:pt>
                <c:pt idx="133">
                  <c:v>113.44481545356183</c:v>
                </c:pt>
                <c:pt idx="134">
                  <c:v>113.39634823528053</c:v>
                </c:pt>
                <c:pt idx="135">
                  <c:v>113.37750549610315</c:v>
                </c:pt>
                <c:pt idx="136">
                  <c:v>113.37813192862939</c:v>
                </c:pt>
                <c:pt idx="137">
                  <c:v>113.39389661128433</c:v>
                </c:pt>
                <c:pt idx="138">
                  <c:v>113.42495328938168</c:v>
                </c:pt>
                <c:pt idx="139">
                  <c:v>113.47492751123173</c:v>
                </c:pt>
                <c:pt idx="140">
                  <c:v>113.55015821272778</c:v>
                </c:pt>
                <c:pt idx="141">
                  <c:v>113.65897161496926</c:v>
                </c:pt>
                <c:pt idx="142">
                  <c:v>113.81073218382951</c:v>
                </c:pt>
                <c:pt idx="143">
                  <c:v>114.01447602438259</c:v>
                </c:pt>
                <c:pt idx="144">
                  <c:v>114.27706853275181</c:v>
                </c:pt>
                <c:pt idx="145">
                  <c:v>114.60101927029852</c:v>
                </c:pt>
                <c:pt idx="146">
                  <c:v>114.98229587501345</c:v>
                </c:pt>
                <c:pt idx="147">
                  <c:v>115.40864766662828</c:v>
                </c:pt>
                <c:pt idx="148">
                  <c:v>115.85900979619714</c:v>
                </c:pt>
                <c:pt idx="149">
                  <c:v>116.30445454505139</c:v>
                </c:pt>
                <c:pt idx="150">
                  <c:v>116.71087376136481</c:v>
                </c:pt>
                <c:pt idx="151">
                  <c:v>117.04316361078351</c:v>
                </c:pt>
                <c:pt idx="152">
                  <c:v>117.2702482249201</c:v>
                </c:pt>
                <c:pt idx="153">
                  <c:v>117.36996178951139</c:v>
                </c:pt>
                <c:pt idx="154">
                  <c:v>117.33273010803279</c:v>
                </c:pt>
                <c:pt idx="155">
                  <c:v>117.16320529181938</c:v>
                </c:pt>
                <c:pt idx="156">
                  <c:v>116.87946711909844</c:v>
                </c:pt>
                <c:pt idx="157">
                  <c:v>116.50998062616782</c:v>
                </c:pt>
                <c:pt idx="158">
                  <c:v>116.0890183249883</c:v>
                </c:pt>
                <c:pt idx="159">
                  <c:v>115.65156461162046</c:v>
                </c:pt>
                <c:pt idx="160">
                  <c:v>115.22874195477273</c:v>
                </c:pt>
                <c:pt idx="161">
                  <c:v>114.8445536325717</c:v>
                </c:pt>
                <c:pt idx="162">
                  <c:v>114.51432814445639</c:v>
                </c:pt>
                <c:pt idx="163">
                  <c:v>114.24481487838388</c:v>
                </c:pt>
                <c:pt idx="164">
                  <c:v>114.03554274054761</c:v>
                </c:pt>
                <c:pt idx="165">
                  <c:v>113.88088349255543</c:v>
                </c:pt>
                <c:pt idx="166">
                  <c:v>113.77226470138979</c:v>
                </c:pt>
                <c:pt idx="167">
                  <c:v>113.70010729575415</c:v>
                </c:pt>
                <c:pt idx="168">
                  <c:v>113.65525005542476</c:v>
                </c:pt>
                <c:pt idx="169">
                  <c:v>113.629803016151</c:v>
                </c:pt>
                <c:pt idx="170">
                  <c:v>113.61750186430395</c:v>
                </c:pt>
                <c:pt idx="171">
                  <c:v>113.6137019401079</c:v>
                </c:pt>
                <c:pt idx="172">
                  <c:v>113.61516158997425</c:v>
                </c:pt>
                <c:pt idx="173">
                  <c:v>113.61973984526306</c:v>
                </c:pt>
                <c:pt idx="174">
                  <c:v>113.62609358690312</c:v>
                </c:pt>
                <c:pt idx="175">
                  <c:v>113.63342020938389</c:v>
                </c:pt>
                <c:pt idx="176">
                  <c:v>113.64126182933175</c:v>
                </c:pt>
                <c:pt idx="177">
                  <c:v>113.64936855876515</c:v>
                </c:pt>
                <c:pt idx="178">
                  <c:v>113.65760966363342</c:v>
                </c:pt>
                <c:pt idx="179">
                  <c:v>113.66591939503452</c:v>
                </c:pt>
                <c:pt idx="180">
                  <c:v>113.67426582124453</c:v>
                </c:pt>
                <c:pt idx="181">
                  <c:v>113.68263383597245</c:v>
                </c:pt>
                <c:pt idx="182">
                  <c:v>113.69101635515429</c:v>
                </c:pt>
                <c:pt idx="183">
                  <c:v>113.69940997239185</c:v>
                </c:pt>
                <c:pt idx="184">
                  <c:v>113.70781291234748</c:v>
                </c:pt>
                <c:pt idx="185">
                  <c:v>113.71622410863206</c:v>
                </c:pt>
                <c:pt idx="186">
                  <c:v>113.72464280540007</c:v>
                </c:pt>
                <c:pt idx="187">
                  <c:v>113.73306839153787</c:v>
                </c:pt>
                <c:pt idx="188">
                  <c:v>113.7415003335433</c:v>
                </c:pt>
                <c:pt idx="189">
                  <c:v>113.74993814849697</c:v>
                </c:pt>
                <c:pt idx="190">
                  <c:v>113.75838139267942</c:v>
                </c:pt>
                <c:pt idx="191">
                  <c:v>113.76682965609707</c:v>
                </c:pt>
                <c:pt idx="192">
                  <c:v>113.77528255920654</c:v>
                </c:pt>
                <c:pt idx="193">
                  <c:v>113.78373975048251</c:v>
                </c:pt>
                <c:pt idx="194">
                  <c:v>113.79220090435088</c:v>
                </c:pt>
                <c:pt idx="195">
                  <c:v>113.80066571932352</c:v>
                </c:pt>
                <c:pt idx="196">
                  <c:v>113.80913391627625</c:v>
                </c:pt>
                <c:pt idx="197">
                  <c:v>113.817605236848</c:v>
                </c:pt>
                <c:pt idx="198">
                  <c:v>113.82607944194933</c:v>
                </c:pt>
                <c:pt idx="199">
                  <c:v>113.83455631037302</c:v>
                </c:pt>
                <c:pt idx="200">
                  <c:v>113.84303563749953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108.77932271601325</c:v>
                </c:pt>
                <c:pt idx="1">
                  <c:v>108.8235323311136</c:v>
                </c:pt>
                <c:pt idx="2">
                  <c:v>108.86774460557709</c:v>
                </c:pt>
                <c:pt idx="3">
                  <c:v>108.91195975504679</c:v>
                </c:pt>
                <c:pt idx="4">
                  <c:v>108.9561780120098</c:v>
                </c:pt>
                <c:pt idx="5">
                  <c:v>109.00039962703794</c:v>
                </c:pt>
                <c:pt idx="6">
                  <c:v>109.04462487011084</c:v>
                </c:pt>
                <c:pt idx="7">
                  <c:v>109.08885403202514</c:v>
                </c:pt>
                <c:pt idx="8">
                  <c:v>109.13308742589489</c:v>
                </c:pt>
                <c:pt idx="9">
                  <c:v>109.17732538874664</c:v>
                </c:pt>
                <c:pt idx="10">
                  <c:v>109.22156828321401</c:v>
                </c:pt>
                <c:pt idx="11">
                  <c:v>109.26581649933578</c:v>
                </c:pt>
                <c:pt idx="12">
                  <c:v>109.31007045646146</c:v>
                </c:pt>
                <c:pt idx="13">
                  <c:v>109.35433060526817</c:v>
                </c:pt>
                <c:pt idx="14">
                  <c:v>109.39859742989275</c:v>
                </c:pt>
                <c:pt idx="15">
                  <c:v>109.44287145018146</c:v>
                </c:pt>
                <c:pt idx="16">
                  <c:v>109.48715322406082</c:v>
                </c:pt>
                <c:pt idx="17">
                  <c:v>109.53144335003098</c:v>
                </c:pt>
                <c:pt idx="18">
                  <c:v>109.57574246978324</c:v>
                </c:pt>
                <c:pt idx="19">
                  <c:v>109.62005127094143</c:v>
                </c:pt>
                <c:pt idx="20">
                  <c:v>109.66437048992722</c:v>
                </c:pt>
                <c:pt idx="21">
                  <c:v>109.70870091494574</c:v>
                </c:pt>
                <c:pt idx="22">
                  <c:v>109.75304338908873</c:v>
                </c:pt>
                <c:pt idx="23">
                  <c:v>109.79739881354836</c:v>
                </c:pt>
                <c:pt idx="24">
                  <c:v>109.84176815093369</c:v>
                </c:pt>
                <c:pt idx="25">
                  <c:v>109.88615242867846</c:v>
                </c:pt>
                <c:pt idx="26">
                  <c:v>109.93055274252586</c:v>
                </c:pt>
                <c:pt idx="27">
                  <c:v>109.97497026007181</c:v>
                </c:pt>
                <c:pt idx="28">
                  <c:v>110.01940622434434</c:v>
                </c:pt>
                <c:pt idx="29">
                  <c:v>110.06386195739097</c:v>
                </c:pt>
                <c:pt idx="30">
                  <c:v>110.10833886384039</c:v>
                </c:pt>
                <c:pt idx="31">
                  <c:v>110.15283843439788</c:v>
                </c:pt>
                <c:pt idx="32">
                  <c:v>110.19736224922585</c:v>
                </c:pt>
                <c:pt idx="33">
                  <c:v>110.24191198115201</c:v>
                </c:pt>
                <c:pt idx="34">
                  <c:v>110.28648939863722</c:v>
                </c:pt>
                <c:pt idx="35">
                  <c:v>110.33109636842352</c:v>
                </c:pt>
                <c:pt idx="36">
                  <c:v>110.37573485776898</c:v>
                </c:pt>
                <c:pt idx="37">
                  <c:v>110.42040693616097</c:v>
                </c:pt>
                <c:pt idx="38">
                  <c:v>110.46511477638253</c:v>
                </c:pt>
                <c:pt idx="39">
                  <c:v>110.509860654786</c:v>
                </c:pt>
                <c:pt idx="40">
                  <c:v>110.55464695060692</c:v>
                </c:pt>
                <c:pt idx="41">
                  <c:v>110.59947614412617</c:v>
                </c:pt>
                <c:pt idx="42">
                  <c:v>110.64435081346002</c:v>
                </c:pt>
                <c:pt idx="43">
                  <c:v>110.68927362972745</c:v>
                </c:pt>
                <c:pt idx="44">
                  <c:v>110.73424735030915</c:v>
                </c:pt>
                <c:pt idx="45">
                  <c:v>110.77927480987415</c:v>
                </c:pt>
                <c:pt idx="46">
                  <c:v>110.82435890880811</c:v>
                </c:pt>
                <c:pt idx="47">
                  <c:v>110.86950259863082</c:v>
                </c:pt>
                <c:pt idx="48">
                  <c:v>110.91470886393935</c:v>
                </c:pt>
                <c:pt idx="49">
                  <c:v>110.95998070035894</c:v>
                </c:pt>
                <c:pt idx="50">
                  <c:v>111.00532108792427</c:v>
                </c:pt>
                <c:pt idx="51">
                  <c:v>111.05073295925091</c:v>
                </c:pt>
                <c:pt idx="52">
                  <c:v>111.09621916178999</c:v>
                </c:pt>
                <c:pt idx="53">
                  <c:v>111.14178241339108</c:v>
                </c:pt>
                <c:pt idx="54">
                  <c:v>111.1874252503264</c:v>
                </c:pt>
                <c:pt idx="55">
                  <c:v>111.23314996686068</c:v>
                </c:pt>
                <c:pt idx="56">
                  <c:v>111.27895854538171</c:v>
                </c:pt>
                <c:pt idx="57">
                  <c:v>111.32485257604485</c:v>
                </c:pt>
                <c:pt idx="58">
                  <c:v>111.37083316482939</c:v>
                </c:pt>
                <c:pt idx="59">
                  <c:v>111.41690082886571</c:v>
                </c:pt>
                <c:pt idx="60">
                  <c:v>111.46305537786884</c:v>
                </c:pt>
                <c:pt idx="61">
                  <c:v>111.5092957805207</c:v>
                </c:pt>
                <c:pt idx="62">
                  <c:v>111.55562001468134</c:v>
                </c:pt>
                <c:pt idx="63">
                  <c:v>111.60202490039578</c:v>
                </c:pt>
                <c:pt idx="64">
                  <c:v>111.64850591480277</c:v>
                </c:pt>
                <c:pt idx="65">
                  <c:v>111.69505698826532</c:v>
                </c:pt>
                <c:pt idx="66">
                  <c:v>111.74167028133849</c:v>
                </c:pt>
                <c:pt idx="67">
                  <c:v>111.78833594259112</c:v>
                </c:pt>
                <c:pt idx="68">
                  <c:v>111.83504184781607</c:v>
                </c:pt>
                <c:pt idx="69">
                  <c:v>111.88177332182089</c:v>
                </c:pt>
                <c:pt idx="70">
                  <c:v>111.92851284480177</c:v>
                </c:pt>
                <c:pt idx="71">
                  <c:v>111.97523974628348</c:v>
                </c:pt>
                <c:pt idx="72">
                  <c:v>112.02192989076637</c:v>
                </c:pt>
                <c:pt idx="73">
                  <c:v>112.06855536056324</c:v>
                </c:pt>
                <c:pt idx="74">
                  <c:v>112.11508414282335</c:v>
                </c:pt>
                <c:pt idx="75">
                  <c:v>112.16147982941224</c:v>
                </c:pt>
                <c:pt idx="76">
                  <c:v>112.20770134010066</c:v>
                </c:pt>
                <c:pt idx="77">
                  <c:v>112.25370268135771</c:v>
                </c:pt>
                <c:pt idx="78">
                  <c:v>112.29943275485351</c:v>
                </c:pt>
                <c:pt idx="79">
                  <c:v>112.34483523144038</c:v>
                </c:pt>
                <c:pt idx="80">
                  <c:v>112.38984850775827</c:v>
                </c:pt>
                <c:pt idx="81">
                  <c:v>112.43440576351919</c:v>
                </c:pt>
                <c:pt idx="82">
                  <c:v>112.478435137779</c:v>
                </c:pt>
                <c:pt idx="83">
                  <c:v>112.52186004188664</c:v>
                </c:pt>
                <c:pt idx="84">
                  <c:v>112.56459962510405</c:v>
                </c:pt>
                <c:pt idx="85">
                  <c:v>112.60656940593054</c:v>
                </c:pt>
                <c:pt idx="86">
                  <c:v>112.64768207780034</c:v>
                </c:pt>
                <c:pt idx="87">
                  <c:v>112.68784849199741</c:v>
                </c:pt>
                <c:pt idx="88">
                  <c:v>112.72697881339326</c:v>
                </c:pt>
                <c:pt idx="89">
                  <c:v>112.76498383614695</c:v>
                </c:pt>
                <c:pt idx="90">
                  <c:v>112.80177643715862</c:v>
                </c:pt>
                <c:pt idx="91">
                  <c:v>112.83727313533525</c:v>
                </c:pt>
                <c:pt idx="92">
                  <c:v>112.87139571526461</c:v>
                </c:pt>
                <c:pt idx="93">
                  <c:v>112.90407286546042</c:v>
                </c:pt>
                <c:pt idx="94">
                  <c:v>112.93524177474396</c:v>
                </c:pt>
                <c:pt idx="95">
                  <c:v>112.96484962634862</c:v>
                </c:pt>
                <c:pt idx="96">
                  <c:v>112.99285492862128</c:v>
                </c:pt>
                <c:pt idx="97">
                  <c:v>113.01922862418671</c:v>
                </c:pt>
                <c:pt idx="98">
                  <c:v>113.04395492627009</c:v>
                </c:pt>
                <c:pt idx="99">
                  <c:v>113.06703184132866</c:v>
                </c:pt>
                <c:pt idx="100">
                  <c:v>113.0884713506486</c:v>
                </c:pt>
                <c:pt idx="101">
                  <c:v>113.10829923922633</c:v>
                </c:pt>
                <c:pt idx="102">
                  <c:v>113.12655457693484</c:v>
                </c:pt>
                <c:pt idx="103">
                  <c:v>113.14328887342134</c:v>
                </c:pt>
                <c:pt idx="104">
                  <c:v>113.1585649431475</c:v>
                </c:pt>
                <c:pt idx="105">
                  <c:v>113.1724555293805</c:v>
                </c:pt>
                <c:pt idx="106">
                  <c:v>113.18504174494909</c:v>
                </c:pt>
                <c:pt idx="107">
                  <c:v>113.19641139271046</c:v>
                </c:pt>
                <c:pt idx="108">
                  <c:v>113.20665722982972</c:v>
                </c:pt>
                <c:pt idx="109">
                  <c:v>113.21587523739495</c:v>
                </c:pt>
                <c:pt idx="110">
                  <c:v>113.22416295112181</c:v>
                </c:pt>
                <c:pt idx="111">
                  <c:v>113.23161790068852</c:v>
                </c:pt>
                <c:pt idx="112">
                  <c:v>113.23833619543731</c:v>
                </c:pt>
                <c:pt idx="113">
                  <c:v>113.2444112836441</c:v>
                </c:pt>
                <c:pt idx="114">
                  <c:v>113.24993290207993</c:v>
                </c:pt>
                <c:pt idx="115">
                  <c:v>113.2549862228189</c:v>
                </c:pt>
                <c:pt idx="116">
                  <c:v>113.25965119566868</c:v>
                </c:pt>
                <c:pt idx="117">
                  <c:v>113.2640020775202</c:v>
                </c:pt>
                <c:pt idx="118">
                  <c:v>113.26810713446592</c:v>
                </c:pt>
                <c:pt idx="119">
                  <c:v>113.27202849872104</c:v>
                </c:pt>
                <c:pt idx="120">
                  <c:v>113.27582216007909</c:v>
                </c:pt>
                <c:pt idx="121">
                  <c:v>113.27953807065668</c:v>
                </c:pt>
                <c:pt idx="122">
                  <c:v>113.28322034179754</c:v>
                </c:pt>
                <c:pt idx="123">
                  <c:v>113.28690751296759</c:v>
                </c:pt>
                <c:pt idx="124">
                  <c:v>113.29063287404307</c:v>
                </c:pt>
                <c:pt idx="125">
                  <c:v>113.2944248243557</c:v>
                </c:pt>
                <c:pt idx="126">
                  <c:v>113.29830725402917</c:v>
                </c:pt>
                <c:pt idx="127">
                  <c:v>113.30229993537046</c:v>
                </c:pt>
                <c:pt idx="128">
                  <c:v>113.3064189142536</c:v>
                </c:pt>
                <c:pt idx="129">
                  <c:v>113.31067689347287</c:v>
                </c:pt>
                <c:pt idx="130">
                  <c:v>113.31508360189244</c:v>
                </c:pt>
                <c:pt idx="131">
                  <c:v>113.31964614485329</c:v>
                </c:pt>
                <c:pt idx="132">
                  <c:v>113.32436933270297</c:v>
                </c:pt>
                <c:pt idx="133">
                  <c:v>113.32925598549383</c:v>
                </c:pt>
                <c:pt idx="134">
                  <c:v>113.3343072128625</c:v>
                </c:pt>
                <c:pt idx="135">
                  <c:v>113.33952266887658</c:v>
                </c:pt>
                <c:pt idx="136">
                  <c:v>113.34490078223392</c:v>
                </c:pt>
                <c:pt idx="137">
                  <c:v>113.35043896265174</c:v>
                </c:pt>
                <c:pt idx="138">
                  <c:v>113.35613378460663</c:v>
                </c:pt>
                <c:pt idx="139">
                  <c:v>113.36198114980543</c:v>
                </c:pt>
                <c:pt idx="140">
                  <c:v>113.36797642990092</c:v>
                </c:pt>
                <c:pt idx="141">
                  <c:v>113.37411459103213</c:v>
                </c:pt>
                <c:pt idx="142">
                  <c:v>113.38039030178169</c:v>
                </c:pt>
                <c:pt idx="143">
                  <c:v>113.38679802611622</c:v>
                </c:pt>
                <c:pt idx="144">
                  <c:v>113.39333210281919</c:v>
                </c:pt>
                <c:pt idx="145">
                  <c:v>113.39998681284939</c:v>
                </c:pt>
                <c:pt idx="146">
                  <c:v>113.4067564359689</c:v>
                </c:pt>
                <c:pt idx="147">
                  <c:v>113.41363529788609</c:v>
                </c:pt>
                <c:pt idx="148">
                  <c:v>113.42061780905928</c:v>
                </c:pt>
                <c:pt idx="149">
                  <c:v>113.42769849620572</c:v>
                </c:pt>
                <c:pt idx="150">
                  <c:v>113.43487202746151</c:v>
                </c:pt>
                <c:pt idx="151">
                  <c:v>113.4421332320444</c:v>
                </c:pt>
                <c:pt idx="152">
                  <c:v>113.44947711518169</c:v>
                </c:pt>
                <c:pt idx="153">
                  <c:v>113.45689886898232</c:v>
                </c:pt>
                <c:pt idx="154">
                  <c:v>113.46439387985525</c:v>
                </c:pt>
                <c:pt idx="155">
                  <c:v>113.4719577330055</c:v>
                </c:pt>
                <c:pt idx="156">
                  <c:v>113.47958621447501</c:v>
                </c:pt>
                <c:pt idx="157">
                  <c:v>113.48727531113722</c:v>
                </c:pt>
                <c:pt idx="158">
                  <c:v>113.49502120900232</c:v>
                </c:pt>
                <c:pt idx="159">
                  <c:v>113.50282029014255</c:v>
                </c:pt>
                <c:pt idx="160">
                  <c:v>113.51066912850628</c:v>
                </c:pt>
                <c:pt idx="161">
                  <c:v>113.51856448485123</c:v>
                </c:pt>
                <c:pt idx="162">
                  <c:v>113.52650330099551</c:v>
                </c:pt>
                <c:pt idx="163">
                  <c:v>113.53448269355593</c:v>
                </c:pt>
                <c:pt idx="164">
                  <c:v>113.542499947317</c:v>
                </c:pt>
                <c:pt idx="165">
                  <c:v>113.55055250835315</c:v>
                </c:pt>
                <c:pt idx="166">
                  <c:v>113.55863797700597</c:v>
                </c:pt>
                <c:pt idx="167">
                  <c:v>113.56675410080204</c:v>
                </c:pt>
                <c:pt idx="168">
                  <c:v>113.57489876738232</c:v>
                </c:pt>
                <c:pt idx="169">
                  <c:v>113.58306999750108</c:v>
                </c:pt>
                <c:pt idx="170">
                  <c:v>113.59126593814146</c:v>
                </c:pt>
                <c:pt idx="171">
                  <c:v>113.59948485578569</c:v>
                </c:pt>
                <c:pt idx="172">
                  <c:v>113.60772512986937</c:v>
                </c:pt>
                <c:pt idx="173">
                  <c:v>113.61598524644276</c:v>
                </c:pt>
                <c:pt idx="174">
                  <c:v>113.62426379205624</c:v>
                </c:pt>
                <c:pt idx="175">
                  <c:v>113.63255944788158</c:v>
                </c:pt>
                <c:pt idx="176">
                  <c:v>113.64087098407714</c:v>
                </c:pt>
                <c:pt idx="177">
                  <c:v>113.64919725440156</c:v>
                </c:pt>
                <c:pt idx="178">
                  <c:v>113.65753719107684</c:v>
                </c:pt>
                <c:pt idx="179">
                  <c:v>113.66588979990043</c:v>
                </c:pt>
                <c:pt idx="180">
                  <c:v>113.67425415560329</c:v>
                </c:pt>
                <c:pt idx="181">
                  <c:v>113.68262939744926</c:v>
                </c:pt>
                <c:pt idx="182">
                  <c:v>113.69101472507043</c:v>
                </c:pt>
                <c:pt idx="183">
                  <c:v>113.6994093945314</c:v>
                </c:pt>
                <c:pt idx="184">
                  <c:v>113.7078127146152</c:v>
                </c:pt>
                <c:pt idx="185">
                  <c:v>113.71622404332295</c:v>
                </c:pt>
                <c:pt idx="186">
                  <c:v>113.72464278457859</c:v>
                </c:pt>
                <c:pt idx="187">
                  <c:v>113.73306838513034</c:v>
                </c:pt>
                <c:pt idx="188">
                  <c:v>113.74150033163998</c:v>
                </c:pt>
                <c:pt idx="189">
                  <c:v>113.74993814795124</c:v>
                </c:pt>
                <c:pt idx="190">
                  <c:v>113.75838139252839</c:v>
                </c:pt>
                <c:pt idx="191">
                  <c:v>113.76682965605673</c:v>
                </c:pt>
                <c:pt idx="192">
                  <c:v>113.77528255919614</c:v>
                </c:pt>
                <c:pt idx="193">
                  <c:v>113.78373975047992</c:v>
                </c:pt>
                <c:pt idx="194">
                  <c:v>113.79220090435025</c:v>
                </c:pt>
                <c:pt idx="195">
                  <c:v>113.80066571932338</c:v>
                </c:pt>
                <c:pt idx="196">
                  <c:v>113.80913391627622</c:v>
                </c:pt>
                <c:pt idx="197">
                  <c:v>113.817605236848</c:v>
                </c:pt>
                <c:pt idx="198">
                  <c:v>113.82607944194933</c:v>
                </c:pt>
                <c:pt idx="199">
                  <c:v>113.83455631037302</c:v>
                </c:pt>
                <c:pt idx="200">
                  <c:v>113.84303563749953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3744"/>
        <c:axId val="213844136"/>
      </c:scatterChart>
      <c:valAx>
        <c:axId val="213843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844136"/>
        <c:crosses val="autoZero"/>
        <c:crossBetween val="midCat"/>
      </c:valAx>
      <c:valAx>
        <c:axId val="213844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8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96.183300000000003</c:v>
                </c:pt>
                <c:pt idx="1">
                  <c:v>96.45</c:v>
                </c:pt>
                <c:pt idx="2">
                  <c:v>95.583299999999994</c:v>
                </c:pt>
                <c:pt idx="3">
                  <c:v>97.533299999999997</c:v>
                </c:pt>
                <c:pt idx="4">
                  <c:v>96.7333</c:v>
                </c:pt>
                <c:pt idx="5">
                  <c:v>96.4833</c:v>
                </c:pt>
                <c:pt idx="6">
                  <c:v>97.666700000000006</c:v>
                </c:pt>
                <c:pt idx="7">
                  <c:v>97.6</c:v>
                </c:pt>
                <c:pt idx="8">
                  <c:v>97.5</c:v>
                </c:pt>
                <c:pt idx="9">
                  <c:v>97.083299999999994</c:v>
                </c:pt>
                <c:pt idx="10">
                  <c:v>97.1</c:v>
                </c:pt>
                <c:pt idx="11">
                  <c:v>97.633300000000006</c:v>
                </c:pt>
                <c:pt idx="12">
                  <c:v>97.1</c:v>
                </c:pt>
                <c:pt idx="13">
                  <c:v>97.566699999999997</c:v>
                </c:pt>
                <c:pt idx="14">
                  <c:v>98.083299999999994</c:v>
                </c:pt>
                <c:pt idx="15">
                  <c:v>98.45</c:v>
                </c:pt>
                <c:pt idx="16">
                  <c:v>97.85</c:v>
                </c:pt>
                <c:pt idx="17">
                  <c:v>98.0167</c:v>
                </c:pt>
                <c:pt idx="18">
                  <c:v>97.133300000000006</c:v>
                </c:pt>
                <c:pt idx="19">
                  <c:v>96.9833</c:v>
                </c:pt>
                <c:pt idx="20">
                  <c:v>98.55</c:v>
                </c:pt>
                <c:pt idx="21">
                  <c:v>98.533299999999997</c:v>
                </c:pt>
                <c:pt idx="22">
                  <c:v>99.0167</c:v>
                </c:pt>
                <c:pt idx="23">
                  <c:v>98.9</c:v>
                </c:pt>
                <c:pt idx="24">
                  <c:v>98.183300000000003</c:v>
                </c:pt>
                <c:pt idx="25">
                  <c:v>98.916700000000006</c:v>
                </c:pt>
                <c:pt idx="26">
                  <c:v>98.616699999999994</c:v>
                </c:pt>
                <c:pt idx="27">
                  <c:v>98.283299999999997</c:v>
                </c:pt>
                <c:pt idx="28">
                  <c:v>98.55</c:v>
                </c:pt>
                <c:pt idx="29">
                  <c:v>98.066699999999997</c:v>
                </c:pt>
                <c:pt idx="30">
                  <c:v>99.2</c:v>
                </c:pt>
                <c:pt idx="31">
                  <c:v>98</c:v>
                </c:pt>
                <c:pt idx="32">
                  <c:v>98.55</c:v>
                </c:pt>
                <c:pt idx="33">
                  <c:v>99.85</c:v>
                </c:pt>
                <c:pt idx="34">
                  <c:v>99.7</c:v>
                </c:pt>
                <c:pt idx="35">
                  <c:v>99.7</c:v>
                </c:pt>
                <c:pt idx="36">
                  <c:v>100.15</c:v>
                </c:pt>
                <c:pt idx="37">
                  <c:v>99.9833</c:v>
                </c:pt>
                <c:pt idx="38">
                  <c:v>100.3167</c:v>
                </c:pt>
                <c:pt idx="39">
                  <c:v>100.95</c:v>
                </c:pt>
                <c:pt idx="40">
                  <c:v>101.83329999999999</c:v>
                </c:pt>
                <c:pt idx="41">
                  <c:v>102.08329999999999</c:v>
                </c:pt>
                <c:pt idx="42">
                  <c:v>104.11669999999999</c:v>
                </c:pt>
                <c:pt idx="43">
                  <c:v>105.1</c:v>
                </c:pt>
                <c:pt idx="44">
                  <c:v>107.85</c:v>
                </c:pt>
                <c:pt idx="45">
                  <c:v>110</c:v>
                </c:pt>
                <c:pt idx="46">
                  <c:v>112.83329999999999</c:v>
                </c:pt>
                <c:pt idx="47">
                  <c:v>118.1833</c:v>
                </c:pt>
                <c:pt idx="48">
                  <c:v>121.35</c:v>
                </c:pt>
                <c:pt idx="49">
                  <c:v>125.38330000000001</c:v>
                </c:pt>
                <c:pt idx="50">
                  <c:v>129.83330000000001</c:v>
                </c:pt>
                <c:pt idx="51">
                  <c:v>134.1833</c:v>
                </c:pt>
                <c:pt idx="52">
                  <c:v>138.36670000000001</c:v>
                </c:pt>
                <c:pt idx="53">
                  <c:v>142.4</c:v>
                </c:pt>
                <c:pt idx="54">
                  <c:v>146</c:v>
                </c:pt>
                <c:pt idx="55">
                  <c:v>148.4</c:v>
                </c:pt>
                <c:pt idx="56">
                  <c:v>148.4</c:v>
                </c:pt>
                <c:pt idx="57">
                  <c:v>145.75</c:v>
                </c:pt>
                <c:pt idx="58">
                  <c:v>141.5667</c:v>
                </c:pt>
                <c:pt idx="59">
                  <c:v>134.0333</c:v>
                </c:pt>
                <c:pt idx="60">
                  <c:v>123.0167</c:v>
                </c:pt>
                <c:pt idx="61">
                  <c:v>112.9667</c:v>
                </c:pt>
                <c:pt idx="62">
                  <c:v>105.4667</c:v>
                </c:pt>
                <c:pt idx="63">
                  <c:v>102.1</c:v>
                </c:pt>
                <c:pt idx="64">
                  <c:v>101.86669999999999</c:v>
                </c:pt>
                <c:pt idx="65">
                  <c:v>100.08329999999999</c:v>
                </c:pt>
                <c:pt idx="66">
                  <c:v>100.75</c:v>
                </c:pt>
                <c:pt idx="67">
                  <c:v>101.9833</c:v>
                </c:pt>
                <c:pt idx="68">
                  <c:v>101.9667</c:v>
                </c:pt>
                <c:pt idx="69">
                  <c:v>101.58329999999999</c:v>
                </c:pt>
                <c:pt idx="70">
                  <c:v>103.05</c:v>
                </c:pt>
                <c:pt idx="71">
                  <c:v>104</c:v>
                </c:pt>
                <c:pt idx="72">
                  <c:v>105.11669999999999</c:v>
                </c:pt>
                <c:pt idx="73">
                  <c:v>105</c:v>
                </c:pt>
                <c:pt idx="74">
                  <c:v>106.3167</c:v>
                </c:pt>
                <c:pt idx="75">
                  <c:v>108.86669999999999</c:v>
                </c:pt>
                <c:pt idx="76">
                  <c:v>110.66670000000001</c:v>
                </c:pt>
                <c:pt idx="77">
                  <c:v>110.13330000000001</c:v>
                </c:pt>
                <c:pt idx="78">
                  <c:v>110.63330000000001</c:v>
                </c:pt>
                <c:pt idx="79">
                  <c:v>110.8167</c:v>
                </c:pt>
                <c:pt idx="80">
                  <c:v>110.4833</c:v>
                </c:pt>
                <c:pt idx="81">
                  <c:v>109.0667</c:v>
                </c:pt>
                <c:pt idx="82">
                  <c:v>107.83329999999999</c:v>
                </c:pt>
                <c:pt idx="83">
                  <c:v>105.2667</c:v>
                </c:pt>
                <c:pt idx="84">
                  <c:v>103.7</c:v>
                </c:pt>
                <c:pt idx="85">
                  <c:v>103.2</c:v>
                </c:pt>
                <c:pt idx="86">
                  <c:v>101.25</c:v>
                </c:pt>
                <c:pt idx="87">
                  <c:v>101.2</c:v>
                </c:pt>
                <c:pt idx="88">
                  <c:v>101.16670000000001</c:v>
                </c:pt>
                <c:pt idx="89">
                  <c:v>101.13330000000001</c:v>
                </c:pt>
                <c:pt idx="90">
                  <c:v>100.63330000000001</c:v>
                </c:pt>
                <c:pt idx="91">
                  <c:v>100.9833</c:v>
                </c:pt>
                <c:pt idx="92">
                  <c:v>100.7833</c:v>
                </c:pt>
                <c:pt idx="93">
                  <c:v>100.61669999999999</c:v>
                </c:pt>
                <c:pt idx="94">
                  <c:v>100.91670000000001</c:v>
                </c:pt>
                <c:pt idx="95">
                  <c:v>100.2333</c:v>
                </c:pt>
                <c:pt idx="96">
                  <c:v>101.2833</c:v>
                </c:pt>
                <c:pt idx="97">
                  <c:v>101.3167</c:v>
                </c:pt>
                <c:pt idx="98">
                  <c:v>101.9</c:v>
                </c:pt>
                <c:pt idx="99">
                  <c:v>101.88330000000001</c:v>
                </c:pt>
                <c:pt idx="100">
                  <c:v>101.83329999999999</c:v>
                </c:pt>
                <c:pt idx="101">
                  <c:v>102.6</c:v>
                </c:pt>
                <c:pt idx="102">
                  <c:v>102.2667</c:v>
                </c:pt>
                <c:pt idx="103">
                  <c:v>103.0167</c:v>
                </c:pt>
                <c:pt idx="104">
                  <c:v>102.16670000000001</c:v>
                </c:pt>
                <c:pt idx="105">
                  <c:v>101.7</c:v>
                </c:pt>
                <c:pt idx="106">
                  <c:v>103.2167</c:v>
                </c:pt>
                <c:pt idx="107">
                  <c:v>102.2167</c:v>
                </c:pt>
                <c:pt idx="108">
                  <c:v>101.7833</c:v>
                </c:pt>
                <c:pt idx="109">
                  <c:v>102.6</c:v>
                </c:pt>
                <c:pt idx="110">
                  <c:v>102.75</c:v>
                </c:pt>
                <c:pt idx="111">
                  <c:v>103.5</c:v>
                </c:pt>
                <c:pt idx="112">
                  <c:v>104.08329999999999</c:v>
                </c:pt>
                <c:pt idx="113">
                  <c:v>104.63330000000001</c:v>
                </c:pt>
                <c:pt idx="114">
                  <c:v>105.41670000000001</c:v>
                </c:pt>
                <c:pt idx="115">
                  <c:v>106.8167</c:v>
                </c:pt>
                <c:pt idx="116">
                  <c:v>107.25</c:v>
                </c:pt>
                <c:pt idx="117">
                  <c:v>108.4833</c:v>
                </c:pt>
                <c:pt idx="118">
                  <c:v>109.8</c:v>
                </c:pt>
                <c:pt idx="119">
                  <c:v>110.45</c:v>
                </c:pt>
                <c:pt idx="120">
                  <c:v>110.7333</c:v>
                </c:pt>
                <c:pt idx="121">
                  <c:v>110.8</c:v>
                </c:pt>
                <c:pt idx="122">
                  <c:v>110.1</c:v>
                </c:pt>
                <c:pt idx="123">
                  <c:v>109.7167</c:v>
                </c:pt>
                <c:pt idx="124">
                  <c:v>107.7667</c:v>
                </c:pt>
                <c:pt idx="125">
                  <c:v>105.2333</c:v>
                </c:pt>
                <c:pt idx="126">
                  <c:v>104.9667</c:v>
                </c:pt>
                <c:pt idx="127">
                  <c:v>103.0667</c:v>
                </c:pt>
                <c:pt idx="128">
                  <c:v>101.4667</c:v>
                </c:pt>
                <c:pt idx="129">
                  <c:v>102.16670000000001</c:v>
                </c:pt>
                <c:pt idx="130">
                  <c:v>102.1</c:v>
                </c:pt>
                <c:pt idx="131">
                  <c:v>100.95</c:v>
                </c:pt>
                <c:pt idx="132">
                  <c:v>101.16670000000001</c:v>
                </c:pt>
                <c:pt idx="133">
                  <c:v>101.1</c:v>
                </c:pt>
                <c:pt idx="134">
                  <c:v>101.36669999999999</c:v>
                </c:pt>
                <c:pt idx="135">
                  <c:v>101.11669999999999</c:v>
                </c:pt>
                <c:pt idx="136">
                  <c:v>102.3167</c:v>
                </c:pt>
                <c:pt idx="137">
                  <c:v>102.58329999999999</c:v>
                </c:pt>
                <c:pt idx="138">
                  <c:v>101.5333</c:v>
                </c:pt>
                <c:pt idx="139">
                  <c:v>101.1833</c:v>
                </c:pt>
                <c:pt idx="140">
                  <c:v>102.15</c:v>
                </c:pt>
                <c:pt idx="141">
                  <c:v>102.11669999999999</c:v>
                </c:pt>
                <c:pt idx="142">
                  <c:v>101.7</c:v>
                </c:pt>
                <c:pt idx="143">
                  <c:v>100.58329999999999</c:v>
                </c:pt>
                <c:pt idx="144">
                  <c:v>101.61669999999999</c:v>
                </c:pt>
                <c:pt idx="145">
                  <c:v>102.13330000000001</c:v>
                </c:pt>
                <c:pt idx="146">
                  <c:v>102.88330000000001</c:v>
                </c:pt>
                <c:pt idx="147">
                  <c:v>102.5</c:v>
                </c:pt>
                <c:pt idx="148">
                  <c:v>102.4667</c:v>
                </c:pt>
                <c:pt idx="149">
                  <c:v>102.38330000000001</c:v>
                </c:pt>
                <c:pt idx="150">
                  <c:v>103.38330000000001</c:v>
                </c:pt>
                <c:pt idx="151">
                  <c:v>104.7667</c:v>
                </c:pt>
                <c:pt idx="152">
                  <c:v>104.41670000000001</c:v>
                </c:pt>
                <c:pt idx="153">
                  <c:v>105.36669999999999</c:v>
                </c:pt>
                <c:pt idx="154">
                  <c:v>105.0667</c:v>
                </c:pt>
                <c:pt idx="155">
                  <c:v>105.7</c:v>
                </c:pt>
                <c:pt idx="156">
                  <c:v>105.13330000000001</c:v>
                </c:pt>
                <c:pt idx="157">
                  <c:v>104.41670000000001</c:v>
                </c:pt>
                <c:pt idx="158">
                  <c:v>103.7667</c:v>
                </c:pt>
                <c:pt idx="159">
                  <c:v>103.6</c:v>
                </c:pt>
                <c:pt idx="160">
                  <c:v>102.1</c:v>
                </c:pt>
                <c:pt idx="161">
                  <c:v>102.0667</c:v>
                </c:pt>
                <c:pt idx="162">
                  <c:v>101.58329999999999</c:v>
                </c:pt>
                <c:pt idx="163">
                  <c:v>100.45</c:v>
                </c:pt>
                <c:pt idx="164">
                  <c:v>101.2333</c:v>
                </c:pt>
                <c:pt idx="165">
                  <c:v>101.63330000000001</c:v>
                </c:pt>
                <c:pt idx="166">
                  <c:v>100.08329999999999</c:v>
                </c:pt>
                <c:pt idx="167">
                  <c:v>100.5167</c:v>
                </c:pt>
                <c:pt idx="168">
                  <c:v>99.9</c:v>
                </c:pt>
                <c:pt idx="169">
                  <c:v>100.63330000000001</c:v>
                </c:pt>
                <c:pt idx="170">
                  <c:v>101.13330000000001</c:v>
                </c:pt>
                <c:pt idx="171">
                  <c:v>101.5</c:v>
                </c:pt>
                <c:pt idx="172">
                  <c:v>101.16670000000001</c:v>
                </c:pt>
                <c:pt idx="173">
                  <c:v>101.95</c:v>
                </c:pt>
                <c:pt idx="174">
                  <c:v>100.6</c:v>
                </c:pt>
                <c:pt idx="175">
                  <c:v>101.11669999999999</c:v>
                </c:pt>
                <c:pt idx="176">
                  <c:v>102.55</c:v>
                </c:pt>
                <c:pt idx="177">
                  <c:v>101.2833</c:v>
                </c:pt>
                <c:pt idx="178">
                  <c:v>101.83329999999999</c:v>
                </c:pt>
                <c:pt idx="179">
                  <c:v>101.6</c:v>
                </c:pt>
                <c:pt idx="180">
                  <c:v>100.9333</c:v>
                </c:pt>
                <c:pt idx="181">
                  <c:v>101.9667</c:v>
                </c:pt>
                <c:pt idx="182">
                  <c:v>101.1</c:v>
                </c:pt>
                <c:pt idx="183">
                  <c:v>100.1</c:v>
                </c:pt>
                <c:pt idx="184">
                  <c:v>101.2833</c:v>
                </c:pt>
                <c:pt idx="185">
                  <c:v>101.63330000000001</c:v>
                </c:pt>
                <c:pt idx="186">
                  <c:v>101.5333</c:v>
                </c:pt>
                <c:pt idx="187">
                  <c:v>101.05</c:v>
                </c:pt>
                <c:pt idx="188">
                  <c:v>101.55</c:v>
                </c:pt>
                <c:pt idx="189">
                  <c:v>102.4667</c:v>
                </c:pt>
                <c:pt idx="190">
                  <c:v>100.36669999999999</c:v>
                </c:pt>
                <c:pt idx="191">
                  <c:v>100.4</c:v>
                </c:pt>
                <c:pt idx="192">
                  <c:v>100.9333</c:v>
                </c:pt>
                <c:pt idx="193">
                  <c:v>101.25</c:v>
                </c:pt>
                <c:pt idx="194">
                  <c:v>101.08329999999999</c:v>
                </c:pt>
                <c:pt idx="195">
                  <c:v>101.36669999999999</c:v>
                </c:pt>
                <c:pt idx="196">
                  <c:v>100.7</c:v>
                </c:pt>
                <c:pt idx="197">
                  <c:v>100.85</c:v>
                </c:pt>
                <c:pt idx="198">
                  <c:v>100.15</c:v>
                </c:pt>
                <c:pt idx="199">
                  <c:v>99.9</c:v>
                </c:pt>
                <c:pt idx="200">
                  <c:v>101.0167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97.145421583618855</c:v>
                </c:pt>
                <c:pt idx="1">
                  <c:v>97.19358442826416</c:v>
                </c:pt>
                <c:pt idx="2">
                  <c:v>97.241751380762196</c:v>
                </c:pt>
                <c:pt idx="3">
                  <c:v>97.289922774478512</c:v>
                </c:pt>
                <c:pt idx="4">
                  <c:v>97.338098968848414</c:v>
                </c:pt>
                <c:pt idx="5">
                  <c:v>97.38628035130084</c:v>
                </c:pt>
                <c:pt idx="6">
                  <c:v>97.434467339310046</c:v>
                </c:pt>
                <c:pt idx="7">
                  <c:v>97.482660382582011</c:v>
                </c:pt>
                <c:pt idx="8">
                  <c:v>97.530859965382177</c:v>
                </c:pt>
                <c:pt idx="9">
                  <c:v>97.579066609011321</c:v>
                </c:pt>
                <c:pt idx="10">
                  <c:v>97.627280874436124</c:v>
                </c:pt>
                <c:pt idx="11">
                  <c:v>97.675503365081354</c:v>
                </c:pt>
                <c:pt idx="12">
                  <c:v>97.723734729789882</c:v>
                </c:pt>
                <c:pt idx="13">
                  <c:v>97.771975665956859</c:v>
                </c:pt>
                <c:pt idx="14">
                  <c:v>97.820226922843261</c:v>
                </c:pt>
                <c:pt idx="15">
                  <c:v>97.868489305074789</c:v>
                </c:pt>
                <c:pt idx="16">
                  <c:v>97.916763676329921</c:v>
                </c:pt>
                <c:pt idx="17">
                  <c:v>97.965050963222481</c:v>
                </c:pt>
                <c:pt idx="18">
                  <c:v>98.013352159386571</c:v>
                </c:pt>
                <c:pt idx="19">
                  <c:v>98.061668329789399</c:v>
                </c:pt>
                <c:pt idx="20">
                  <c:v>98.110000615370112</c:v>
                </c:pt>
                <c:pt idx="21">
                  <c:v>98.158350238379555</c:v>
                </c:pt>
                <c:pt idx="22">
                  <c:v>98.206718509787521</c:v>
                </c:pt>
                <c:pt idx="23">
                  <c:v>98.255106843487169</c:v>
                </c:pt>
                <c:pt idx="24">
                  <c:v>98.303516792838863</c:v>
                </c:pt>
                <c:pt idx="25">
                  <c:v>98.351950158021054</c:v>
                </c:pt>
                <c:pt idx="26">
                  <c:v>98.400409307551868</c:v>
                </c:pt>
                <c:pt idx="27">
                  <c:v>98.448898115752002</c:v>
                </c:pt>
                <c:pt idx="28">
                  <c:v>98.497424581427154</c:v>
                </c:pt>
                <c:pt idx="29">
                  <c:v>98.546007795360609</c:v>
                </c:pt>
                <c:pt idx="30">
                  <c:v>98.594695551177608</c:v>
                </c:pt>
                <c:pt idx="31">
                  <c:v>98.643606554890596</c:v>
                </c:pt>
                <c:pt idx="32">
                  <c:v>98.693026190987908</c:v>
                </c:pt>
                <c:pt idx="33">
                  <c:v>98.743611787333691</c:v>
                </c:pt>
                <c:pt idx="34">
                  <c:v>98.796807221661709</c:v>
                </c:pt>
                <c:pt idx="35">
                  <c:v>98.855629537608891</c:v>
                </c:pt>
                <c:pt idx="36">
                  <c:v>98.926064590109902</c:v>
                </c:pt>
                <c:pt idx="37">
                  <c:v>99.019368165485375</c:v>
                </c:pt>
                <c:pt idx="38">
                  <c:v>99.155558323945158</c:v>
                </c:pt>
                <c:pt idx="39">
                  <c:v>99.368218137134008</c:v>
                </c:pt>
                <c:pt idx="40">
                  <c:v>99.710307591223824</c:v>
                </c:pt>
                <c:pt idx="41">
                  <c:v>100.25994903647512</c:v>
                </c:pt>
                <c:pt idx="42">
                  <c:v>101.12416072381443</c:v>
                </c:pt>
                <c:pt idx="43">
                  <c:v>102.4375301924659</c:v>
                </c:pt>
                <c:pt idx="44">
                  <c:v>104.3523416645277</c:v>
                </c:pt>
                <c:pt idx="45">
                  <c:v>107.01733777890081</c:v>
                </c:pt>
                <c:pt idx="46">
                  <c:v>110.54462080124145</c:v>
                </c:pt>
                <c:pt idx="47">
                  <c:v>114.96818728869287</c:v>
                </c:pt>
                <c:pt idx="48">
                  <c:v>120.20240342235546</c:v>
                </c:pt>
                <c:pt idx="49">
                  <c:v>126.01264775305195</c:v>
                </c:pt>
                <c:pt idx="50">
                  <c:v>132.01124330755184</c:v>
                </c:pt>
                <c:pt idx="51">
                  <c:v>137.68806061440009</c:v>
                </c:pt>
                <c:pt idx="52">
                  <c:v>142.47674492927828</c:v>
                </c:pt>
                <c:pt idx="53">
                  <c:v>145.84647776315771</c:v>
                </c:pt>
                <c:pt idx="54">
                  <c:v>147.39932087970962</c:v>
                </c:pt>
                <c:pt idx="55">
                  <c:v>146.94860938445424</c:v>
                </c:pt>
                <c:pt idx="56">
                  <c:v>144.55708029549723</c:v>
                </c:pt>
                <c:pt idx="57">
                  <c:v>140.52399436866747</c:v>
                </c:pt>
                <c:pt idx="58">
                  <c:v>135.32492907475125</c:v>
                </c:pt>
                <c:pt idx="59">
                  <c:v>129.52102992188713</c:v>
                </c:pt>
                <c:pt idx="60">
                  <c:v>123.66171822732889</c:v>
                </c:pt>
                <c:pt idx="61">
                  <c:v>118.20408717265386</c:v>
                </c:pt>
                <c:pt idx="62">
                  <c:v>113.4645923817689</c:v>
                </c:pt>
                <c:pt idx="63">
                  <c:v>109.60766056777705</c:v>
                </c:pt>
                <c:pt idx="64">
                  <c:v>106.66562298377461</c:v>
                </c:pt>
                <c:pt idx="65">
                  <c:v>104.57792894796617</c:v>
                </c:pt>
                <c:pt idx="66">
                  <c:v>103.23587679873033</c:v>
                </c:pt>
                <c:pt idx="67">
                  <c:v>102.5212371726526</c:v>
                </c:pt>
                <c:pt idx="68">
                  <c:v>102.33135042941846</c:v>
                </c:pt>
                <c:pt idx="69">
                  <c:v>102.5879066787431</c:v>
                </c:pt>
                <c:pt idx="70">
                  <c:v>103.23073688774096</c:v>
                </c:pt>
                <c:pt idx="71">
                  <c:v>104.20128436006229</c:v>
                </c:pt>
                <c:pt idx="72">
                  <c:v>105.42286341294262</c:v>
                </c:pt>
                <c:pt idx="73">
                  <c:v>106.78590792879271</c:v>
                </c:pt>
                <c:pt idx="74">
                  <c:v>108.14542421422838</c:v>
                </c:pt>
                <c:pt idx="75">
                  <c:v>109.33431141565117</c:v>
                </c:pt>
                <c:pt idx="76">
                  <c:v>110.1906310375519</c:v>
                </c:pt>
                <c:pt idx="77">
                  <c:v>110.59113056510114</c:v>
                </c:pt>
                <c:pt idx="78">
                  <c:v>110.47989292957061</c:v>
                </c:pt>
                <c:pt idx="79">
                  <c:v>109.88181386980588</c:v>
                </c:pt>
                <c:pt idx="80">
                  <c:v>108.89575325193763</c:v>
                </c:pt>
                <c:pt idx="81">
                  <c:v>107.66955618994267</c:v>
                </c:pt>
                <c:pt idx="82">
                  <c:v>106.36543031336087</c:v>
                </c:pt>
                <c:pt idx="83">
                  <c:v>105.12670713905588</c:v>
                </c:pt>
                <c:pt idx="84">
                  <c:v>104.05507727313963</c:v>
                </c:pt>
                <c:pt idx="85">
                  <c:v>103.20239732425902</c:v>
                </c:pt>
                <c:pt idx="86">
                  <c:v>102.57570106266182</c:v>
                </c:pt>
                <c:pt idx="87">
                  <c:v>102.15037954916544</c:v>
                </c:pt>
                <c:pt idx="88">
                  <c:v>101.88557453201145</c:v>
                </c:pt>
                <c:pt idx="89">
                  <c:v>101.73718592892418</c:v>
                </c:pt>
                <c:pt idx="90">
                  <c:v>101.66627040399727</c:v>
                </c:pt>
                <c:pt idx="91">
                  <c:v>101.64277681675182</c:v>
                </c:pt>
                <c:pt idx="92">
                  <c:v>101.64584818758829</c:v>
                </c:pt>
                <c:pt idx="93">
                  <c:v>101.66225916773851</c:v>
                </c:pt>
                <c:pt idx="94">
                  <c:v>101.68427214008743</c:v>
                </c:pt>
                <c:pt idx="95">
                  <c:v>101.70768111117982</c:v>
                </c:pt>
                <c:pt idx="96">
                  <c:v>101.73035151242054</c:v>
                </c:pt>
                <c:pt idx="97">
                  <c:v>101.75127183911434</c:v>
                </c:pt>
                <c:pt idx="98">
                  <c:v>101.77000521176437</c:v>
                </c:pt>
                <c:pt idx="99">
                  <c:v>101.78640968490097</c:v>
                </c:pt>
                <c:pt idx="100">
                  <c:v>101.80052894390244</c:v>
                </c:pt>
                <c:pt idx="101">
                  <c:v>101.81260389673356</c:v>
                </c:pt>
                <c:pt idx="102">
                  <c:v>101.82320516219546</c:v>
                </c:pt>
                <c:pt idx="103">
                  <c:v>101.83353233524514</c:v>
                </c:pt>
                <c:pt idx="104">
                  <c:v>101.84596370425908</c:v>
                </c:pt>
                <c:pt idx="105">
                  <c:v>101.86495524282661</c:v>
                </c:pt>
                <c:pt idx="106">
                  <c:v>101.89835017992071</c:v>
                </c:pt>
                <c:pt idx="107">
                  <c:v>101.95902920113851</c:v>
                </c:pt>
                <c:pt idx="108">
                  <c:v>102.06657512163002</c:v>
                </c:pt>
                <c:pt idx="109">
                  <c:v>102.24826251842768</c:v>
                </c:pt>
                <c:pt idx="110">
                  <c:v>102.53832393850841</c:v>
                </c:pt>
                <c:pt idx="111">
                  <c:v>102.97431242624776</c:v>
                </c:pt>
                <c:pt idx="112">
                  <c:v>103.58975431939264</c:v>
                </c:pt>
                <c:pt idx="113">
                  <c:v>104.40335400996676</c:v>
                </c:pt>
                <c:pt idx="114">
                  <c:v>105.40666808051668</c:v>
                </c:pt>
                <c:pt idx="115">
                  <c:v>106.55387644982702</c:v>
                </c:pt>
                <c:pt idx="116">
                  <c:v>107.75816469030758</c:v>
                </c:pt>
                <c:pt idx="117">
                  <c:v>108.89844359335848</c:v>
                </c:pt>
                <c:pt idx="118">
                  <c:v>109.83738709537715</c:v>
                </c:pt>
                <c:pt idx="119">
                  <c:v>110.44775352771931</c:v>
                </c:pt>
                <c:pt idx="120">
                  <c:v>110.64024148555313</c:v>
                </c:pt>
                <c:pt idx="121">
                  <c:v>110.38451845256515</c:v>
                </c:pt>
                <c:pt idx="122">
                  <c:v>109.71660906048491</c:v>
                </c:pt>
                <c:pt idx="123">
                  <c:v>108.73017090287804</c:v>
                </c:pt>
                <c:pt idx="124">
                  <c:v>107.55457320864166</c:v>
                </c:pt>
                <c:pt idx="125">
                  <c:v>106.32684882663321</c:v>
                </c:pt>
                <c:pt idx="126">
                  <c:v>105.16586074955627</c:v>
                </c:pt>
                <c:pt idx="127">
                  <c:v>104.1551738129159</c:v>
                </c:pt>
                <c:pt idx="128">
                  <c:v>103.33730961438442</c:v>
                </c:pt>
                <c:pt idx="129">
                  <c:v>102.71810384053269</c:v>
                </c:pt>
                <c:pt idx="130">
                  <c:v>102.27729647343314</c:v>
                </c:pt>
                <c:pt idx="131">
                  <c:v>101.98086454506188</c:v>
                </c:pt>
                <c:pt idx="132">
                  <c:v>101.79160323490109</c:v>
                </c:pt>
                <c:pt idx="133">
                  <c:v>101.67620024534476</c:v>
                </c:pt>
                <c:pt idx="134">
                  <c:v>101.60867047309013</c:v>
                </c:pt>
                <c:pt idx="135">
                  <c:v>101.57102546494497</c:v>
                </c:pt>
                <c:pt idx="136">
                  <c:v>101.55236958815865</c:v>
                </c:pt>
                <c:pt idx="137">
                  <c:v>101.54744264174543</c:v>
                </c:pt>
                <c:pt idx="138">
                  <c:v>101.55524329344168</c:v>
                </c:pt>
                <c:pt idx="139">
                  <c:v>101.57798279518856</c:v>
                </c:pt>
                <c:pt idx="140">
                  <c:v>101.62033964206097</c:v>
                </c:pt>
                <c:pt idx="141">
                  <c:v>101.68883374543663</c:v>
                </c:pt>
                <c:pt idx="142">
                  <c:v>101.79109367348362</c:v>
                </c:pt>
                <c:pt idx="143">
                  <c:v>101.93482737063721</c:v>
                </c:pt>
                <c:pt idx="144">
                  <c:v>102.12640738753163</c:v>
                </c:pt>
                <c:pt idx="145">
                  <c:v>102.36913012292597</c:v>
                </c:pt>
                <c:pt idx="146">
                  <c:v>102.6613797805403</c:v>
                </c:pt>
                <c:pt idx="147">
                  <c:v>102.99508021572767</c:v>
                </c:pt>
                <c:pt idx="148">
                  <c:v>103.35489779623929</c:v>
                </c:pt>
                <c:pt idx="149">
                  <c:v>103.7186158849902</c:v>
                </c:pt>
                <c:pt idx="150">
                  <c:v>104.05891346964849</c:v>
                </c:pt>
                <c:pt idx="151">
                  <c:v>104.34647001559009</c:v>
                </c:pt>
                <c:pt idx="152">
                  <c:v>104.55395991666589</c:v>
                </c:pt>
                <c:pt idx="153">
                  <c:v>104.66020109257835</c:v>
                </c:pt>
                <c:pt idx="154">
                  <c:v>104.65358981993782</c:v>
                </c:pt>
                <c:pt idx="155">
                  <c:v>104.53405096643408</c:v>
                </c:pt>
                <c:pt idx="156">
                  <c:v>104.31304967308519</c:v>
                </c:pt>
                <c:pt idx="157">
                  <c:v>104.01166173500678</c:v>
                </c:pt>
                <c:pt idx="158">
                  <c:v>103.65715195937325</c:v>
                </c:pt>
                <c:pt idx="159">
                  <c:v>103.27882882455124</c:v>
                </c:pt>
                <c:pt idx="160">
                  <c:v>102.90404359298175</c:v>
                </c:pt>
                <c:pt idx="161">
                  <c:v>102.55507196103025</c:v>
                </c:pt>
                <c:pt idx="162">
                  <c:v>102.24731879831623</c:v>
                </c:pt>
                <c:pt idx="163">
                  <c:v>101.98892767961695</c:v>
                </c:pt>
                <c:pt idx="164">
                  <c:v>101.78156489951139</c:v>
                </c:pt>
                <c:pt idx="165">
                  <c:v>101.62195671326212</c:v>
                </c:pt>
                <c:pt idx="166">
                  <c:v>101.50371164542425</c:v>
                </c:pt>
                <c:pt idx="167">
                  <c:v>101.41903276247427</c:v>
                </c:pt>
                <c:pt idx="168">
                  <c:v>101.36006599612595</c:v>
                </c:pt>
                <c:pt idx="169">
                  <c:v>101.31978399527117</c:v>
                </c:pt>
                <c:pt idx="170">
                  <c:v>101.29242873935264</c:v>
                </c:pt>
                <c:pt idx="171">
                  <c:v>101.27361047193988</c:v>
                </c:pt>
                <c:pt idx="172">
                  <c:v>101.26018586719665</c:v>
                </c:pt>
                <c:pt idx="173">
                  <c:v>101.2500278597862</c:v>
                </c:pt>
                <c:pt idx="174">
                  <c:v>101.2417703966987</c:v>
                </c:pt>
                <c:pt idx="175">
                  <c:v>101.23457821240972</c:v>
                </c:pt>
                <c:pt idx="176">
                  <c:v>101.22796383284334</c:v>
                </c:pt>
                <c:pt idx="177">
                  <c:v>101.22165509333422</c:v>
                </c:pt>
                <c:pt idx="178">
                  <c:v>101.21550627644285</c:v>
                </c:pt>
                <c:pt idx="179">
                  <c:v>101.20944232606837</c:v>
                </c:pt>
                <c:pt idx="180">
                  <c:v>101.20342585289812</c:v>
                </c:pt>
                <c:pt idx="181">
                  <c:v>101.19743866459447</c:v>
                </c:pt>
                <c:pt idx="182">
                  <c:v>101.19147194715448</c:v>
                </c:pt>
                <c:pt idx="183">
                  <c:v>101.18552129493951</c:v>
                </c:pt>
                <c:pt idx="184">
                  <c:v>101.17958430993397</c:v>
                </c:pt>
                <c:pt idx="185">
                  <c:v>101.173659492575</c:v>
                </c:pt>
                <c:pt idx="186">
                  <c:v>101.16774575020847</c:v>
                </c:pt>
                <c:pt idx="187">
                  <c:v>101.1618421871064</c:v>
                </c:pt>
                <c:pt idx="188">
                  <c:v>101.15594801709649</c:v>
                </c:pt>
                <c:pt idx="189">
                  <c:v>101.15006252731358</c:v>
                </c:pt>
                <c:pt idx="190">
                  <c:v>101.14418506243274</c:v>
                </c:pt>
                <c:pt idx="191">
                  <c:v>101.13831501684821</c:v>
                </c:pt>
                <c:pt idx="192">
                  <c:v>101.1324518298925</c:v>
                </c:pt>
                <c:pt idx="193">
                  <c:v>101.12659498225446</c:v>
                </c:pt>
                <c:pt idx="194">
                  <c:v>101.12074399293022</c:v>
                </c:pt>
                <c:pt idx="195">
                  <c:v>101.11489841647126</c:v>
                </c:pt>
                <c:pt idx="196">
                  <c:v>101.10905784044485</c:v>
                </c:pt>
                <c:pt idx="197">
                  <c:v>101.1032218830732</c:v>
                </c:pt>
                <c:pt idx="198">
                  <c:v>101.09739019103385</c:v>
                </c:pt>
                <c:pt idx="199">
                  <c:v>101.09156243741027</c:v>
                </c:pt>
                <c:pt idx="200">
                  <c:v>101.08573831978242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97.145421583618855</c:v>
                </c:pt>
                <c:pt idx="1">
                  <c:v>97.19358442826416</c:v>
                </c:pt>
                <c:pt idx="2">
                  <c:v>97.241751380762196</c:v>
                </c:pt>
                <c:pt idx="3">
                  <c:v>97.289922774478512</c:v>
                </c:pt>
                <c:pt idx="4">
                  <c:v>97.338098968848414</c:v>
                </c:pt>
                <c:pt idx="5">
                  <c:v>97.38628035130084</c:v>
                </c:pt>
                <c:pt idx="6">
                  <c:v>97.434467339310046</c:v>
                </c:pt>
                <c:pt idx="7">
                  <c:v>97.482660382582011</c:v>
                </c:pt>
                <c:pt idx="8">
                  <c:v>97.530859965382177</c:v>
                </c:pt>
                <c:pt idx="9">
                  <c:v>97.579066609011321</c:v>
                </c:pt>
                <c:pt idx="10">
                  <c:v>97.627280874436124</c:v>
                </c:pt>
                <c:pt idx="11">
                  <c:v>97.675503365081354</c:v>
                </c:pt>
                <c:pt idx="12">
                  <c:v>97.723734729789882</c:v>
                </c:pt>
                <c:pt idx="13">
                  <c:v>97.771975665956845</c:v>
                </c:pt>
                <c:pt idx="14">
                  <c:v>97.820226922843219</c:v>
                </c:pt>
                <c:pt idx="15">
                  <c:v>97.868489305074533</c:v>
                </c:pt>
                <c:pt idx="16">
                  <c:v>97.916763676328571</c:v>
                </c:pt>
                <c:pt idx="17">
                  <c:v>97.965050963215731</c:v>
                </c:pt>
                <c:pt idx="18">
                  <c:v>98.013352159354213</c:v>
                </c:pt>
                <c:pt idx="19">
                  <c:v>98.061668329640781</c:v>
                </c:pt>
                <c:pt idx="20">
                  <c:v>98.110000614716043</c:v>
                </c:pt>
                <c:pt idx="21">
                  <c:v>98.158350235621214</c:v>
                </c:pt>
                <c:pt idx="22">
                  <c:v>98.206718498640484</c:v>
                </c:pt>
                <c:pt idx="23">
                  <c:v>98.255106800320235</c:v>
                </c:pt>
                <c:pt idx="24">
                  <c:v>98.303516632652773</c:v>
                </c:pt>
                <c:pt idx="25">
                  <c:v>98.351949588407805</c:v>
                </c:pt>
                <c:pt idx="26">
                  <c:v>98.400407366590045</c:v>
                </c:pt>
                <c:pt idx="27">
                  <c:v>98.448891777995485</c:v>
                </c:pt>
                <c:pt idx="28">
                  <c:v>98.497404750831961</c:v>
                </c:pt>
                <c:pt idx="29">
                  <c:v>98.545948336361974</c:v>
                </c:pt>
                <c:pt idx="30">
                  <c:v>98.594524714516368</c:v>
                </c:pt>
                <c:pt idx="31">
                  <c:v>98.643136199417313</c:v>
                </c:pt>
                <c:pt idx="32">
                  <c:v>98.691785244736352</c:v>
                </c:pt>
                <c:pt idx="33">
                  <c:v>98.740474448800242</c:v>
                </c:pt>
                <c:pt idx="34">
                  <c:v>98.789206559340698</c:v>
                </c:pt>
                <c:pt idx="35">
                  <c:v>98.837984477766142</c:v>
                </c:pt>
                <c:pt idx="36">
                  <c:v>98.886811262813339</c:v>
                </c:pt>
                <c:pt idx="37">
                  <c:v>98.935690133412791</c:v>
                </c:pt>
                <c:pt idx="38">
                  <c:v>98.984624470575326</c:v>
                </c:pt>
                <c:pt idx="39">
                  <c:v>99.033617818077005</c:v>
                </c:pt>
                <c:pt idx="40">
                  <c:v>99.082673881686048</c:v>
                </c:pt>
                <c:pt idx="41">
                  <c:v>99.131796526636265</c:v>
                </c:pt>
                <c:pt idx="42">
                  <c:v>99.180989773009685</c:v>
                </c:pt>
                <c:pt idx="43">
                  <c:v>99.230257788642433</c:v>
                </c:pt>
                <c:pt idx="44">
                  <c:v>99.27960487911497</c:v>
                </c:pt>
                <c:pt idx="45">
                  <c:v>99.329035474328577</c:v>
                </c:pt>
                <c:pt idx="46">
                  <c:v>99.378554111104549</c:v>
                </c:pt>
                <c:pt idx="47">
                  <c:v>99.428165411171577</c:v>
                </c:pt>
                <c:pt idx="48">
                  <c:v>99.477874053827534</c:v>
                </c:pt>
                <c:pt idx="49">
                  <c:v>99.527684742478158</c:v>
                </c:pt>
                <c:pt idx="50">
                  <c:v>99.577602164163252</c:v>
                </c:pt>
                <c:pt idx="51">
                  <c:v>99.627630941083893</c:v>
                </c:pt>
                <c:pt idx="52">
                  <c:v>99.677775573042396</c:v>
                </c:pt>
                <c:pt idx="53">
                  <c:v>99.728040369599285</c:v>
                </c:pt>
                <c:pt idx="54">
                  <c:v>99.778429370644588</c:v>
                </c:pt>
                <c:pt idx="55">
                  <c:v>99.828946253970926</c:v>
                </c:pt>
                <c:pt idx="56">
                  <c:v>99.879594228332962</c:v>
                </c:pt>
                <c:pt idx="57">
                  <c:v>99.930375910380491</c:v>
                </c:pt>
                <c:pt idx="58">
                  <c:v>99.981293183770703</c:v>
                </c:pt>
                <c:pt idx="59">
                  <c:v>100.03234703870356</c:v>
                </c:pt>
                <c:pt idx="60">
                  <c:v>100.08353739009358</c:v>
                </c:pt>
                <c:pt idx="61">
                  <c:v>100.13486287260078</c:v>
                </c:pt>
                <c:pt idx="62">
                  <c:v>100.18632061080895</c:v>
                </c:pt>
                <c:pt idx="63">
                  <c:v>100.23790596297374</c:v>
                </c:pt>
                <c:pt idx="64">
                  <c:v>100.28961223698659</c:v>
                </c:pt>
                <c:pt idx="65">
                  <c:v>100.34143037753384</c:v>
                </c:pt>
                <c:pt idx="66">
                  <c:v>100.39334862389651</c:v>
                </c:pt>
                <c:pt idx="67">
                  <c:v>100.44535213846167</c:v>
                </c:pt>
                <c:pt idx="68">
                  <c:v>100.4974226068267</c:v>
                </c:pt>
                <c:pt idx="69">
                  <c:v>100.54953781140154</c:v>
                </c:pt>
                <c:pt idx="70">
                  <c:v>100.60167118167669</c:v>
                </c:pt>
                <c:pt idx="71">
                  <c:v>100.6537913258456</c:v>
                </c:pt>
                <c:pt idx="72">
                  <c:v>100.7058615502681</c:v>
                </c:pt>
                <c:pt idx="73">
                  <c:v>100.75783937533464</c:v>
                </c:pt>
                <c:pt idx="74">
                  <c:v>100.80967605863103</c:v>
                </c:pt>
                <c:pt idx="75">
                  <c:v>100.86131613887243</c:v>
                </c:pt>
                <c:pt idx="76">
                  <c:v>100.91269701681323</c:v>
                </c:pt>
                <c:pt idx="77">
                  <c:v>100.96374859214843</c:v>
                </c:pt>
                <c:pt idx="78">
                  <c:v>101.0143929781656</c:v>
                </c:pt>
                <c:pt idx="79">
                  <c:v>101.06454431840528</c:v>
                </c:pt>
                <c:pt idx="80">
                  <c:v>101.11410873161428</c:v>
                </c:pt>
                <c:pt idx="81">
                  <c:v>101.16298441256329</c:v>
                </c:pt>
                <c:pt idx="82">
                  <c:v>101.21106191654427</c:v>
                </c:pt>
                <c:pt idx="83">
                  <c:v>101.25822465424356</c:v>
                </c:pt>
                <c:pt idx="84">
                  <c:v>101.30434962088881</c:v>
                </c:pt>
                <c:pt idx="85">
                  <c:v>101.34930837881559</c:v>
                </c:pt>
                <c:pt idx="86">
                  <c:v>101.39296830569754</c:v>
                </c:pt>
                <c:pt idx="87">
                  <c:v>101.43519411155951</c:v>
                </c:pt>
                <c:pt idx="88">
                  <c:v>101.47584961645185</c:v>
                </c:pt>
                <c:pt idx="89">
                  <c:v>101.51479976761452</c:v>
                </c:pt>
                <c:pt idx="90">
                  <c:v>101.5519128606602</c:v>
                </c:pt>
                <c:pt idx="91">
                  <c:v>101.5870629145497</c:v>
                </c:pt>
                <c:pt idx="92">
                  <c:v>101.62013213593413</c:v>
                </c:pt>
                <c:pt idx="93">
                  <c:v>101.65101339596717</c:v>
                </c:pt>
                <c:pt idx="94">
                  <c:v>101.67961263317079</c:v>
                </c:pt>
                <c:pt idx="95">
                  <c:v>101.7058510905317</c:v>
                </c:pt>
                <c:pt idx="96">
                  <c:v>101.72966729465963</c:v>
                </c:pt>
                <c:pt idx="97">
                  <c:v>101.7510186901489</c:v>
                </c:pt>
                <c:pt idx="98">
                  <c:v>101.7698828533868</c:v>
                </c:pt>
                <c:pt idx="99">
                  <c:v>101.78625822653777</c:v>
                </c:pt>
                <c:pt idx="100">
                  <c:v>101.80016433336195</c:v>
                </c:pt>
                <c:pt idx="101">
                  <c:v>101.81164146248429</c:v>
                </c:pt>
                <c:pt idx="102">
                  <c:v>101.82074982896178</c:v>
                </c:pt>
                <c:pt idx="103">
                  <c:v>101.82756824959623</c:v>
                </c:pt>
                <c:pt idx="104">
                  <c:v>101.83219238955559</c:v>
                </c:pt>
                <c:pt idx="105">
                  <c:v>101.83473265590614</c:v>
                </c:pt>
                <c:pt idx="106">
                  <c:v>101.83531182645154</c:v>
                </c:pt>
                <c:pt idx="107">
                  <c:v>101.8340625091802</c:v>
                </c:pt>
                <c:pt idx="108">
                  <c:v>101.83112452856184</c:v>
                </c:pt>
                <c:pt idx="109">
                  <c:v>101.82664233034903</c:v>
                </c:pt>
                <c:pt idx="110">
                  <c:v>101.82076248729791</c:v>
                </c:pt>
                <c:pt idx="111">
                  <c:v>101.81363137548178</c:v>
                </c:pt>
                <c:pt idx="112">
                  <c:v>101.80539307592105</c:v>
                </c:pt>
                <c:pt idx="113">
                  <c:v>101.79618754038236</c:v>
                </c:pt>
                <c:pt idx="114">
                  <c:v>101.7861490445608</c:v>
                </c:pt>
                <c:pt idx="115">
                  <c:v>101.77540493739852</c:v>
                </c:pt>
                <c:pt idx="116">
                  <c:v>101.76407468270057</c:v>
                </c:pt>
                <c:pt idx="117">
                  <c:v>101.7522691788995</c:v>
                </c:pt>
                <c:pt idx="118">
                  <c:v>101.74009033497424</c:v>
                </c:pt>
                <c:pt idx="119">
                  <c:v>101.72763087510808</c:v>
                </c:pt>
                <c:pt idx="120">
                  <c:v>101.71497434148672</c:v>
                </c:pt>
                <c:pt idx="121">
                  <c:v>101.70219526339318</c:v>
                </c:pt>
                <c:pt idx="122">
                  <c:v>101.68935946110095</c:v>
                </c:pt>
                <c:pt idx="123">
                  <c:v>101.67652445463045</c:v>
                </c:pt>
                <c:pt idx="124">
                  <c:v>101.66373994986441</c:v>
                </c:pt>
                <c:pt idx="125">
                  <c:v>101.65104837749809</c:v>
                </c:pt>
                <c:pt idx="126">
                  <c:v>101.63848546356097</c:v>
                </c:pt>
                <c:pt idx="127">
                  <c:v>101.62608081357251</c:v>
                </c:pt>
                <c:pt idx="128">
                  <c:v>101.61385849562268</c:v>
                </c:pt>
                <c:pt idx="129">
                  <c:v>101.60183761068186</c:v>
                </c:pt>
                <c:pt idx="130">
                  <c:v>101.59003284117264</c:v>
                </c:pt>
                <c:pt idx="131">
                  <c:v>101.57845497123562</c:v>
                </c:pt>
                <c:pt idx="132">
                  <c:v>101.56711137418176</c:v>
                </c:pt>
                <c:pt idx="133">
                  <c:v>101.55600646434966</c:v>
                </c:pt>
                <c:pt idx="134">
                  <c:v>101.54514211199749</c:v>
                </c:pt>
                <c:pt idx="135">
                  <c:v>101.53451802098569</c:v>
                </c:pt>
                <c:pt idx="136">
                  <c:v>101.52413206987818</c:v>
                </c:pt>
                <c:pt idx="137">
                  <c:v>101.5139806177433</c:v>
                </c:pt>
                <c:pt idx="138">
                  <c:v>101.50405877640439</c:v>
                </c:pt>
                <c:pt idx="139">
                  <c:v>101.49436065120427</c:v>
                </c:pt>
                <c:pt idx="140">
                  <c:v>101.48487955253826</c:v>
                </c:pt>
                <c:pt idx="141">
                  <c:v>101.47560818050225</c:v>
                </c:pt>
                <c:pt idx="142">
                  <c:v>101.46653878501687</c:v>
                </c:pt>
                <c:pt idx="143">
                  <c:v>101.45766330374563</c:v>
                </c:pt>
                <c:pt idx="144">
                  <c:v>101.44897348004019</c:v>
                </c:pt>
                <c:pt idx="145">
                  <c:v>101.44046096303087</c:v>
                </c:pt>
                <c:pt idx="146">
                  <c:v>101.4321173918471</c:v>
                </c:pt>
                <c:pt idx="147">
                  <c:v>101.42393446580827</c:v>
                </c:pt>
                <c:pt idx="148">
                  <c:v>101.41590400227525</c:v>
                </c:pt>
                <c:pt idx="149">
                  <c:v>101.40801798370543</c:v>
                </c:pt>
                <c:pt idx="150">
                  <c:v>101.40026859530701</c:v>
                </c:pt>
                <c:pt idx="151">
                  <c:v>101.39264825455012</c:v>
                </c:pt>
                <c:pt idx="152">
                  <c:v>101.38514963366015</c:v>
                </c:pt>
                <c:pt idx="153">
                  <c:v>101.37776567609609</c:v>
                </c:pt>
                <c:pt idx="154">
                  <c:v>101.3704896079032</c:v>
                </c:pt>
                <c:pt idx="155">
                  <c:v>101.36331494472459</c:v>
                </c:pt>
                <c:pt idx="156">
                  <c:v>101.35623549516281</c:v>
                </c:pt>
                <c:pt idx="157">
                  <c:v>101.34924536109547</c:v>
                </c:pt>
                <c:pt idx="158">
                  <c:v>101.34233893547267</c:v>
                </c:pt>
                <c:pt idx="159">
                  <c:v>101.33551089805471</c:v>
                </c:pt>
                <c:pt idx="160">
                  <c:v>101.32875620948687</c:v>
                </c:pt>
                <c:pt idx="161">
                  <c:v>101.32207010405381</c:v>
                </c:pt>
                <c:pt idx="162">
                  <c:v>101.31544808140671</c:v>
                </c:pt>
                <c:pt idx="163">
                  <c:v>101.30888589751545</c:v>
                </c:pt>
                <c:pt idx="164">
                  <c:v>101.30237955505866</c:v>
                </c:pt>
                <c:pt idx="165">
                  <c:v>101.29592529343299</c:v>
                </c:pt>
                <c:pt idx="166">
                  <c:v>101.28951957853383</c:v>
                </c:pt>
                <c:pt idx="167">
                  <c:v>101.28315909243447</c:v>
                </c:pt>
                <c:pt idx="168">
                  <c:v>101.27684072306987</c:v>
                </c:pt>
                <c:pt idx="169">
                  <c:v>101.27056155401081</c:v>
                </c:pt>
                <c:pt idx="170">
                  <c:v>101.26431885440022</c:v>
                </c:pt>
                <c:pt idx="171">
                  <c:v>101.25811006910733</c:v>
                </c:pt>
                <c:pt idx="172">
                  <c:v>101.25193280914498</c:v>
                </c:pt>
                <c:pt idx="173">
                  <c:v>101.2457848423841</c:v>
                </c:pt>
                <c:pt idx="174">
                  <c:v>101.2396640845916</c:v>
                </c:pt>
                <c:pt idx="175">
                  <c:v>101.23356859080984</c:v>
                </c:pt>
                <c:pt idx="176">
                  <c:v>101.22749654708977</c:v>
                </c:pt>
                <c:pt idx="177">
                  <c:v>101.22144626258527</c:v>
                </c:pt>
                <c:pt idx="178">
                  <c:v>101.21541616201088</c:v>
                </c:pt>
                <c:pt idx="179">
                  <c:v>101.20940477846244</c:v>
                </c:pt>
                <c:pt idx="180">
                  <c:v>101.20341074659653</c:v>
                </c:pt>
                <c:pt idx="181">
                  <c:v>101.19743279616286</c:v>
                </c:pt>
                <c:pt idx="182">
                  <c:v>101.19146974588129</c:v>
                </c:pt>
                <c:pt idx="183">
                  <c:v>101.18552049765405</c:v>
                </c:pt>
                <c:pt idx="184">
                  <c:v>101.17958403110254</c:v>
                </c:pt>
                <c:pt idx="185">
                  <c:v>101.17365939841692</c:v>
                </c:pt>
                <c:pt idx="186">
                  <c:v>101.16774571950683</c:v>
                </c:pt>
                <c:pt idx="187">
                  <c:v>101.16184217744025</c:v>
                </c:pt>
                <c:pt idx="188">
                  <c:v>101.15594801415794</c:v>
                </c:pt>
                <c:pt idx="189">
                  <c:v>101.15006252645099</c:v>
                </c:pt>
                <c:pt idx="190">
                  <c:v>101.14418506218826</c:v>
                </c:pt>
                <c:pt idx="191">
                  <c:v>101.13831501678131</c:v>
                </c:pt>
                <c:pt idx="192">
                  <c:v>101.13245182987482</c:v>
                </c:pt>
                <c:pt idx="193">
                  <c:v>101.12659498224996</c:v>
                </c:pt>
                <c:pt idx="194">
                  <c:v>101.12074399292911</c:v>
                </c:pt>
                <c:pt idx="195">
                  <c:v>101.11489841647099</c:v>
                </c:pt>
                <c:pt idx="196">
                  <c:v>101.10905784044479</c:v>
                </c:pt>
                <c:pt idx="197">
                  <c:v>101.10322188307319</c:v>
                </c:pt>
                <c:pt idx="198">
                  <c:v>101.09739019103385</c:v>
                </c:pt>
                <c:pt idx="199">
                  <c:v>101.09156243741027</c:v>
                </c:pt>
                <c:pt idx="200">
                  <c:v>101.08573831978242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4920"/>
        <c:axId val="213845312"/>
      </c:scatterChart>
      <c:valAx>
        <c:axId val="213844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845312"/>
        <c:crosses val="autoZero"/>
        <c:crossBetween val="midCat"/>
      </c:valAx>
      <c:valAx>
        <c:axId val="213845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844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84.683300000000003</c:v>
                </c:pt>
                <c:pt idx="1">
                  <c:v>84.5167</c:v>
                </c:pt>
                <c:pt idx="2">
                  <c:v>85.3</c:v>
                </c:pt>
                <c:pt idx="3">
                  <c:v>85.55</c:v>
                </c:pt>
                <c:pt idx="4">
                  <c:v>85.216700000000003</c:v>
                </c:pt>
                <c:pt idx="5">
                  <c:v>84.5167</c:v>
                </c:pt>
                <c:pt idx="6">
                  <c:v>84.833299999999994</c:v>
                </c:pt>
                <c:pt idx="7">
                  <c:v>84.7667</c:v>
                </c:pt>
                <c:pt idx="8">
                  <c:v>85.3</c:v>
                </c:pt>
                <c:pt idx="9">
                  <c:v>85.25</c:v>
                </c:pt>
                <c:pt idx="10">
                  <c:v>84.933300000000003</c:v>
                </c:pt>
                <c:pt idx="11">
                  <c:v>84.616699999999994</c:v>
                </c:pt>
                <c:pt idx="12">
                  <c:v>84.9833</c:v>
                </c:pt>
                <c:pt idx="13">
                  <c:v>84.566699999999997</c:v>
                </c:pt>
                <c:pt idx="14">
                  <c:v>83.783299999999997</c:v>
                </c:pt>
                <c:pt idx="15">
                  <c:v>84.65</c:v>
                </c:pt>
                <c:pt idx="16">
                  <c:v>84.316699999999997</c:v>
                </c:pt>
                <c:pt idx="17">
                  <c:v>85.1</c:v>
                </c:pt>
                <c:pt idx="18">
                  <c:v>85.133300000000006</c:v>
                </c:pt>
                <c:pt idx="19">
                  <c:v>85.833299999999994</c:v>
                </c:pt>
                <c:pt idx="20">
                  <c:v>85.033299999999997</c:v>
                </c:pt>
                <c:pt idx="21">
                  <c:v>85.616699999999994</c:v>
                </c:pt>
                <c:pt idx="22">
                  <c:v>84.833299999999994</c:v>
                </c:pt>
                <c:pt idx="23">
                  <c:v>85.716700000000003</c:v>
                </c:pt>
                <c:pt idx="24">
                  <c:v>86.116699999999994</c:v>
                </c:pt>
                <c:pt idx="25">
                  <c:v>86.033299999999997</c:v>
                </c:pt>
                <c:pt idx="26">
                  <c:v>85.7667</c:v>
                </c:pt>
                <c:pt idx="27">
                  <c:v>85.966700000000003</c:v>
                </c:pt>
                <c:pt idx="28">
                  <c:v>85.616699999999994</c:v>
                </c:pt>
                <c:pt idx="29">
                  <c:v>86.5</c:v>
                </c:pt>
                <c:pt idx="30">
                  <c:v>85.883300000000006</c:v>
                </c:pt>
                <c:pt idx="31">
                  <c:v>85.7</c:v>
                </c:pt>
                <c:pt idx="32">
                  <c:v>85.8</c:v>
                </c:pt>
                <c:pt idx="33">
                  <c:v>87.2333</c:v>
                </c:pt>
                <c:pt idx="34">
                  <c:v>87.116699999999994</c:v>
                </c:pt>
                <c:pt idx="35">
                  <c:v>86.966700000000003</c:v>
                </c:pt>
                <c:pt idx="36">
                  <c:v>87.316699999999997</c:v>
                </c:pt>
                <c:pt idx="37">
                  <c:v>88.0167</c:v>
                </c:pt>
                <c:pt idx="38">
                  <c:v>88.15</c:v>
                </c:pt>
                <c:pt idx="39">
                  <c:v>89.133300000000006</c:v>
                </c:pt>
                <c:pt idx="40">
                  <c:v>89.633300000000006</c:v>
                </c:pt>
                <c:pt idx="41">
                  <c:v>89.7667</c:v>
                </c:pt>
                <c:pt idx="42">
                  <c:v>91.85</c:v>
                </c:pt>
                <c:pt idx="43">
                  <c:v>94.1</c:v>
                </c:pt>
                <c:pt idx="44">
                  <c:v>95.066699999999997</c:v>
                </c:pt>
                <c:pt idx="45">
                  <c:v>97.816699999999997</c:v>
                </c:pt>
                <c:pt idx="46">
                  <c:v>101.7</c:v>
                </c:pt>
                <c:pt idx="47">
                  <c:v>104.8167</c:v>
                </c:pt>
                <c:pt idx="48">
                  <c:v>108.7833</c:v>
                </c:pt>
                <c:pt idx="49">
                  <c:v>112.83329999999999</c:v>
                </c:pt>
                <c:pt idx="50">
                  <c:v>116.88330000000001</c:v>
                </c:pt>
                <c:pt idx="51">
                  <c:v>120.36669999999999</c:v>
                </c:pt>
                <c:pt idx="52">
                  <c:v>123.9</c:v>
                </c:pt>
                <c:pt idx="53">
                  <c:v>125.75</c:v>
                </c:pt>
                <c:pt idx="54">
                  <c:v>127.2833</c:v>
                </c:pt>
                <c:pt idx="55">
                  <c:v>128.5</c:v>
                </c:pt>
                <c:pt idx="56">
                  <c:v>126.5</c:v>
                </c:pt>
                <c:pt idx="57">
                  <c:v>122.3</c:v>
                </c:pt>
                <c:pt idx="58">
                  <c:v>116.5333</c:v>
                </c:pt>
                <c:pt idx="59">
                  <c:v>108.16670000000001</c:v>
                </c:pt>
                <c:pt idx="60">
                  <c:v>99.6</c:v>
                </c:pt>
                <c:pt idx="61">
                  <c:v>93.816699999999997</c:v>
                </c:pt>
                <c:pt idx="62">
                  <c:v>89.333299999999994</c:v>
                </c:pt>
                <c:pt idx="63">
                  <c:v>87.35</c:v>
                </c:pt>
                <c:pt idx="64">
                  <c:v>87.55</c:v>
                </c:pt>
                <c:pt idx="65">
                  <c:v>87.333299999999994</c:v>
                </c:pt>
                <c:pt idx="66">
                  <c:v>87.7333</c:v>
                </c:pt>
                <c:pt idx="67">
                  <c:v>88.75</c:v>
                </c:pt>
                <c:pt idx="68">
                  <c:v>88.816699999999997</c:v>
                </c:pt>
                <c:pt idx="69">
                  <c:v>88.2333</c:v>
                </c:pt>
                <c:pt idx="70">
                  <c:v>90.166700000000006</c:v>
                </c:pt>
                <c:pt idx="71">
                  <c:v>90.383300000000006</c:v>
                </c:pt>
                <c:pt idx="72">
                  <c:v>92.2333</c:v>
                </c:pt>
                <c:pt idx="73">
                  <c:v>93.666700000000006</c:v>
                </c:pt>
                <c:pt idx="74">
                  <c:v>93.816699999999997</c:v>
                </c:pt>
                <c:pt idx="75">
                  <c:v>94.883300000000006</c:v>
                </c:pt>
                <c:pt idx="76">
                  <c:v>95.0167</c:v>
                </c:pt>
                <c:pt idx="77">
                  <c:v>95.433300000000003</c:v>
                </c:pt>
                <c:pt idx="78">
                  <c:v>95.283299999999997</c:v>
                </c:pt>
                <c:pt idx="79">
                  <c:v>94.25</c:v>
                </c:pt>
                <c:pt idx="80">
                  <c:v>94.533299999999997</c:v>
                </c:pt>
                <c:pt idx="81">
                  <c:v>92.966700000000003</c:v>
                </c:pt>
                <c:pt idx="82">
                  <c:v>91.35</c:v>
                </c:pt>
                <c:pt idx="83">
                  <c:v>89.95</c:v>
                </c:pt>
                <c:pt idx="84">
                  <c:v>88.65</c:v>
                </c:pt>
                <c:pt idx="85">
                  <c:v>87.7333</c:v>
                </c:pt>
                <c:pt idx="86">
                  <c:v>88.566699999999997</c:v>
                </c:pt>
                <c:pt idx="87">
                  <c:v>87.383300000000006</c:v>
                </c:pt>
                <c:pt idx="88">
                  <c:v>87.416700000000006</c:v>
                </c:pt>
                <c:pt idx="89">
                  <c:v>87.616699999999994</c:v>
                </c:pt>
                <c:pt idx="90">
                  <c:v>87.683300000000003</c:v>
                </c:pt>
                <c:pt idx="91">
                  <c:v>88.45</c:v>
                </c:pt>
                <c:pt idx="92">
                  <c:v>87.683300000000003</c:v>
                </c:pt>
                <c:pt idx="93">
                  <c:v>88.616699999999994</c:v>
                </c:pt>
                <c:pt idx="94">
                  <c:v>87.566699999999997</c:v>
                </c:pt>
                <c:pt idx="95">
                  <c:v>87.833299999999994</c:v>
                </c:pt>
                <c:pt idx="96">
                  <c:v>87.7</c:v>
                </c:pt>
                <c:pt idx="97">
                  <c:v>87.433300000000003</c:v>
                </c:pt>
                <c:pt idx="98">
                  <c:v>87.416700000000006</c:v>
                </c:pt>
                <c:pt idx="99">
                  <c:v>88.633300000000006</c:v>
                </c:pt>
                <c:pt idx="100">
                  <c:v>87.283299999999997</c:v>
                </c:pt>
                <c:pt idx="101">
                  <c:v>87.933300000000003</c:v>
                </c:pt>
                <c:pt idx="102">
                  <c:v>89.033299999999997</c:v>
                </c:pt>
                <c:pt idx="103">
                  <c:v>87.316699999999997</c:v>
                </c:pt>
                <c:pt idx="104">
                  <c:v>87.183300000000003</c:v>
                </c:pt>
                <c:pt idx="105">
                  <c:v>88.3</c:v>
                </c:pt>
                <c:pt idx="106">
                  <c:v>88.633300000000006</c:v>
                </c:pt>
                <c:pt idx="107">
                  <c:v>88.033299999999997</c:v>
                </c:pt>
                <c:pt idx="108">
                  <c:v>87.7</c:v>
                </c:pt>
                <c:pt idx="109">
                  <c:v>88.816699999999997</c:v>
                </c:pt>
                <c:pt idx="110">
                  <c:v>89.583299999999994</c:v>
                </c:pt>
                <c:pt idx="111">
                  <c:v>89.883300000000006</c:v>
                </c:pt>
                <c:pt idx="112">
                  <c:v>90.433300000000003</c:v>
                </c:pt>
                <c:pt idx="113">
                  <c:v>91.633300000000006</c:v>
                </c:pt>
                <c:pt idx="114">
                  <c:v>92.783299999999997</c:v>
                </c:pt>
                <c:pt idx="115">
                  <c:v>92.866699999999994</c:v>
                </c:pt>
                <c:pt idx="116">
                  <c:v>94.65</c:v>
                </c:pt>
                <c:pt idx="117">
                  <c:v>94.933300000000003</c:v>
                </c:pt>
                <c:pt idx="118">
                  <c:v>95.15</c:v>
                </c:pt>
                <c:pt idx="119">
                  <c:v>94.9833</c:v>
                </c:pt>
                <c:pt idx="120">
                  <c:v>95.466700000000003</c:v>
                </c:pt>
                <c:pt idx="121">
                  <c:v>95.5</c:v>
                </c:pt>
                <c:pt idx="122">
                  <c:v>94.333299999999994</c:v>
                </c:pt>
                <c:pt idx="123">
                  <c:v>94.116699999999994</c:v>
                </c:pt>
                <c:pt idx="124">
                  <c:v>92.316699999999997</c:v>
                </c:pt>
                <c:pt idx="125">
                  <c:v>90.45</c:v>
                </c:pt>
                <c:pt idx="126">
                  <c:v>89.366699999999994</c:v>
                </c:pt>
                <c:pt idx="127">
                  <c:v>87.95</c:v>
                </c:pt>
                <c:pt idx="128">
                  <c:v>87.85</c:v>
                </c:pt>
                <c:pt idx="129">
                  <c:v>86.75</c:v>
                </c:pt>
                <c:pt idx="130">
                  <c:v>87.35</c:v>
                </c:pt>
                <c:pt idx="131">
                  <c:v>87.616699999999994</c:v>
                </c:pt>
                <c:pt idx="132">
                  <c:v>86.616699999999994</c:v>
                </c:pt>
                <c:pt idx="133">
                  <c:v>87.166700000000006</c:v>
                </c:pt>
                <c:pt idx="134">
                  <c:v>87.383300000000006</c:v>
                </c:pt>
                <c:pt idx="135">
                  <c:v>87.116699999999994</c:v>
                </c:pt>
                <c:pt idx="136">
                  <c:v>87.583299999999994</c:v>
                </c:pt>
                <c:pt idx="137">
                  <c:v>87.6</c:v>
                </c:pt>
                <c:pt idx="138">
                  <c:v>87.566699999999997</c:v>
                </c:pt>
                <c:pt idx="139">
                  <c:v>87.85</c:v>
                </c:pt>
                <c:pt idx="140">
                  <c:v>87.716700000000003</c:v>
                </c:pt>
                <c:pt idx="141">
                  <c:v>87.9</c:v>
                </c:pt>
                <c:pt idx="142">
                  <c:v>86.166700000000006</c:v>
                </c:pt>
                <c:pt idx="143">
                  <c:v>87.2333</c:v>
                </c:pt>
                <c:pt idx="144">
                  <c:v>88.033299999999997</c:v>
                </c:pt>
                <c:pt idx="145">
                  <c:v>88.85</c:v>
                </c:pt>
                <c:pt idx="146">
                  <c:v>88.2667</c:v>
                </c:pt>
                <c:pt idx="147">
                  <c:v>87.75</c:v>
                </c:pt>
                <c:pt idx="148">
                  <c:v>88.35</c:v>
                </c:pt>
                <c:pt idx="149">
                  <c:v>89.216700000000003</c:v>
                </c:pt>
                <c:pt idx="150">
                  <c:v>90.5167</c:v>
                </c:pt>
                <c:pt idx="151">
                  <c:v>89.6</c:v>
                </c:pt>
                <c:pt idx="152">
                  <c:v>89.9</c:v>
                </c:pt>
                <c:pt idx="153">
                  <c:v>90.333299999999994</c:v>
                </c:pt>
                <c:pt idx="154">
                  <c:v>90.6</c:v>
                </c:pt>
                <c:pt idx="155">
                  <c:v>89.933300000000003</c:v>
                </c:pt>
                <c:pt idx="156">
                  <c:v>89.05</c:v>
                </c:pt>
                <c:pt idx="157">
                  <c:v>88.7</c:v>
                </c:pt>
                <c:pt idx="158">
                  <c:v>88.616699999999994</c:v>
                </c:pt>
                <c:pt idx="159">
                  <c:v>87.866699999999994</c:v>
                </c:pt>
                <c:pt idx="160">
                  <c:v>87.916700000000006</c:v>
                </c:pt>
                <c:pt idx="161">
                  <c:v>87</c:v>
                </c:pt>
                <c:pt idx="162">
                  <c:v>86.866699999999994</c:v>
                </c:pt>
                <c:pt idx="163">
                  <c:v>86.366699999999994</c:v>
                </c:pt>
                <c:pt idx="164">
                  <c:v>85.783299999999997</c:v>
                </c:pt>
                <c:pt idx="165">
                  <c:v>86.55</c:v>
                </c:pt>
                <c:pt idx="166">
                  <c:v>86.133300000000006</c:v>
                </c:pt>
                <c:pt idx="167">
                  <c:v>86.216700000000003</c:v>
                </c:pt>
                <c:pt idx="168">
                  <c:v>86.433300000000003</c:v>
                </c:pt>
                <c:pt idx="169">
                  <c:v>87.25</c:v>
                </c:pt>
                <c:pt idx="170">
                  <c:v>86.666700000000006</c:v>
                </c:pt>
                <c:pt idx="171">
                  <c:v>87.7667</c:v>
                </c:pt>
                <c:pt idx="172">
                  <c:v>87.566699999999997</c:v>
                </c:pt>
                <c:pt idx="173">
                  <c:v>87.333299999999994</c:v>
                </c:pt>
                <c:pt idx="174">
                  <c:v>86.583299999999994</c:v>
                </c:pt>
                <c:pt idx="175">
                  <c:v>86.883300000000006</c:v>
                </c:pt>
                <c:pt idx="176">
                  <c:v>86.183300000000003</c:v>
                </c:pt>
                <c:pt idx="177">
                  <c:v>86.916700000000006</c:v>
                </c:pt>
                <c:pt idx="178">
                  <c:v>85.866699999999994</c:v>
                </c:pt>
                <c:pt idx="179">
                  <c:v>85.25</c:v>
                </c:pt>
                <c:pt idx="180">
                  <c:v>86.5</c:v>
                </c:pt>
                <c:pt idx="181">
                  <c:v>86.5</c:v>
                </c:pt>
                <c:pt idx="182">
                  <c:v>86.65</c:v>
                </c:pt>
                <c:pt idx="183">
                  <c:v>86.05</c:v>
                </c:pt>
                <c:pt idx="184">
                  <c:v>85.6</c:v>
                </c:pt>
                <c:pt idx="185">
                  <c:v>85.783299999999997</c:v>
                </c:pt>
                <c:pt idx="186">
                  <c:v>85.816699999999997</c:v>
                </c:pt>
                <c:pt idx="187">
                  <c:v>87.816699999999997</c:v>
                </c:pt>
                <c:pt idx="188">
                  <c:v>85.55</c:v>
                </c:pt>
                <c:pt idx="189">
                  <c:v>86.2667</c:v>
                </c:pt>
                <c:pt idx="190">
                  <c:v>86.916700000000006</c:v>
                </c:pt>
                <c:pt idx="191">
                  <c:v>85.2667</c:v>
                </c:pt>
                <c:pt idx="192">
                  <c:v>87</c:v>
                </c:pt>
                <c:pt idx="193">
                  <c:v>86.85</c:v>
                </c:pt>
                <c:pt idx="194">
                  <c:v>85.95</c:v>
                </c:pt>
                <c:pt idx="195">
                  <c:v>85.616699999999994</c:v>
                </c:pt>
                <c:pt idx="196">
                  <c:v>85.7333</c:v>
                </c:pt>
                <c:pt idx="197">
                  <c:v>86.033299999999997</c:v>
                </c:pt>
                <c:pt idx="198">
                  <c:v>85.45</c:v>
                </c:pt>
                <c:pt idx="199">
                  <c:v>86.166700000000006</c:v>
                </c:pt>
                <c:pt idx="200">
                  <c:v>86.45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84.907797803778053</c:v>
                </c:pt>
                <c:pt idx="1">
                  <c:v>84.93974885175821</c:v>
                </c:pt>
                <c:pt idx="2">
                  <c:v>84.971704092935468</c:v>
                </c:pt>
                <c:pt idx="3">
                  <c:v>85.003663868288285</c:v>
                </c:pt>
                <c:pt idx="4">
                  <c:v>85.035628545537136</c:v>
                </c:pt>
                <c:pt idx="5">
                  <c:v>85.067598521126712</c:v>
                </c:pt>
                <c:pt idx="6">
                  <c:v>85.099574222341161</c:v>
                </c:pt>
                <c:pt idx="7">
                  <c:v>85.131556109559085</c:v>
                </c:pt>
                <c:pt idx="8">
                  <c:v>85.16354467865574</c:v>
                </c:pt>
                <c:pt idx="9">
                  <c:v>85.195540463559553</c:v>
                </c:pt>
                <c:pt idx="10">
                  <c:v>85.227544038970109</c:v>
                </c:pt>
                <c:pt idx="11">
                  <c:v>85.259556023244841</c:v>
                </c:pt>
                <c:pt idx="12">
                  <c:v>85.291577081461469</c:v>
                </c:pt>
                <c:pt idx="13">
                  <c:v>85.323607928662639</c:v>
                </c:pt>
                <c:pt idx="14">
                  <c:v>85.35564933328925</c:v>
                </c:pt>
                <c:pt idx="15">
                  <c:v>85.387702120808683</c:v>
                </c:pt>
                <c:pt idx="16">
                  <c:v>85.419767177543463</c:v>
                </c:pt>
                <c:pt idx="17">
                  <c:v>85.451845454709485</c:v>
                </c:pt>
                <c:pt idx="18">
                  <c:v>85.483937972685226</c:v>
                </c:pt>
                <c:pt idx="19">
                  <c:v>85.516045825589671</c:v>
                </c:pt>
                <c:pt idx="20">
                  <c:v>85.548170186460126</c:v>
                </c:pt>
                <c:pt idx="21">
                  <c:v>85.580312314091131</c:v>
                </c:pt>
                <c:pt idx="22">
                  <c:v>85.612473565221492</c:v>
                </c:pt>
                <c:pt idx="23">
                  <c:v>85.644655424246452</c:v>
                </c:pt>
                <c:pt idx="24">
                  <c:v>85.676859588627707</c:v>
                </c:pt>
                <c:pt idx="25">
                  <c:v>85.709088223523608</c:v>
                </c:pt>
                <c:pt idx="26">
                  <c:v>85.741344705517605</c:v>
                </c:pt>
                <c:pt idx="27">
                  <c:v>85.773635708287415</c:v>
                </c:pt>
                <c:pt idx="28">
                  <c:v>85.805976777892397</c:v>
                </c:pt>
                <c:pt idx="29">
                  <c:v>85.838406494771306</c:v>
                </c:pt>
                <c:pt idx="30">
                  <c:v>85.871020590652932</c:v>
                </c:pt>
                <c:pt idx="31">
                  <c:v>85.904049758253834</c:v>
                </c:pt>
                <c:pt idx="32">
                  <c:v>85.938027320304911</c:v>
                </c:pt>
                <c:pt idx="33">
                  <c:v>85.974129763906973</c:v>
                </c:pt>
                <c:pt idx="34">
                  <c:v>86.014826532155183</c:v>
                </c:pt>
                <c:pt idx="35">
                  <c:v>86.065039921757801</c:v>
                </c:pt>
                <c:pt idx="36">
                  <c:v>86.134070133268295</c:v>
                </c:pt>
                <c:pt idx="37">
                  <c:v>86.238538629678573</c:v>
                </c:pt>
                <c:pt idx="38">
                  <c:v>86.40647214095145</c:v>
                </c:pt>
                <c:pt idx="39">
                  <c:v>86.68230421970496</c:v>
                </c:pt>
                <c:pt idx="40">
                  <c:v>87.131953857523285</c:v>
                </c:pt>
                <c:pt idx="41">
                  <c:v>87.846291210763241</c:v>
                </c:pt>
                <c:pt idx="42">
                  <c:v>88.940431702717106</c:v>
                </c:pt>
                <c:pt idx="43">
                  <c:v>90.545830822935073</c:v>
                </c:pt>
                <c:pt idx="44">
                  <c:v>92.792636078593873</c:v>
                </c:pt>
                <c:pt idx="45">
                  <c:v>95.781657788860926</c:v>
                </c:pt>
                <c:pt idx="46">
                  <c:v>99.548697325311153</c:v>
                </c:pt>
                <c:pt idx="47">
                  <c:v>104.02814966725335</c:v>
                </c:pt>
                <c:pt idx="48">
                  <c:v>109.02632899780676</c:v>
                </c:pt>
                <c:pt idx="49">
                  <c:v>114.2159978404818</c:v>
                </c:pt>
                <c:pt idx="50">
                  <c:v>119.16064234464804</c:v>
                </c:pt>
                <c:pt idx="51">
                  <c:v>123.3699593102356</c:v>
                </c:pt>
                <c:pt idx="52">
                  <c:v>126.37847665180148</c:v>
                </c:pt>
                <c:pt idx="53">
                  <c:v>127.83045011580948</c:v>
                </c:pt>
                <c:pt idx="54">
                  <c:v>127.54977149632339</c:v>
                </c:pt>
                <c:pt idx="55">
                  <c:v>125.57593020714742</c:v>
                </c:pt>
                <c:pt idx="56">
                  <c:v>122.15589793721891</c:v>
                </c:pt>
                <c:pt idx="57">
                  <c:v>117.69426149344228</c:v>
                </c:pt>
                <c:pt idx="58">
                  <c:v>112.67555672479322</c:v>
                </c:pt>
                <c:pt idx="59">
                  <c:v>107.5794638852837</c:v>
                </c:pt>
                <c:pt idx="60">
                  <c:v>102.80931960539142</c:v>
                </c:pt>
                <c:pt idx="61">
                  <c:v>98.648079756411278</c:v>
                </c:pt>
                <c:pt idx="62">
                  <c:v>95.246388034877782</c:v>
                </c:pt>
                <c:pt idx="63">
                  <c:v>92.638376371300353</c:v>
                </c:pt>
                <c:pt idx="64">
                  <c:v>90.774958337954743</c:v>
                </c:pt>
                <c:pt idx="65">
                  <c:v>89.562639451779447</c:v>
                </c:pt>
                <c:pt idx="66">
                  <c:v>88.897575734788376</c:v>
                </c:pt>
                <c:pt idx="67">
                  <c:v>88.688224470984665</c:v>
                </c:pt>
                <c:pt idx="68">
                  <c:v>88.863973097120535</c:v>
                </c:pt>
                <c:pt idx="69">
                  <c:v>89.370740079170417</c:v>
                </c:pt>
                <c:pt idx="70">
                  <c:v>90.157443876061237</c:v>
                </c:pt>
                <c:pt idx="71">
                  <c:v>91.159335299744924</c:v>
                </c:pt>
                <c:pt idx="72">
                  <c:v>92.285150357093997</c:v>
                </c:pt>
                <c:pt idx="73">
                  <c:v>93.414267442565873</c:v>
                </c:pt>
                <c:pt idx="74">
                  <c:v>94.407135532338245</c:v>
                </c:pt>
                <c:pt idx="75">
                  <c:v>95.127587695357633</c:v>
                </c:pt>
                <c:pt idx="76">
                  <c:v>95.470766631309516</c:v>
                </c:pt>
                <c:pt idx="77">
                  <c:v>95.387388065199872</c:v>
                </c:pt>
                <c:pt idx="78">
                  <c:v>94.895606179434139</c:v>
                </c:pt>
                <c:pt idx="79">
                  <c:v>94.075937189130414</c:v>
                </c:pt>
                <c:pt idx="80">
                  <c:v>93.050835000309959</c:v>
                </c:pt>
                <c:pt idx="81">
                  <c:v>91.955868835606879</c:v>
                </c:pt>
                <c:pt idx="82">
                  <c:v>90.9117256636127</c:v>
                </c:pt>
                <c:pt idx="83">
                  <c:v>90.004764775863123</c:v>
                </c:pt>
                <c:pt idx="84">
                  <c:v>89.279727404841907</c:v>
                </c:pt>
                <c:pt idx="85">
                  <c:v>88.74360173276682</c:v>
                </c:pt>
                <c:pt idx="86">
                  <c:v>88.376496270104695</c:v>
                </c:pt>
                <c:pt idx="87">
                  <c:v>88.144524423157961</c:v>
                </c:pt>
                <c:pt idx="88">
                  <c:v>88.010790338641712</c:v>
                </c:pt>
                <c:pt idx="89">
                  <c:v>87.942546863404488</c:v>
                </c:pt>
                <c:pt idx="90">
                  <c:v>87.914431352593283</c:v>
                </c:pt>
                <c:pt idx="91">
                  <c:v>87.908787803689435</c:v>
                </c:pt>
                <c:pt idx="92">
                  <c:v>87.914389964686421</c:v>
                </c:pt>
                <c:pt idx="93">
                  <c:v>87.924651555669115</c:v>
                </c:pt>
                <c:pt idx="94">
                  <c:v>87.935980742567025</c:v>
                </c:pt>
                <c:pt idx="95">
                  <c:v>87.946546376872618</c:v>
                </c:pt>
                <c:pt idx="96">
                  <c:v>87.955474352901589</c:v>
                </c:pt>
                <c:pt idx="97">
                  <c:v>87.962382105413965</c:v>
                </c:pt>
                <c:pt idx="98">
                  <c:v>87.967141608843448</c:v>
                </c:pt>
                <c:pt idx="99">
                  <c:v>87.969788652647765</c:v>
                </c:pt>
                <c:pt idx="100">
                  <c:v>87.970538097174185</c:v>
                </c:pt>
                <c:pt idx="101">
                  <c:v>87.969908096214695</c:v>
                </c:pt>
                <c:pt idx="102">
                  <c:v>87.968997117895569</c:v>
                </c:pt>
                <c:pt idx="103">
                  <c:v>87.969991628403932</c:v>
                </c:pt>
                <c:pt idx="104">
                  <c:v>87.976995758332734</c:v>
                </c:pt>
                <c:pt idx="105">
                  <c:v>87.997239170688474</c:v>
                </c:pt>
                <c:pt idx="106">
                  <c:v>88.042597643293774</c:v>
                </c:pt>
                <c:pt idx="107">
                  <c:v>88.13112381823619</c:v>
                </c:pt>
                <c:pt idx="108">
                  <c:v>88.287950015342091</c:v>
                </c:pt>
                <c:pt idx="109">
                  <c:v>88.544594728341863</c:v>
                </c:pt>
                <c:pt idx="110">
                  <c:v>88.935585574734603</c:v>
                </c:pt>
                <c:pt idx="111">
                  <c:v>89.491661716514471</c:v>
                </c:pt>
                <c:pt idx="112">
                  <c:v>90.229809632400887</c:v>
                </c:pt>
                <c:pt idx="113">
                  <c:v>91.141916746197353</c:v>
                </c:pt>
                <c:pt idx="114">
                  <c:v>92.1854011932666</c:v>
                </c:pt>
                <c:pt idx="115">
                  <c:v>93.279980042686503</c:v>
                </c:pt>
                <c:pt idx="116">
                  <c:v>94.313989968812919</c:v>
                </c:pt>
                <c:pt idx="117">
                  <c:v>95.161122172472417</c:v>
                </c:pt>
                <c:pt idx="118">
                  <c:v>95.704722358112278</c:v>
                </c:pt>
                <c:pt idx="119">
                  <c:v>95.863397601809268</c:v>
                </c:pt>
                <c:pt idx="120">
                  <c:v>95.610221941754659</c:v>
                </c:pt>
                <c:pt idx="121">
                  <c:v>94.979305753351881</c:v>
                </c:pt>
                <c:pt idx="122">
                  <c:v>94.057527626248088</c:v>
                </c:pt>
                <c:pt idx="123">
                  <c:v>92.964194169074673</c:v>
                </c:pt>
                <c:pt idx="124">
                  <c:v>91.825189930797819</c:v>
                </c:pt>
                <c:pt idx="125">
                  <c:v>90.749298759979325</c:v>
                </c:pt>
                <c:pt idx="126">
                  <c:v>89.812625685167077</c:v>
                </c:pt>
                <c:pt idx="127">
                  <c:v>89.053513817582612</c:v>
                </c:pt>
                <c:pt idx="128">
                  <c:v>88.476713062798297</c:v>
                </c:pt>
                <c:pt idx="129">
                  <c:v>88.063204128723953</c:v>
                </c:pt>
                <c:pt idx="130">
                  <c:v>87.781545320820669</c:v>
                </c:pt>
                <c:pt idx="131">
                  <c:v>87.597551981502619</c:v>
                </c:pt>
                <c:pt idx="132">
                  <c:v>87.480727581102926</c:v>
                </c:pt>
                <c:pt idx="133">
                  <c:v>87.407352095059167</c:v>
                </c:pt>
                <c:pt idx="134">
                  <c:v>87.361047112553578</c:v>
                </c:pt>
                <c:pt idx="135">
                  <c:v>87.331916395732563</c:v>
                </c:pt>
                <c:pt idx="136">
                  <c:v>87.315194176779656</c:v>
                </c:pt>
                <c:pt idx="137">
                  <c:v>87.309976506324674</c:v>
                </c:pt>
                <c:pt idx="138">
                  <c:v>87.31825837820746</c:v>
                </c:pt>
                <c:pt idx="139">
                  <c:v>87.344246319037552</c:v>
                </c:pt>
                <c:pt idx="140">
                  <c:v>87.393779943457886</c:v>
                </c:pt>
                <c:pt idx="141">
                  <c:v>87.473657684904438</c:v>
                </c:pt>
                <c:pt idx="142">
                  <c:v>87.590697825628524</c:v>
                </c:pt>
                <c:pt idx="143">
                  <c:v>87.750458943780473</c:v>
                </c:pt>
                <c:pt idx="144">
                  <c:v>87.955678833564519</c:v>
                </c:pt>
                <c:pt idx="145">
                  <c:v>88.204644428554658</c:v>
                </c:pt>
                <c:pt idx="146">
                  <c:v>88.489839443424145</c:v>
                </c:pt>
                <c:pt idx="147">
                  <c:v>88.79728312743265</c:v>
                </c:pt>
                <c:pt idx="148">
                  <c:v>89.106928941863373</c:v>
                </c:pt>
                <c:pt idx="149">
                  <c:v>89.394317446268374</c:v>
                </c:pt>
                <c:pt idx="150">
                  <c:v>89.633396490626382</c:v>
                </c:pt>
                <c:pt idx="151">
                  <c:v>89.80010238113924</c:v>
                </c:pt>
                <c:pt idx="152">
                  <c:v>89.87603539992854</c:v>
                </c:pt>
                <c:pt idx="153">
                  <c:v>89.851455727717664</c:v>
                </c:pt>
                <c:pt idx="154">
                  <c:v>89.726924632183113</c:v>
                </c:pt>
                <c:pt idx="155">
                  <c:v>89.513207923333027</c:v>
                </c:pt>
                <c:pt idx="156">
                  <c:v>89.229464438149023</c:v>
                </c:pt>
                <c:pt idx="157">
                  <c:v>88.900141256177335</c:v>
                </c:pt>
                <c:pt idx="158">
                  <c:v>88.551271491744316</c:v>
                </c:pt>
                <c:pt idx="159">
                  <c:v>88.2069465165536</c:v>
                </c:pt>
                <c:pt idx="160">
                  <c:v>87.886607138719995</c:v>
                </c:pt>
                <c:pt idx="161">
                  <c:v>87.603526679477525</c:v>
                </c:pt>
                <c:pt idx="162">
                  <c:v>87.364538995998657</c:v>
                </c:pt>
                <c:pt idx="163">
                  <c:v>87.170791727139502</c:v>
                </c:pt>
                <c:pt idx="164">
                  <c:v>87.019142976002996</c:v>
                </c:pt>
                <c:pt idx="165">
                  <c:v>86.903785799077099</c:v>
                </c:pt>
                <c:pt idx="166">
                  <c:v>86.817755527555263</c:v>
                </c:pt>
                <c:pt idx="167">
                  <c:v>86.754102984445979</c:v>
                </c:pt>
                <c:pt idx="168">
                  <c:v>86.706652582066297</c:v>
                </c:pt>
                <c:pt idx="169">
                  <c:v>86.670371951373724</c:v>
                </c:pt>
                <c:pt idx="170">
                  <c:v>86.641442851836501</c:v>
                </c:pt>
                <c:pt idx="171">
                  <c:v>86.617143061488648</c:v>
                </c:pt>
                <c:pt idx="172">
                  <c:v>86.595637956665072</c:v>
                </c:pt>
                <c:pt idx="173">
                  <c:v>86.575753862666474</c:v>
                </c:pt>
                <c:pt idx="174">
                  <c:v>86.556775825080948</c:v>
                </c:pt>
                <c:pt idx="175">
                  <c:v>86.538288098090945</c:v>
                </c:pt>
                <c:pt idx="176">
                  <c:v>86.520059378746353</c:v>
                </c:pt>
                <c:pt idx="177">
                  <c:v>86.501966241742267</c:v>
                </c:pt>
                <c:pt idx="178">
                  <c:v>86.483945307983205</c:v>
                </c:pt>
                <c:pt idx="179">
                  <c:v>86.465965083799404</c:v>
                </c:pt>
                <c:pt idx="180">
                  <c:v>86.448010265548717</c:v>
                </c:pt>
                <c:pt idx="181">
                  <c:v>86.430073430888001</c:v>
                </c:pt>
                <c:pt idx="182">
                  <c:v>86.412150850259977</c:v>
                </c:pt>
                <c:pt idx="183">
                  <c:v>86.394240471697174</c:v>
                </c:pt>
                <c:pt idx="184">
                  <c:v>86.376340993380452</c:v>
                </c:pt>
                <c:pt idx="185">
                  <c:v>86.358451454138759</c:v>
                </c:pt>
                <c:pt idx="186">
                  <c:v>86.340571059079068</c:v>
                </c:pt>
                <c:pt idx="187">
                  <c:v>86.322699107188839</c:v>
                </c:pt>
                <c:pt idx="188">
                  <c:v>86.304834961285678</c:v>
                </c:pt>
                <c:pt idx="189">
                  <c:v>86.286978034869193</c:v>
                </c:pt>
                <c:pt idx="190">
                  <c:v>86.269127785510349</c:v>
                </c:pt>
                <c:pt idx="191">
                  <c:v>86.251283710737937</c:v>
                </c:pt>
                <c:pt idx="192">
                  <c:v>86.233445344913349</c:v>
                </c:pt>
                <c:pt idx="193">
                  <c:v>86.215612256549036</c:v>
                </c:pt>
                <c:pt idx="194">
                  <c:v>86.197784045879217</c:v>
                </c:pt>
                <c:pt idx="195">
                  <c:v>86.179960342613015</c:v>
                </c:pt>
                <c:pt idx="196">
                  <c:v>86.162140803843471</c:v>
                </c:pt>
                <c:pt idx="197">
                  <c:v>86.144325112097135</c:v>
                </c:pt>
                <c:pt idx="198">
                  <c:v>86.126512973515261</c:v>
                </c:pt>
                <c:pt idx="199">
                  <c:v>86.108704116157853</c:v>
                </c:pt>
                <c:pt idx="200">
                  <c:v>86.090898288423062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84.907797803778053</c:v>
                </c:pt>
                <c:pt idx="1">
                  <c:v>84.93974885175821</c:v>
                </c:pt>
                <c:pt idx="2">
                  <c:v>84.971704092935468</c:v>
                </c:pt>
                <c:pt idx="3">
                  <c:v>85.003663868288285</c:v>
                </c:pt>
                <c:pt idx="4">
                  <c:v>85.035628545537136</c:v>
                </c:pt>
                <c:pt idx="5">
                  <c:v>85.067598521126712</c:v>
                </c:pt>
                <c:pt idx="6">
                  <c:v>85.099574222341161</c:v>
                </c:pt>
                <c:pt idx="7">
                  <c:v>85.131556109559085</c:v>
                </c:pt>
                <c:pt idx="8">
                  <c:v>85.16354467865574</c:v>
                </c:pt>
                <c:pt idx="9">
                  <c:v>85.195540463559553</c:v>
                </c:pt>
                <c:pt idx="10">
                  <c:v>85.227544038970109</c:v>
                </c:pt>
                <c:pt idx="11">
                  <c:v>85.259556023244841</c:v>
                </c:pt>
                <c:pt idx="12">
                  <c:v>85.291577081461469</c:v>
                </c:pt>
                <c:pt idx="13">
                  <c:v>85.323607928662611</c:v>
                </c:pt>
                <c:pt idx="14">
                  <c:v>85.355649333289065</c:v>
                </c:pt>
                <c:pt idx="15">
                  <c:v>85.387702120807674</c:v>
                </c:pt>
                <c:pt idx="16">
                  <c:v>85.419767177538418</c:v>
                </c:pt>
                <c:pt idx="17">
                  <c:v>85.451845454685184</c:v>
                </c:pt>
                <c:pt idx="18">
                  <c:v>85.483937972573045</c:v>
                </c:pt>
                <c:pt idx="19">
                  <c:v>85.516045825093585</c:v>
                </c:pt>
                <c:pt idx="20">
                  <c:v>85.548170184358014</c:v>
                </c:pt>
                <c:pt idx="21">
                  <c:v>85.580312305555836</c:v>
                </c:pt>
                <c:pt idx="22">
                  <c:v>85.612473532013894</c:v>
                </c:pt>
                <c:pt idx="23">
                  <c:v>85.644655300448179</c:v>
                </c:pt>
                <c:pt idx="24">
                  <c:v>85.676859146396467</c:v>
                </c:pt>
                <c:pt idx="25">
                  <c:v>85.709086709815978</c:v>
                </c:pt>
                <c:pt idx="26">
                  <c:v>85.741339740825453</c:v>
                </c:pt>
                <c:pt idx="27">
                  <c:v>85.773620105564362</c:v>
                </c:pt>
                <c:pt idx="28">
                  <c:v>85.805929792135814</c:v>
                </c:pt>
                <c:pt idx="29">
                  <c:v>85.838270916591725</c:v>
                </c:pt>
                <c:pt idx="30">
                  <c:v>85.870645728908897</c:v>
                </c:pt>
                <c:pt idx="31">
                  <c:v>85.903056618894851</c:v>
                </c:pt>
                <c:pt idx="32">
                  <c:v>85.935506121949075</c:v>
                </c:pt>
                <c:pt idx="33">
                  <c:v>85.9679969245921</c:v>
                </c:pt>
                <c:pt idx="34">
                  <c:v>86.000531869657692</c:v>
                </c:pt>
                <c:pt idx="35">
                  <c:v>86.03311396102562</c:v>
                </c:pt>
                <c:pt idx="36">
                  <c:v>86.065746367750734</c:v>
                </c:pt>
                <c:pt idx="37">
                  <c:v>86.09843242742059</c:v>
                </c:pt>
                <c:pt idx="38">
                  <c:v>86.131175648545764</c:v>
                </c:pt>
                <c:pt idx="39">
                  <c:v>86.163979711757207</c:v>
                </c:pt>
                <c:pt idx="40">
                  <c:v>86.196848469548641</c:v>
                </c:pt>
                <c:pt idx="41">
                  <c:v>86.22978594426425</c:v>
                </c:pt>
                <c:pt idx="42">
                  <c:v>86.262796323986848</c:v>
                </c:pt>
                <c:pt idx="43">
                  <c:v>86.295883955933007</c:v>
                </c:pt>
                <c:pt idx="44">
                  <c:v>86.329053336907009</c:v>
                </c:pt>
                <c:pt idx="45">
                  <c:v>86.362309100304444</c:v>
                </c:pt>
                <c:pt idx="46">
                  <c:v>86.395655999089868</c:v>
                </c:pt>
                <c:pt idx="47">
                  <c:v>86.42909888409946</c:v>
                </c:pt>
                <c:pt idx="48">
                  <c:v>86.462642676939794</c:v>
                </c:pt>
                <c:pt idx="49">
                  <c:v>86.496292336667366</c:v>
                </c:pt>
                <c:pt idx="50">
                  <c:v>86.530052819341194</c:v>
                </c:pt>
                <c:pt idx="51">
                  <c:v>86.563929029442122</c:v>
                </c:pt>
                <c:pt idx="52">
                  <c:v>86.59792576205021</c:v>
                </c:pt>
                <c:pt idx="53">
                  <c:v>86.632047634564856</c:v>
                </c:pt>
                <c:pt idx="54">
                  <c:v>86.666299006645133</c:v>
                </c:pt>
                <c:pt idx="55">
                  <c:v>86.700683886942997</c:v>
                </c:pt>
                <c:pt idx="56">
                  <c:v>86.735205825101488</c:v>
                </c:pt>
                <c:pt idx="57">
                  <c:v>86.769867787401481</c:v>
                </c:pt>
                <c:pt idx="58">
                  <c:v>86.804672014368094</c:v>
                </c:pt>
                <c:pt idx="59">
                  <c:v>86.839619858601395</c:v>
                </c:pt>
                <c:pt idx="60">
                  <c:v>86.874711601083774</c:v>
                </c:pt>
                <c:pt idx="61">
                  <c:v>86.90994624425214</c:v>
                </c:pt>
                <c:pt idx="62">
                  <c:v>86.945321280218948</c:v>
                </c:pt>
                <c:pt idx="63">
                  <c:v>86.980832432702471</c:v>
                </c:pt>
                <c:pt idx="64">
                  <c:v>87.016473371498464</c:v>
                </c:pt>
                <c:pt idx="65">
                  <c:v>87.052235398719532</c:v>
                </c:pt>
                <c:pt idx="66">
                  <c:v>87.088107106564323</c:v>
                </c:pt>
                <c:pt idx="67">
                  <c:v>87.124074007086563</c:v>
                </c:pt>
                <c:pt idx="68">
                  <c:v>87.160118135335495</c:v>
                </c:pt>
                <c:pt idx="69">
                  <c:v>87.196217628365204</c:v>
                </c:pt>
                <c:pt idx="70">
                  <c:v>87.232346283976725</c:v>
                </c:pt>
                <c:pt idx="71">
                  <c:v>87.268473104687345</c:v>
                </c:pt>
                <c:pt idx="72">
                  <c:v>87.30456183431501</c:v>
                </c:pt>
                <c:pt idx="73">
                  <c:v>87.340570496723245</c:v>
                </c:pt>
                <c:pt idx="74">
                  <c:v>87.376450948659581</c:v>
                </c:pt>
                <c:pt idx="75">
                  <c:v>87.412148461192103</c:v>
                </c:pt>
                <c:pt idx="76">
                  <c:v>87.447601346917821</c:v>
                </c:pt>
                <c:pt idx="77">
                  <c:v>87.482740652766068</c:v>
                </c:pt>
                <c:pt idx="78">
                  <c:v>87.517489940687483</c:v>
                </c:pt>
                <c:pt idx="79">
                  <c:v>87.551765180601677</c:v>
                </c:pt>
                <c:pt idx="80">
                  <c:v>87.585474781427223</c:v>
                </c:pt>
                <c:pt idx="81">
                  <c:v>87.618519786557897</c:v>
                </c:pt>
                <c:pt idx="82">
                  <c:v>87.650794259476314</c:v>
                </c:pt>
                <c:pt idx="83">
                  <c:v>87.682185883008771</c:v>
                </c:pt>
                <c:pt idx="84">
                  <c:v>87.712576791753321</c:v>
                </c:pt>
                <c:pt idx="85">
                  <c:v>87.741844651250531</c:v>
                </c:pt>
                <c:pt idx="86">
                  <c:v>87.769863989419179</c:v>
                </c:pt>
                <c:pt idx="87">
                  <c:v>87.796507775704626</c:v>
                </c:pt>
                <c:pt idx="88">
                  <c:v>87.821649231537691</c:v>
                </c:pt>
                <c:pt idx="89">
                  <c:v>87.845163842549084</c:v>
                </c:pt>
                <c:pt idx="90">
                  <c:v>87.86693152922831</c:v>
                </c:pt>
                <c:pt idx="91">
                  <c:v>87.886838919269195</c:v>
                </c:pt>
                <c:pt idx="92">
                  <c:v>87.904781652771732</c:v>
                </c:pt>
                <c:pt idx="93">
                  <c:v>87.920666641914266</c:v>
                </c:pt>
                <c:pt idx="94">
                  <c:v>87.934414200767975</c:v>
                </c:pt>
                <c:pt idx="95">
                  <c:v>87.94595995952362</c:v>
                </c:pt>
                <c:pt idx="96">
                  <c:v>87.955256481159552</c:v>
                </c:pt>
                <c:pt idx="97">
                  <c:v>87.962274507704478</c:v>
                </c:pt>
                <c:pt idx="98">
                  <c:v>87.967003777455631</c:v>
                </c:pt>
                <c:pt idx="99">
                  <c:v>87.96945337301932</c:v>
                </c:pt>
                <c:pt idx="100">
                  <c:v>87.969651581610833</c:v>
                </c:pt>
                <c:pt idx="101">
                  <c:v>87.967645272115959</c:v>
                </c:pt>
                <c:pt idx="102">
                  <c:v>87.963498816236935</c:v>
                </c:pt>
                <c:pt idx="103">
                  <c:v>87.957292601901969</c:v>
                </c:pt>
                <c:pt idx="104">
                  <c:v>87.949121204496521</c:v>
                </c:pt>
                <c:pt idx="105">
                  <c:v>87.939091294232469</c:v>
                </c:pt>
                <c:pt idx="106">
                  <c:v>87.927319365432766</c:v>
                </c:pt>
                <c:pt idx="107">
                  <c:v>87.9139293755116</c:v>
                </c:pt>
                <c:pt idx="108">
                  <c:v>87.899050378298284</c:v>
                </c:pt>
                <c:pt idx="109">
                  <c:v>87.882814228812123</c:v>
                </c:pt>
                <c:pt idx="110">
                  <c:v>87.86535342565962</c:v>
                </c:pt>
                <c:pt idx="111">
                  <c:v>87.84679914405001</c:v>
                </c:pt>
                <c:pt idx="112">
                  <c:v>87.827279498184936</c:v>
                </c:pt>
                <c:pt idx="113">
                  <c:v>87.806918057544678</c:v>
                </c:pt>
                <c:pt idx="114">
                  <c:v>87.785832628260138</c:v>
                </c:pt>
                <c:pt idx="115">
                  <c:v>87.764134298993426</c:v>
                </c:pt>
                <c:pt idx="116">
                  <c:v>87.741926740973099</c:v>
                </c:pt>
                <c:pt idx="117">
                  <c:v>87.719305744244537</c:v>
                </c:pt>
                <c:pt idx="118">
                  <c:v>87.696358966803757</c:v>
                </c:pt>
                <c:pt idx="119">
                  <c:v>87.67316586994022</c:v>
                </c:pt>
                <c:pt idx="120">
                  <c:v>87.649797811573919</c:v>
                </c:pt>
                <c:pt idx="121">
                  <c:v>87.626318269324514</c:v>
                </c:pt>
                <c:pt idx="122">
                  <c:v>87.602783166172344</c:v>
                </c:pt>
                <c:pt idx="123">
                  <c:v>87.579241273539026</c:v>
                </c:pt>
                <c:pt idx="124">
                  <c:v>87.555734669142609</c:v>
                </c:pt>
                <c:pt idx="125">
                  <c:v>87.53229922981582</c:v>
                </c:pt>
                <c:pt idx="126">
                  <c:v>87.508965142417082</c:v>
                </c:pt>
                <c:pt idx="127">
                  <c:v>87.485757418852685</c:v>
                </c:pt>
                <c:pt idx="128">
                  <c:v>87.462696403956258</c:v>
                </c:pt>
                <c:pt idx="129">
                  <c:v>87.439798267460191</c:v>
                </c:pt>
                <c:pt idx="130">
                  <c:v>87.417075473505633</c:v>
                </c:pt>
                <c:pt idx="131">
                  <c:v>87.39453722304907</c:v>
                </c:pt>
                <c:pt idx="132">
                  <c:v>87.37218986614171</c:v>
                </c:pt>
                <c:pt idx="133">
                  <c:v>87.35003728239171</c:v>
                </c:pt>
                <c:pt idx="134">
                  <c:v>87.328081228996098</c:v>
                </c:pt>
                <c:pt idx="135">
                  <c:v>87.306321656573118</c:v>
                </c:pt>
                <c:pt idx="136">
                  <c:v>87.284756993668722</c:v>
                </c:pt>
                <c:pt idx="137">
                  <c:v>87.263384401282096</c:v>
                </c:pt>
                <c:pt idx="138">
                  <c:v>87.242199999081677</c:v>
                </c:pt>
                <c:pt idx="139">
                  <c:v>87.221199065194014</c:v>
                </c:pt>
                <c:pt idx="140">
                  <c:v>87.200376211562059</c:v>
                </c:pt>
                <c:pt idx="141">
                  <c:v>87.179725536912571</c:v>
                </c:pt>
                <c:pt idx="142">
                  <c:v>87.15924075935547</c:v>
                </c:pt>
                <c:pt idx="143">
                  <c:v>87.138915330583032</c:v>
                </c:pt>
                <c:pt idx="144">
                  <c:v>87.118742533548001</c:v>
                </c:pt>
                <c:pt idx="145">
                  <c:v>87.098715565393931</c:v>
                </c:pt>
                <c:pt idx="146">
                  <c:v>87.078827607290208</c:v>
                </c:pt>
                <c:pt idx="147">
                  <c:v>87.05907188269866</c:v>
                </c:pt>
                <c:pt idx="148">
                  <c:v>87.039441705470736</c:v>
                </c:pt>
                <c:pt idx="149">
                  <c:v>87.019930519047492</c:v>
                </c:pt>
                <c:pt idx="150">
                  <c:v>87.000531927912945</c:v>
                </c:pt>
                <c:pt idx="151">
                  <c:v>86.981239722334706</c:v>
                </c:pt>
                <c:pt idx="152">
                  <c:v>86.96204789731712</c:v>
                </c:pt>
                <c:pt idx="153">
                  <c:v>86.942950666590093</c:v>
                </c:pt>
                <c:pt idx="154">
                  <c:v>86.923942472363592</c:v>
                </c:pt>
                <c:pt idx="155">
                  <c:v>86.905017991492215</c:v>
                </c:pt>
                <c:pt idx="156">
                  <c:v>86.886172138616018</c:v>
                </c:pt>
                <c:pt idx="157">
                  <c:v>86.867400066774834</c:v>
                </c:pt>
                <c:pt idx="158">
                  <c:v>86.848697165928328</c:v>
                </c:pt>
                <c:pt idx="159">
                  <c:v>86.83005905975935</c:v>
                </c:pt>
                <c:pt idx="160">
                  <c:v>86.81148160108657</c:v>
                </c:pt>
                <c:pt idx="161">
                  <c:v>86.792960866168457</c:v>
                </c:pt>
                <c:pt idx="162">
                  <c:v>86.774493148140479</c:v>
                </c:pt>
                <c:pt idx="163">
                  <c:v>86.756074949793245</c:v>
                </c:pt>
                <c:pt idx="164">
                  <c:v>86.737702975867776</c:v>
                </c:pt>
                <c:pt idx="165">
                  <c:v>86.719374125018248</c:v>
                </c:pt>
                <c:pt idx="166">
                  <c:v>86.701085481567858</c:v>
                </c:pt>
                <c:pt idx="167">
                  <c:v>86.6828343071642</c:v>
                </c:pt>
                <c:pt idx="168">
                  <c:v>86.664618032421629</c:v>
                </c:pt>
                <c:pt idx="169">
                  <c:v>86.646434248623606</c:v>
                </c:pt>
                <c:pt idx="170">
                  <c:v>86.628280699543836</c:v>
                </c:pt>
                <c:pt idx="171">
                  <c:v>86.610155273434344</c:v>
                </c:pt>
                <c:pt idx="172">
                  <c:v>86.592055995217834</c:v>
                </c:pt>
                <c:pt idx="173">
                  <c:v>86.57398101891421</c:v>
                </c:pt>
                <c:pt idx="174">
                  <c:v>86.5559286203234</c:v>
                </c:pt>
                <c:pt idx="175">
                  <c:v>86.537897189980256</c:v>
                </c:pt>
                <c:pt idx="176">
                  <c:v>86.519885226392958</c:v>
                </c:pt>
                <c:pt idx="177">
                  <c:v>86.501891329571052</c:v>
                </c:pt>
                <c:pt idx="178">
                  <c:v>86.483914194846847</c:v>
                </c:pt>
                <c:pt idx="179">
                  <c:v>86.465952606989134</c:v>
                </c:pt>
                <c:pt idx="180">
                  <c:v>86.448005434607865</c:v>
                </c:pt>
                <c:pt idx="181">
                  <c:v>86.430071624844359</c:v>
                </c:pt>
                <c:pt idx="182">
                  <c:v>86.412150198341735</c:v>
                </c:pt>
                <c:pt idx="183">
                  <c:v>86.394240244487719</c:v>
                </c:pt>
                <c:pt idx="184">
                  <c:v>86.376340916921549</c:v>
                </c:pt>
                <c:pt idx="185">
                  <c:v>86.358451429296096</c:v>
                </c:pt>
                <c:pt idx="186">
                  <c:v>86.340571051285494</c:v>
                </c:pt>
                <c:pt idx="187">
                  <c:v>86.322699104828132</c:v>
                </c:pt>
                <c:pt idx="188">
                  <c:v>86.304834960595244</c:v>
                </c:pt>
                <c:pt idx="189">
                  <c:v>86.28697803467422</c:v>
                </c:pt>
                <c:pt idx="190">
                  <c:v>86.269127785457187</c:v>
                </c:pt>
                <c:pt idx="191">
                  <c:v>86.251283710723939</c:v>
                </c:pt>
                <c:pt idx="192">
                  <c:v>86.233445344909796</c:v>
                </c:pt>
                <c:pt idx="193">
                  <c:v>86.21561225654817</c:v>
                </c:pt>
                <c:pt idx="194">
                  <c:v>86.197784045879004</c:v>
                </c:pt>
                <c:pt idx="195">
                  <c:v>86.179960342612972</c:v>
                </c:pt>
                <c:pt idx="196">
                  <c:v>86.162140803843457</c:v>
                </c:pt>
                <c:pt idx="197">
                  <c:v>86.144325112097135</c:v>
                </c:pt>
                <c:pt idx="198">
                  <c:v>86.126512973515261</c:v>
                </c:pt>
                <c:pt idx="199">
                  <c:v>86.108704116157853</c:v>
                </c:pt>
                <c:pt idx="200">
                  <c:v>86.090898288423062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89496"/>
        <c:axId val="213689888"/>
      </c:scatterChart>
      <c:valAx>
        <c:axId val="213689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689888"/>
        <c:crosses val="autoZero"/>
        <c:crossBetween val="midCat"/>
      </c:valAx>
      <c:valAx>
        <c:axId val="213689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689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Both chains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7.970217896458711E-3</c:v>
                  </c:pt>
                  <c:pt idx="1">
                    <c:v>8.8735713535434881E-3</c:v>
                  </c:pt>
                  <c:pt idx="2">
                    <c:v>8.8222335146776847E-3</c:v>
                  </c:pt>
                  <c:pt idx="3">
                    <c:v>1.6462351188990108E-2</c:v>
                  </c:pt>
                  <c:pt idx="4">
                    <c:v>9.7717881563484377E-3</c:v>
                  </c:pt>
                  <c:pt idx="5">
                    <c:v>7.2668571309606701E-3</c:v>
                  </c:pt>
                  <c:pt idx="6">
                    <c:v>1.3509495791430759E-2</c:v>
                  </c:pt>
                  <c:pt idx="7">
                    <c:v>5.1011751177921809E-3</c:v>
                  </c:pt>
                  <c:pt idx="8">
                    <c:v>1.272974406880569E-2</c:v>
                  </c:pt>
                  <c:pt idx="9">
                    <c:v>1.2733314230832436E-2</c:v>
                  </c:pt>
                  <c:pt idx="10">
                    <c:v>1.6057106999537992E-2</c:v>
                  </c:pt>
                  <c:pt idx="11">
                    <c:v>5.646917078990751E-3</c:v>
                  </c:pt>
                  <c:pt idx="12">
                    <c:v>8.0796325854585373E-3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7.970217896458711E-3</c:v>
                  </c:pt>
                  <c:pt idx="1">
                    <c:v>8.8735713535434881E-3</c:v>
                  </c:pt>
                  <c:pt idx="2">
                    <c:v>8.8222335146776847E-3</c:v>
                  </c:pt>
                  <c:pt idx="3">
                    <c:v>1.6462351188990108E-2</c:v>
                  </c:pt>
                  <c:pt idx="4">
                    <c:v>9.7717881563484377E-3</c:v>
                  </c:pt>
                  <c:pt idx="5">
                    <c:v>7.2668571309606701E-3</c:v>
                  </c:pt>
                  <c:pt idx="6">
                    <c:v>1.3509495791430759E-2</c:v>
                  </c:pt>
                  <c:pt idx="7">
                    <c:v>5.1011751177921809E-3</c:v>
                  </c:pt>
                  <c:pt idx="8">
                    <c:v>1.272974406880569E-2</c:v>
                  </c:pt>
                  <c:pt idx="9">
                    <c:v>1.2733314230832436E-2</c:v>
                  </c:pt>
                  <c:pt idx="10">
                    <c:v>1.6057106999537992E-2</c:v>
                  </c:pt>
                  <c:pt idx="11">
                    <c:v>5.646917078990751E-3</c:v>
                  </c:pt>
                  <c:pt idx="12">
                    <c:v>8.0796325854585373E-3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1.2894203318851626E-8</c:v>
                </c:pt>
                <c:pt idx="1">
                  <c:v>0</c:v>
                </c:pt>
                <c:pt idx="2">
                  <c:v>4.0141671935042728E-2</c:v>
                </c:pt>
                <c:pt idx="3">
                  <c:v>5.6374702373291778E-2</c:v>
                </c:pt>
                <c:pt idx="4">
                  <c:v>7.9424985386328625E-2</c:v>
                </c:pt>
                <c:pt idx="5">
                  <c:v>0.11160866730778225</c:v>
                </c:pt>
                <c:pt idx="6">
                  <c:v>0.12537393552558529</c:v>
                </c:pt>
                <c:pt idx="7">
                  <c:v>0.13366201017073009</c:v>
                </c:pt>
                <c:pt idx="8">
                  <c:v>0.16865384310439735</c:v>
                </c:pt>
                <c:pt idx="9">
                  <c:v>0.18013776662219333</c:v>
                </c:pt>
                <c:pt idx="10">
                  <c:v>0.20583814316289104</c:v>
                </c:pt>
                <c:pt idx="11">
                  <c:v>0.21471753720880168</c:v>
                </c:pt>
                <c:pt idx="12">
                  <c:v>0.22385915863828251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6.3757509225681539E-8</c:v>
                </c:pt>
                <c:pt idx="1">
                  <c:v>0</c:v>
                </c:pt>
                <c:pt idx="2">
                  <c:v>4.7004784832288538E-2</c:v>
                </c:pt>
                <c:pt idx="3">
                  <c:v>8.4759813636257134E-2</c:v>
                </c:pt>
                <c:pt idx="4">
                  <c:v>0.12848494315019363</c:v>
                </c:pt>
                <c:pt idx="5">
                  <c:v>0.18303323271872327</c:v>
                </c:pt>
                <c:pt idx="6">
                  <c:v>0.19169312365357413</c:v>
                </c:pt>
                <c:pt idx="7">
                  <c:v>0.21403223301516819</c:v>
                </c:pt>
                <c:pt idx="8">
                  <c:v>0.28925763632465812</c:v>
                </c:pt>
                <c:pt idx="9">
                  <c:v>0.28399880858367371</c:v>
                </c:pt>
                <c:pt idx="10">
                  <c:v>0.37004036838648485</c:v>
                </c:pt>
                <c:pt idx="11">
                  <c:v>0.35620508051411631</c:v>
                </c:pt>
                <c:pt idx="12">
                  <c:v>0.37049979407786898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3.8476390334407473E-2</c:v>
                </c:pt>
                <c:pt idx="3">
                  <c:v>4.9723498269089561E-2</c:v>
                </c:pt>
                <c:pt idx="4">
                  <c:v>6.8562408732747229E-2</c:v>
                </c:pt>
                <c:pt idx="5">
                  <c:v>9.5649039579790027E-2</c:v>
                </c:pt>
                <c:pt idx="6">
                  <c:v>0.11143228414898242</c:v>
                </c:pt>
                <c:pt idx="7">
                  <c:v>0.11645837573227116</c:v>
                </c:pt>
                <c:pt idx="8">
                  <c:v>0.14228381420656322</c:v>
                </c:pt>
                <c:pt idx="9">
                  <c:v>0.15828065039302763</c:v>
                </c:pt>
                <c:pt idx="10">
                  <c:v>0.16678322178313457</c:v>
                </c:pt>
                <c:pt idx="11">
                  <c:v>0.18246000762058012</c:v>
                </c:pt>
                <c:pt idx="12">
                  <c:v>0.19129212099781326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0672"/>
        <c:axId val="213691064"/>
      </c:scatterChart>
      <c:valAx>
        <c:axId val="21369067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691064"/>
        <c:crosses val="autoZero"/>
        <c:crossBetween val="midCat"/>
      </c:valAx>
      <c:valAx>
        <c:axId val="213691064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3690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161.37289999999999</c:v>
                </c:pt>
                <c:pt idx="1">
                  <c:v>161.1525</c:v>
                </c:pt>
                <c:pt idx="2">
                  <c:v>160.44069999999999</c:v>
                </c:pt>
                <c:pt idx="3">
                  <c:v>160.27119999999999</c:v>
                </c:pt>
                <c:pt idx="4">
                  <c:v>159.79660000000001</c:v>
                </c:pt>
                <c:pt idx="5">
                  <c:v>160.96610000000001</c:v>
                </c:pt>
                <c:pt idx="6">
                  <c:v>160.77969999999999</c:v>
                </c:pt>
                <c:pt idx="7">
                  <c:v>160.678</c:v>
                </c:pt>
                <c:pt idx="8">
                  <c:v>159.9153</c:v>
                </c:pt>
                <c:pt idx="9">
                  <c:v>160</c:v>
                </c:pt>
                <c:pt idx="10">
                  <c:v>159.03389999999999</c:v>
                </c:pt>
                <c:pt idx="11">
                  <c:v>160.30510000000001</c:v>
                </c:pt>
                <c:pt idx="12">
                  <c:v>160.983</c:v>
                </c:pt>
                <c:pt idx="13">
                  <c:v>159.22030000000001</c:v>
                </c:pt>
                <c:pt idx="14">
                  <c:v>159.44069999999999</c:v>
                </c:pt>
                <c:pt idx="15">
                  <c:v>159.13560000000001</c:v>
                </c:pt>
                <c:pt idx="16">
                  <c:v>160.38980000000001</c:v>
                </c:pt>
                <c:pt idx="17">
                  <c:v>159.27119999999999</c:v>
                </c:pt>
                <c:pt idx="18">
                  <c:v>159.45760000000001</c:v>
                </c:pt>
                <c:pt idx="19">
                  <c:v>159.72880000000001</c:v>
                </c:pt>
                <c:pt idx="20">
                  <c:v>159.18639999999999</c:v>
                </c:pt>
                <c:pt idx="21">
                  <c:v>159.64410000000001</c:v>
                </c:pt>
                <c:pt idx="22">
                  <c:v>160.54239999999999</c:v>
                </c:pt>
                <c:pt idx="23">
                  <c:v>159.88140000000001</c:v>
                </c:pt>
                <c:pt idx="24">
                  <c:v>160.9153</c:v>
                </c:pt>
                <c:pt idx="25">
                  <c:v>159.96610000000001</c:v>
                </c:pt>
                <c:pt idx="26">
                  <c:v>159.69489999999999</c:v>
                </c:pt>
                <c:pt idx="27">
                  <c:v>159.79660000000001</c:v>
                </c:pt>
                <c:pt idx="28">
                  <c:v>160.13560000000001</c:v>
                </c:pt>
                <c:pt idx="29">
                  <c:v>160.4237</c:v>
                </c:pt>
                <c:pt idx="30">
                  <c:v>160.5085</c:v>
                </c:pt>
                <c:pt idx="31">
                  <c:v>159.86439999999999</c:v>
                </c:pt>
                <c:pt idx="32">
                  <c:v>160.93219999999999</c:v>
                </c:pt>
                <c:pt idx="33">
                  <c:v>161.13560000000001</c:v>
                </c:pt>
                <c:pt idx="34">
                  <c:v>160.18639999999999</c:v>
                </c:pt>
                <c:pt idx="35">
                  <c:v>160.28809999999999</c:v>
                </c:pt>
                <c:pt idx="36">
                  <c:v>160.96610000000001</c:v>
                </c:pt>
                <c:pt idx="37">
                  <c:v>160</c:v>
                </c:pt>
                <c:pt idx="38">
                  <c:v>161.81360000000001</c:v>
                </c:pt>
                <c:pt idx="39">
                  <c:v>160.10169999999999</c:v>
                </c:pt>
                <c:pt idx="40">
                  <c:v>161.8475</c:v>
                </c:pt>
                <c:pt idx="41">
                  <c:v>161.69489999999999</c:v>
                </c:pt>
                <c:pt idx="42">
                  <c:v>161.62710000000001</c:v>
                </c:pt>
                <c:pt idx="43">
                  <c:v>162.678</c:v>
                </c:pt>
                <c:pt idx="44">
                  <c:v>161.05080000000001</c:v>
                </c:pt>
                <c:pt idx="45">
                  <c:v>160.64410000000001</c:v>
                </c:pt>
                <c:pt idx="46">
                  <c:v>161.86439999999999</c:v>
                </c:pt>
                <c:pt idx="47">
                  <c:v>162.5932</c:v>
                </c:pt>
                <c:pt idx="48">
                  <c:v>162.30510000000001</c:v>
                </c:pt>
                <c:pt idx="49">
                  <c:v>162.10169999999999</c:v>
                </c:pt>
                <c:pt idx="50">
                  <c:v>163.1695</c:v>
                </c:pt>
                <c:pt idx="51">
                  <c:v>164.322</c:v>
                </c:pt>
                <c:pt idx="52">
                  <c:v>165.10169999999999</c:v>
                </c:pt>
                <c:pt idx="53">
                  <c:v>167.81360000000001</c:v>
                </c:pt>
                <c:pt idx="54">
                  <c:v>169.28809999999999</c:v>
                </c:pt>
                <c:pt idx="55">
                  <c:v>172.54239999999999</c:v>
                </c:pt>
                <c:pt idx="56">
                  <c:v>177.20339999999999</c:v>
                </c:pt>
                <c:pt idx="57">
                  <c:v>181.22030000000001</c:v>
                </c:pt>
                <c:pt idx="58">
                  <c:v>186.69489999999999</c:v>
                </c:pt>
                <c:pt idx="59">
                  <c:v>191.9153</c:v>
                </c:pt>
                <c:pt idx="60">
                  <c:v>197.2542</c:v>
                </c:pt>
                <c:pt idx="61">
                  <c:v>202.339</c:v>
                </c:pt>
                <c:pt idx="62">
                  <c:v>207.4068</c:v>
                </c:pt>
                <c:pt idx="63">
                  <c:v>211.52539999999999</c:v>
                </c:pt>
                <c:pt idx="64">
                  <c:v>214.61019999999999</c:v>
                </c:pt>
                <c:pt idx="65">
                  <c:v>216.7627</c:v>
                </c:pt>
                <c:pt idx="66">
                  <c:v>217.79660000000001</c:v>
                </c:pt>
                <c:pt idx="67">
                  <c:v>216.52539999999999</c:v>
                </c:pt>
                <c:pt idx="68">
                  <c:v>214.5085</c:v>
                </c:pt>
                <c:pt idx="69">
                  <c:v>209.9153</c:v>
                </c:pt>
                <c:pt idx="70">
                  <c:v>202.8305</c:v>
                </c:pt>
                <c:pt idx="71">
                  <c:v>194.54239999999999</c:v>
                </c:pt>
                <c:pt idx="72">
                  <c:v>185.77969999999999</c:v>
                </c:pt>
                <c:pt idx="73">
                  <c:v>177.7458</c:v>
                </c:pt>
                <c:pt idx="74">
                  <c:v>170.38980000000001</c:v>
                </c:pt>
                <c:pt idx="75">
                  <c:v>164.7458</c:v>
                </c:pt>
                <c:pt idx="76">
                  <c:v>164.4915</c:v>
                </c:pt>
                <c:pt idx="77">
                  <c:v>164.22030000000001</c:v>
                </c:pt>
                <c:pt idx="78">
                  <c:v>165.55930000000001</c:v>
                </c:pt>
                <c:pt idx="79">
                  <c:v>165.5932</c:v>
                </c:pt>
                <c:pt idx="80">
                  <c:v>167.88140000000001</c:v>
                </c:pt>
                <c:pt idx="81">
                  <c:v>168.94919999999999</c:v>
                </c:pt>
                <c:pt idx="82">
                  <c:v>169.96610000000001</c:v>
                </c:pt>
                <c:pt idx="83">
                  <c:v>172.4068</c:v>
                </c:pt>
                <c:pt idx="84">
                  <c:v>173.322</c:v>
                </c:pt>
                <c:pt idx="85">
                  <c:v>175.339</c:v>
                </c:pt>
                <c:pt idx="86">
                  <c:v>176.77969999999999</c:v>
                </c:pt>
                <c:pt idx="87">
                  <c:v>177.44069999999999</c:v>
                </c:pt>
                <c:pt idx="88">
                  <c:v>177.678</c:v>
                </c:pt>
                <c:pt idx="89">
                  <c:v>176.2373</c:v>
                </c:pt>
                <c:pt idx="90">
                  <c:v>176.86439999999999</c:v>
                </c:pt>
                <c:pt idx="91">
                  <c:v>175.45760000000001</c:v>
                </c:pt>
                <c:pt idx="92">
                  <c:v>173.22030000000001</c:v>
                </c:pt>
                <c:pt idx="93">
                  <c:v>171.03389999999999</c:v>
                </c:pt>
                <c:pt idx="94">
                  <c:v>168.8475</c:v>
                </c:pt>
                <c:pt idx="95">
                  <c:v>167.5763</c:v>
                </c:pt>
                <c:pt idx="96">
                  <c:v>165.4237</c:v>
                </c:pt>
                <c:pt idx="97">
                  <c:v>164.72880000000001</c:v>
                </c:pt>
                <c:pt idx="98">
                  <c:v>164.22030000000001</c:v>
                </c:pt>
                <c:pt idx="99">
                  <c:v>164.4068</c:v>
                </c:pt>
                <c:pt idx="100">
                  <c:v>163.05080000000001</c:v>
                </c:pt>
                <c:pt idx="101">
                  <c:v>162.661</c:v>
                </c:pt>
                <c:pt idx="102">
                  <c:v>162.37289999999999</c:v>
                </c:pt>
                <c:pt idx="103">
                  <c:v>162.55930000000001</c:v>
                </c:pt>
                <c:pt idx="104">
                  <c:v>161.71190000000001</c:v>
                </c:pt>
                <c:pt idx="105">
                  <c:v>161.28809999999999</c:v>
                </c:pt>
                <c:pt idx="106">
                  <c:v>161.71190000000001</c:v>
                </c:pt>
                <c:pt idx="107">
                  <c:v>160.94919999999999</c:v>
                </c:pt>
                <c:pt idx="108">
                  <c:v>161.11859999999999</c:v>
                </c:pt>
                <c:pt idx="109">
                  <c:v>160.86439999999999</c:v>
                </c:pt>
                <c:pt idx="110">
                  <c:v>160.93219999999999</c:v>
                </c:pt>
                <c:pt idx="111">
                  <c:v>162.13560000000001</c:v>
                </c:pt>
                <c:pt idx="112">
                  <c:v>162.0847</c:v>
                </c:pt>
                <c:pt idx="113">
                  <c:v>162.339</c:v>
                </c:pt>
                <c:pt idx="114">
                  <c:v>161.5085</c:v>
                </c:pt>
                <c:pt idx="115">
                  <c:v>162.4915</c:v>
                </c:pt>
                <c:pt idx="116">
                  <c:v>162.61019999999999</c:v>
                </c:pt>
                <c:pt idx="117">
                  <c:v>162.7458</c:v>
                </c:pt>
                <c:pt idx="118">
                  <c:v>163.4237</c:v>
                </c:pt>
                <c:pt idx="119">
                  <c:v>163</c:v>
                </c:pt>
                <c:pt idx="120">
                  <c:v>163.71190000000001</c:v>
                </c:pt>
                <c:pt idx="121">
                  <c:v>161.9153</c:v>
                </c:pt>
                <c:pt idx="122">
                  <c:v>161.89830000000001</c:v>
                </c:pt>
                <c:pt idx="123">
                  <c:v>162.9153</c:v>
                </c:pt>
                <c:pt idx="124">
                  <c:v>162.35589999999999</c:v>
                </c:pt>
                <c:pt idx="125">
                  <c:v>161.2373</c:v>
                </c:pt>
                <c:pt idx="126">
                  <c:v>160.61019999999999</c:v>
                </c:pt>
                <c:pt idx="127">
                  <c:v>160.9153</c:v>
                </c:pt>
                <c:pt idx="128">
                  <c:v>160.79660000000001</c:v>
                </c:pt>
                <c:pt idx="129">
                  <c:v>160.661</c:v>
                </c:pt>
                <c:pt idx="130">
                  <c:v>160.88140000000001</c:v>
                </c:pt>
                <c:pt idx="131">
                  <c:v>160.22030000000001</c:v>
                </c:pt>
                <c:pt idx="132">
                  <c:v>161.81360000000001</c:v>
                </c:pt>
                <c:pt idx="133">
                  <c:v>160.322</c:v>
                </c:pt>
                <c:pt idx="134">
                  <c:v>161.5085</c:v>
                </c:pt>
                <c:pt idx="135">
                  <c:v>162.017</c:v>
                </c:pt>
                <c:pt idx="136">
                  <c:v>161.7627</c:v>
                </c:pt>
                <c:pt idx="137">
                  <c:v>161.96610000000001</c:v>
                </c:pt>
                <c:pt idx="138">
                  <c:v>161.7458</c:v>
                </c:pt>
                <c:pt idx="139">
                  <c:v>161.64410000000001</c:v>
                </c:pt>
                <c:pt idx="140">
                  <c:v>161.5932</c:v>
                </c:pt>
                <c:pt idx="141">
                  <c:v>161.44069999999999</c:v>
                </c:pt>
                <c:pt idx="142">
                  <c:v>160.96610000000001</c:v>
                </c:pt>
                <c:pt idx="143">
                  <c:v>160.5763</c:v>
                </c:pt>
                <c:pt idx="144">
                  <c:v>160.37289999999999</c:v>
                </c:pt>
                <c:pt idx="145">
                  <c:v>159.4915</c:v>
                </c:pt>
                <c:pt idx="146">
                  <c:v>159.45760000000001</c:v>
                </c:pt>
                <c:pt idx="147">
                  <c:v>160.4915</c:v>
                </c:pt>
                <c:pt idx="148">
                  <c:v>160.2542</c:v>
                </c:pt>
                <c:pt idx="149">
                  <c:v>161.79660000000001</c:v>
                </c:pt>
                <c:pt idx="150">
                  <c:v>160.4068</c:v>
                </c:pt>
                <c:pt idx="151">
                  <c:v>159.93219999999999</c:v>
                </c:pt>
                <c:pt idx="152">
                  <c:v>160.54239999999999</c:v>
                </c:pt>
                <c:pt idx="153">
                  <c:v>160.5763</c:v>
                </c:pt>
                <c:pt idx="154">
                  <c:v>161.30510000000001</c:v>
                </c:pt>
                <c:pt idx="155">
                  <c:v>161.18639999999999</c:v>
                </c:pt>
                <c:pt idx="156">
                  <c:v>161.61019999999999</c:v>
                </c:pt>
                <c:pt idx="157">
                  <c:v>161.28809999999999</c:v>
                </c:pt>
                <c:pt idx="158">
                  <c:v>160.983</c:v>
                </c:pt>
                <c:pt idx="159">
                  <c:v>160.64410000000001</c:v>
                </c:pt>
                <c:pt idx="160">
                  <c:v>161.2542</c:v>
                </c:pt>
                <c:pt idx="161">
                  <c:v>161.11859999999999</c:v>
                </c:pt>
                <c:pt idx="162">
                  <c:v>160.37289999999999</c:v>
                </c:pt>
                <c:pt idx="163">
                  <c:v>161.4068</c:v>
                </c:pt>
                <c:pt idx="164">
                  <c:v>160.2542</c:v>
                </c:pt>
                <c:pt idx="165">
                  <c:v>160.38980000000001</c:v>
                </c:pt>
                <c:pt idx="166">
                  <c:v>160.5932</c:v>
                </c:pt>
                <c:pt idx="167">
                  <c:v>160.37289999999999</c:v>
                </c:pt>
                <c:pt idx="168">
                  <c:v>160.7627</c:v>
                </c:pt>
                <c:pt idx="169">
                  <c:v>160.10169999999999</c:v>
                </c:pt>
                <c:pt idx="170">
                  <c:v>160.28809999999999</c:v>
                </c:pt>
                <c:pt idx="171">
                  <c:v>161.0847</c:v>
                </c:pt>
                <c:pt idx="172">
                  <c:v>160.88140000000001</c:v>
                </c:pt>
                <c:pt idx="173">
                  <c:v>160.11859999999999</c:v>
                </c:pt>
                <c:pt idx="174">
                  <c:v>160.77969999999999</c:v>
                </c:pt>
                <c:pt idx="175">
                  <c:v>160.72880000000001</c:v>
                </c:pt>
                <c:pt idx="176">
                  <c:v>159.983</c:v>
                </c:pt>
                <c:pt idx="177">
                  <c:v>160.7627</c:v>
                </c:pt>
                <c:pt idx="178">
                  <c:v>160.5085</c:v>
                </c:pt>
                <c:pt idx="179">
                  <c:v>160.45760000000001</c:v>
                </c:pt>
                <c:pt idx="180">
                  <c:v>159.5932</c:v>
                </c:pt>
                <c:pt idx="181">
                  <c:v>160.0847</c:v>
                </c:pt>
                <c:pt idx="182">
                  <c:v>158.8475</c:v>
                </c:pt>
                <c:pt idx="183">
                  <c:v>160.2542</c:v>
                </c:pt>
                <c:pt idx="184">
                  <c:v>160.38980000000001</c:v>
                </c:pt>
                <c:pt idx="185">
                  <c:v>160.4068</c:v>
                </c:pt>
                <c:pt idx="186">
                  <c:v>160.1525</c:v>
                </c:pt>
                <c:pt idx="187">
                  <c:v>160.05080000000001</c:v>
                </c:pt>
                <c:pt idx="188">
                  <c:v>160.44069999999999</c:v>
                </c:pt>
                <c:pt idx="189">
                  <c:v>160.38980000000001</c:v>
                </c:pt>
                <c:pt idx="190">
                  <c:v>160.54239999999999</c:v>
                </c:pt>
                <c:pt idx="191">
                  <c:v>160.0847</c:v>
                </c:pt>
                <c:pt idx="192">
                  <c:v>160.7458</c:v>
                </c:pt>
                <c:pt idx="193">
                  <c:v>159.52539999999999</c:v>
                </c:pt>
                <c:pt idx="194">
                  <c:v>161.22030000000001</c:v>
                </c:pt>
                <c:pt idx="195">
                  <c:v>161.47460000000001</c:v>
                </c:pt>
                <c:pt idx="196">
                  <c:v>160.27119999999999</c:v>
                </c:pt>
                <c:pt idx="197">
                  <c:v>160.678</c:v>
                </c:pt>
                <c:pt idx="198">
                  <c:v>160.69489999999999</c:v>
                </c:pt>
                <c:pt idx="199">
                  <c:v>159.71190000000001</c:v>
                </c:pt>
                <c:pt idx="200">
                  <c:v>160.28809999999999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160.13775970384637</c:v>
                </c:pt>
                <c:pt idx="1">
                  <c:v>160.15547512417245</c:v>
                </c:pt>
                <c:pt idx="2">
                  <c:v>160.17319169972774</c:v>
                </c:pt>
                <c:pt idx="3">
                  <c:v>160.19090952577426</c:v>
                </c:pt>
                <c:pt idx="4">
                  <c:v>160.20862870520051</c:v>
                </c:pt>
                <c:pt idx="5">
                  <c:v>160.22634934910579</c:v>
                </c:pt>
                <c:pt idx="6">
                  <c:v>160.24407157742635</c:v>
                </c:pt>
                <c:pt idx="7">
                  <c:v>160.26179551960621</c:v>
                </c:pt>
                <c:pt idx="8">
                  <c:v>160.2795213153143</c:v>
                </c:pt>
                <c:pt idx="9">
                  <c:v>160.29724911521194</c:v>
                </c:pt>
                <c:pt idx="10">
                  <c:v>160.31497908177312</c:v>
                </c:pt>
                <c:pt idx="11">
                  <c:v>160.3327113901602</c:v>
                </c:pt>
                <c:pt idx="12">
                  <c:v>160.35044622915868</c:v>
                </c:pt>
                <c:pt idx="13">
                  <c:v>160.36818380217414</c:v>
                </c:pt>
                <c:pt idx="14">
                  <c:v>160.38592432829412</c:v>
                </c:pt>
                <c:pt idx="15">
                  <c:v>160.40366804341878</c:v>
                </c:pt>
                <c:pt idx="16">
                  <c:v>160.42141520146336</c:v>
                </c:pt>
                <c:pt idx="17">
                  <c:v>160.43916607563551</c:v>
                </c:pt>
                <c:pt idx="18">
                  <c:v>160.45692095979138</c:v>
                </c:pt>
                <c:pt idx="19">
                  <c:v>160.47468016987276</c:v>
                </c:pt>
                <c:pt idx="20">
                  <c:v>160.49244404542853</c:v>
                </c:pt>
                <c:pt idx="21">
                  <c:v>160.51021295122408</c:v>
                </c:pt>
                <c:pt idx="22">
                  <c:v>160.52798727893978</c:v>
                </c:pt>
                <c:pt idx="23">
                  <c:v>160.5457674489615</c:v>
                </c:pt>
                <c:pt idx="24">
                  <c:v>160.56355391226521</c:v>
                </c:pt>
                <c:pt idx="25">
                  <c:v>160.58134715239618</c:v>
                </c:pt>
                <c:pt idx="26">
                  <c:v>160.59914768754354</c:v>
                </c:pt>
                <c:pt idx="27">
                  <c:v>160.61695607271028</c:v>
                </c:pt>
                <c:pt idx="28">
                  <c:v>160.63477290197741</c:v>
                </c:pt>
                <c:pt idx="29">
                  <c:v>160.65259881086263</c:v>
                </c:pt>
                <c:pt idx="30">
                  <c:v>160.67043447877987</c:v>
                </c:pt>
                <c:pt idx="31">
                  <c:v>160.68828063164017</c:v>
                </c:pt>
                <c:pt idx="32">
                  <c:v>160.7061380447764</c:v>
                </c:pt>
                <c:pt idx="33">
                  <c:v>160.72400754692217</c:v>
                </c:pt>
                <c:pt idx="34">
                  <c:v>160.74189002797809</c:v>
                </c:pt>
                <c:pt idx="35">
                  <c:v>160.75978646020869</c:v>
                </c:pt>
                <c:pt idx="36">
                  <c:v>160.77769796505959</c:v>
                </c:pt>
                <c:pt idx="37">
                  <c:v>160.79562602727188</c:v>
                </c:pt>
                <c:pt idx="38">
                  <c:v>160.81357316001592</c:v>
                </c:pt>
                <c:pt idx="39">
                  <c:v>160.83154487791143</c:v>
                </c:pt>
                <c:pt idx="40">
                  <c:v>160.84955525735626</c:v>
                </c:pt>
                <c:pt idx="41">
                  <c:v>160.86764178978365</c:v>
                </c:pt>
                <c:pt idx="42">
                  <c:v>160.88590293036177</c:v>
                </c:pt>
                <c:pt idx="43">
                  <c:v>160.90458778323725</c:v>
                </c:pt>
                <c:pt idx="44">
                  <c:v>160.92429811601897</c:v>
                </c:pt>
                <c:pt idx="45">
                  <c:v>160.9464164737247</c:v>
                </c:pt>
                <c:pt idx="46">
                  <c:v>160.97395717668078</c:v>
                </c:pt>
                <c:pt idx="47">
                  <c:v>161.01314651252102</c:v>
                </c:pt>
                <c:pt idx="48">
                  <c:v>161.07614796260137</c:v>
                </c:pt>
                <c:pt idx="49">
                  <c:v>161.18539022152336</c:v>
                </c:pt>
                <c:pt idx="50">
                  <c:v>161.37981029834592</c:v>
                </c:pt>
                <c:pt idx="51">
                  <c:v>161.72283365711613</c:v>
                </c:pt>
                <c:pt idx="52">
                  <c:v>162.31094573285878</c:v>
                </c:pt>
                <c:pt idx="53">
                  <c:v>163.28027771798486</c:v>
                </c:pt>
                <c:pt idx="54">
                  <c:v>164.80704418342776</c:v>
                </c:pt>
                <c:pt idx="55">
                  <c:v>167.09663217773937</c:v>
                </c:pt>
                <c:pt idx="56">
                  <c:v>170.35665515107144</c:v>
                </c:pt>
                <c:pt idx="57">
                  <c:v>174.75228429349772</c:v>
                </c:pt>
                <c:pt idx="58">
                  <c:v>180.34789457156512</c:v>
                </c:pt>
                <c:pt idx="59">
                  <c:v>187.04643809041917</c:v>
                </c:pt>
                <c:pt idx="60">
                  <c:v>194.54440853696119</c:v>
                </c:pt>
                <c:pt idx="61">
                  <c:v>202.32235422133377</c:v>
                </c:pt>
                <c:pt idx="62">
                  <c:v>209.68583621237786</c:v>
                </c:pt>
                <c:pt idx="63">
                  <c:v>215.85913880478171</c:v>
                </c:pt>
                <c:pt idx="64">
                  <c:v>220.11704689232221</c:v>
                </c:pt>
                <c:pt idx="65">
                  <c:v>221.92467224057231</c:v>
                </c:pt>
                <c:pt idx="66">
                  <c:v>221.04829259434476</c:v>
                </c:pt>
                <c:pt idx="67">
                  <c:v>217.60552030748011</c:v>
                </c:pt>
                <c:pt idx="68">
                  <c:v>212.03994920117779</c:v>
                </c:pt>
                <c:pt idx="69">
                  <c:v>205.0278415298159</c:v>
                </c:pt>
                <c:pt idx="70">
                  <c:v>197.34399384441082</c:v>
                </c:pt>
                <c:pt idx="71">
                  <c:v>189.72353998647782</c:v>
                </c:pt>
                <c:pt idx="72">
                  <c:v>182.75341428035566</c:v>
                </c:pt>
                <c:pt idx="73">
                  <c:v>176.81407051056348</c:v>
                </c:pt>
                <c:pt idx="74">
                  <c:v>172.07493691275417</c:v>
                </c:pt>
                <c:pt idx="75">
                  <c:v>168.5324995810592</c:v>
                </c:pt>
                <c:pt idx="76">
                  <c:v>166.07197320461404</c:v>
                </c:pt>
                <c:pt idx="77">
                  <c:v>164.53281755257404</c:v>
                </c:pt>
                <c:pt idx="78">
                  <c:v>163.7626487897833</c:v>
                </c:pt>
                <c:pt idx="79">
                  <c:v>163.65018843782701</c:v>
                </c:pt>
                <c:pt idx="80">
                  <c:v>164.13350872132008</c:v>
                </c:pt>
                <c:pt idx="81">
                  <c:v>165.18446435921791</c:v>
                </c:pt>
                <c:pt idx="82">
                  <c:v>166.77463936866337</c:v>
                </c:pt>
                <c:pt idx="83">
                  <c:v>168.83303941547754</c:v>
                </c:pt>
                <c:pt idx="84">
                  <c:v>171.21024094495584</c:v>
                </c:pt>
                <c:pt idx="85">
                  <c:v>173.66510773289218</c:v>
                </c:pt>
                <c:pt idx="86">
                  <c:v>175.88556869004657</c:v>
                </c:pt>
                <c:pt idx="87">
                  <c:v>177.54367266332045</c:v>
                </c:pt>
                <c:pt idx="88">
                  <c:v>178.37064379936092</c:v>
                </c:pt>
                <c:pt idx="89">
                  <c:v>178.22670697727315</c:v>
                </c:pt>
                <c:pt idx="90">
                  <c:v>177.13950602261008</c:v>
                </c:pt>
                <c:pt idx="91">
                  <c:v>175.29587437418871</c:v>
                </c:pt>
                <c:pt idx="92">
                  <c:v>172.98992869359662</c:v>
                </c:pt>
                <c:pt idx="93">
                  <c:v>170.54710660140154</c:v>
                </c:pt>
                <c:pt idx="94">
                  <c:v>168.25094314130945</c:v>
                </c:pt>
                <c:pt idx="95">
                  <c:v>166.2946045270489</c:v>
                </c:pt>
                <c:pt idx="96">
                  <c:v>164.7663438112821</c:v>
                </c:pt>
                <c:pt idx="97">
                  <c:v>163.66432897213329</c:v>
                </c:pt>
                <c:pt idx="98">
                  <c:v>162.92782628642999</c:v>
                </c:pt>
                <c:pt idx="99">
                  <c:v>162.47059922034052</c:v>
                </c:pt>
                <c:pt idx="100">
                  <c:v>162.20673901804543</c:v>
                </c:pt>
                <c:pt idx="101">
                  <c:v>162.06530626828129</c:v>
                </c:pt>
                <c:pt idx="102">
                  <c:v>161.99504386882799</c:v>
                </c:pt>
                <c:pt idx="103">
                  <c:v>161.96272525925755</c:v>
                </c:pt>
                <c:pt idx="104">
                  <c:v>161.94875735346648</c:v>
                </c:pt>
                <c:pt idx="105">
                  <c:v>161.94253869284651</c:v>
                </c:pt>
                <c:pt idx="106">
                  <c:v>161.93877538601262</c:v>
                </c:pt>
                <c:pt idx="107">
                  <c:v>161.9350194658256</c:v>
                </c:pt>
                <c:pt idx="108">
                  <c:v>161.93022378782254</c:v>
                </c:pt>
                <c:pt idx="109">
                  <c:v>161.92398066433785</c:v>
                </c:pt>
                <c:pt idx="110">
                  <c:v>161.9161572673344</c:v>
                </c:pt>
                <c:pt idx="111">
                  <c:v>161.90673547036931</c:v>
                </c:pt>
                <c:pt idx="112">
                  <c:v>161.89574666678419</c:v>
                </c:pt>
                <c:pt idx="113">
                  <c:v>161.8832467067468</c:v>
                </c:pt>
                <c:pt idx="114">
                  <c:v>161.86930629314364</c:v>
                </c:pt>
                <c:pt idx="115">
                  <c:v>161.85400679464473</c:v>
                </c:pt>
                <c:pt idx="116">
                  <c:v>161.83743776306616</c:v>
                </c:pt>
                <c:pt idx="117">
                  <c:v>161.81969492312174</c:v>
                </c:pt>
                <c:pt idx="118">
                  <c:v>161.80087828897598</c:v>
                </c:pt>
                <c:pt idx="119">
                  <c:v>161.78109034960335</c:v>
                </c:pt>
                <c:pt idx="120">
                  <c:v>161.76043434645766</c:v>
                </c:pt>
                <c:pt idx="121">
                  <c:v>161.73901268258192</c:v>
                </c:pt>
                <c:pt idx="122">
                  <c:v>161.71692549811704</c:v>
                </c:pt>
                <c:pt idx="123">
                  <c:v>161.69426943751506</c:v>
                </c:pt>
                <c:pt idx="124">
                  <c:v>161.67113662310516</c:v>
                </c:pt>
                <c:pt idx="125">
                  <c:v>161.64761383959754</c:v>
                </c:pt>
                <c:pt idx="126">
                  <c:v>161.62378192533706</c:v>
                </c:pt>
                <c:pt idx="127">
                  <c:v>161.59971535897526</c:v>
                </c:pt>
                <c:pt idx="128">
                  <c:v>161.57548202484963</c:v>
                </c:pt>
                <c:pt idx="129">
                  <c:v>161.5511431367089</c:v>
                </c:pt>
                <c:pt idx="130">
                  <c:v>161.52675329736374</c:v>
                </c:pt>
                <c:pt idx="131">
                  <c:v>161.50236067115733</c:v>
                </c:pt>
                <c:pt idx="132">
                  <c:v>161.47800724658305</c:v>
                </c:pt>
                <c:pt idx="133">
                  <c:v>161.45372916765689</c:v>
                </c:pt>
                <c:pt idx="134">
                  <c:v>161.42955711453331</c:v>
                </c:pt>
                <c:pt idx="135">
                  <c:v>161.40551671609663</c:v>
                </c:pt>
                <c:pt idx="136">
                  <c:v>161.38162897968209</c:v>
                </c:pt>
                <c:pt idx="137">
                  <c:v>161.35791072552453</c:v>
                </c:pt>
                <c:pt idx="138">
                  <c:v>161.33437501588173</c:v>
                </c:pt>
                <c:pt idx="139">
                  <c:v>161.31103157095879</c:v>
                </c:pt>
                <c:pt idx="140">
                  <c:v>161.2878871657152</c:v>
                </c:pt>
                <c:pt idx="141">
                  <c:v>161.26494600334235</c:v>
                </c:pt>
                <c:pt idx="142">
                  <c:v>161.24221006265515</c:v>
                </c:pt>
                <c:pt idx="143">
                  <c:v>161.21967941784493</c:v>
                </c:pt>
                <c:pt idx="144">
                  <c:v>161.19735253002017</c:v>
                </c:pt>
                <c:pt idx="145">
                  <c:v>161.17522651072929</c:v>
                </c:pt>
                <c:pt idx="146">
                  <c:v>161.15329735824784</c:v>
                </c:pt>
                <c:pt idx="147">
                  <c:v>161.13156016784535</c:v>
                </c:pt>
                <c:pt idx="148">
                  <c:v>161.11000931754697</c:v>
                </c:pt>
                <c:pt idx="149">
                  <c:v>161.08863863109147</c:v>
                </c:pt>
                <c:pt idx="150">
                  <c:v>161.06744151988133</c:v>
                </c:pt>
                <c:pt idx="151">
                  <c:v>161.04641110572291</c:v>
                </c:pt>
                <c:pt idx="152">
                  <c:v>161.02554032609436</c:v>
                </c:pt>
                <c:pt idx="153">
                  <c:v>161.00482202356554</c:v>
                </c:pt>
                <c:pt idx="154">
                  <c:v>160.98424902087638</c:v>
                </c:pt>
                <c:pt idx="155">
                  <c:v>160.96381418310321</c:v>
                </c:pt>
                <c:pt idx="156">
                  <c:v>160.94351046835598</c:v>
                </c:pt>
                <c:pt idx="157">
                  <c:v>160.92333096855319</c:v>
                </c:pt>
                <c:pt idx="158">
                  <c:v>160.90326894196428</c:v>
                </c:pt>
                <c:pt idx="159">
                  <c:v>160.88331783925824</c:v>
                </c:pt>
                <c:pt idx="160">
                  <c:v>160.86347132462168</c:v>
                </c:pt>
                <c:pt idx="161">
                  <c:v>160.84372329304247</c:v>
                </c:pt>
                <c:pt idx="162">
                  <c:v>160.8240678841797</c:v>
                </c:pt>
                <c:pt idx="163">
                  <c:v>160.80449949259472</c:v>
                </c:pt>
                <c:pt idx="164">
                  <c:v>160.78501277378092</c:v>
                </c:pt>
                <c:pt idx="165">
                  <c:v>160.7656026455748</c:v>
                </c:pt>
                <c:pt idx="166">
                  <c:v>160.74626428510416</c:v>
                </c:pt>
                <c:pt idx="167">
                  <c:v>160.72699312215218</c:v>
                </c:pt>
                <c:pt idx="168">
                  <c:v>160.70778483033661</c:v>
                </c:pt>
                <c:pt idx="169">
                  <c:v>160.68863531757859</c:v>
                </c:pt>
                <c:pt idx="170">
                  <c:v>160.66954071696094</c:v>
                </c:pt>
                <c:pt idx="171">
                  <c:v>160.6504973784555</c:v>
                </c:pt>
                <c:pt idx="172">
                  <c:v>160.63150186141485</c:v>
                </c:pt>
                <c:pt idx="173">
                  <c:v>160.61255092739245</c:v>
                </c:pt>
                <c:pt idx="174">
                  <c:v>160.59364153281416</c:v>
                </c:pt>
                <c:pt idx="175">
                  <c:v>160.57477082120198</c:v>
                </c:pt>
                <c:pt idx="176">
                  <c:v>160.55593611488769</c:v>
                </c:pt>
                <c:pt idx="177">
                  <c:v>160.5371349063463</c:v>
                </c:pt>
                <c:pt idx="178">
                  <c:v>160.51836484936402</c:v>
                </c:pt>
                <c:pt idx="179">
                  <c:v>160.49962375025402</c:v>
                </c:pt>
                <c:pt idx="180">
                  <c:v>160.48090955927893</c:v>
                </c:pt>
                <c:pt idx="181">
                  <c:v>160.46222036237256</c:v>
                </c:pt>
                <c:pt idx="182">
                  <c:v>160.44355437320425</c:v>
                </c:pt>
                <c:pt idx="183">
                  <c:v>160.42490992559613</c:v>
                </c:pt>
                <c:pt idx="184">
                  <c:v>160.40628546628975</c:v>
                </c:pt>
                <c:pt idx="185">
                  <c:v>160.38767954805448</c:v>
                </c:pt>
                <c:pt idx="186">
                  <c:v>160.36909082312857</c:v>
                </c:pt>
                <c:pt idx="187">
                  <c:v>160.3505180369863</c:v>
                </c:pt>
                <c:pt idx="188">
                  <c:v>160.33196002242326</c:v>
                </c:pt>
                <c:pt idx="189">
                  <c:v>160.31341569395303</c:v>
                </c:pt>
                <c:pt idx="190">
                  <c:v>160.29488404250614</c:v>
                </c:pt>
                <c:pt idx="191">
                  <c:v>160.27636413042325</c:v>
                </c:pt>
                <c:pt idx="192">
                  <c:v>160.25785508673209</c:v>
                </c:pt>
                <c:pt idx="193">
                  <c:v>160.23935610269808</c:v>
                </c:pt>
                <c:pt idx="194">
                  <c:v>160.22086642763747</c:v>
                </c:pt>
                <c:pt idx="195">
                  <c:v>160.20238536498221</c:v>
                </c:pt>
                <c:pt idx="196">
                  <c:v>160.18391226858483</c:v>
                </c:pt>
                <c:pt idx="197">
                  <c:v>160.16544653925214</c:v>
                </c:pt>
                <c:pt idx="198">
                  <c:v>160.14698762149655</c:v>
                </c:pt>
                <c:pt idx="199">
                  <c:v>160.12853500049374</c:v>
                </c:pt>
                <c:pt idx="200">
                  <c:v>160.11008819923569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160.13775970384637</c:v>
                </c:pt>
                <c:pt idx="1">
                  <c:v>160.15547512417245</c:v>
                </c:pt>
                <c:pt idx="2">
                  <c:v>160.17319169972774</c:v>
                </c:pt>
                <c:pt idx="3">
                  <c:v>160.19090952577426</c:v>
                </c:pt>
                <c:pt idx="4">
                  <c:v>160.20862870520051</c:v>
                </c:pt>
                <c:pt idx="5">
                  <c:v>160.22634934910579</c:v>
                </c:pt>
                <c:pt idx="6">
                  <c:v>160.24407157742635</c:v>
                </c:pt>
                <c:pt idx="7">
                  <c:v>160.26179551960621</c:v>
                </c:pt>
                <c:pt idx="8">
                  <c:v>160.2795213153143</c:v>
                </c:pt>
                <c:pt idx="9">
                  <c:v>160.29724911521194</c:v>
                </c:pt>
                <c:pt idx="10">
                  <c:v>160.31497908177312</c:v>
                </c:pt>
                <c:pt idx="11">
                  <c:v>160.3327113901602</c:v>
                </c:pt>
                <c:pt idx="12">
                  <c:v>160.35044622915868</c:v>
                </c:pt>
                <c:pt idx="13">
                  <c:v>160.36818380217414</c:v>
                </c:pt>
                <c:pt idx="14">
                  <c:v>160.38592432829412</c:v>
                </c:pt>
                <c:pt idx="15">
                  <c:v>160.40366804341878</c:v>
                </c:pt>
                <c:pt idx="16">
                  <c:v>160.42141520146336</c:v>
                </c:pt>
                <c:pt idx="17">
                  <c:v>160.43916607563551</c:v>
                </c:pt>
                <c:pt idx="18">
                  <c:v>160.45692095979138</c:v>
                </c:pt>
                <c:pt idx="19">
                  <c:v>160.47468016987276</c:v>
                </c:pt>
                <c:pt idx="20">
                  <c:v>160.49244404542853</c:v>
                </c:pt>
                <c:pt idx="21">
                  <c:v>160.51021295122408</c:v>
                </c:pt>
                <c:pt idx="22">
                  <c:v>160.52798727893978</c:v>
                </c:pt>
                <c:pt idx="23">
                  <c:v>160.5457674489615</c:v>
                </c:pt>
                <c:pt idx="24">
                  <c:v>160.56355391226521</c:v>
                </c:pt>
                <c:pt idx="25">
                  <c:v>160.58134715239618</c:v>
                </c:pt>
                <c:pt idx="26">
                  <c:v>160.59914768754348</c:v>
                </c:pt>
                <c:pt idx="27">
                  <c:v>160.61695607270988</c:v>
                </c:pt>
                <c:pt idx="28">
                  <c:v>160.63477290197525</c:v>
                </c:pt>
                <c:pt idx="29">
                  <c:v>160.65259881085149</c:v>
                </c:pt>
                <c:pt idx="30">
                  <c:v>160.67043447872473</c:v>
                </c:pt>
                <c:pt idx="31">
                  <c:v>160.6882806313792</c:v>
                </c:pt>
                <c:pt idx="32">
                  <c:v>160.70613804359564</c:v>
                </c:pt>
                <c:pt idx="33">
                  <c:v>160.72400754181399</c:v>
                </c:pt>
                <c:pt idx="34">
                  <c:v>160.74189000684797</c:v>
                </c:pt>
                <c:pt idx="35">
                  <c:v>160.7597863766355</c:v>
                </c:pt>
                <c:pt idx="36">
                  <c:v>160.77769764900677</c:v>
                </c:pt>
                <c:pt idx="37">
                  <c:v>160.79562488444478</c:v>
                </c:pt>
                <c:pt idx="38">
                  <c:v>160.81356920881146</c:v>
                </c:pt>
                <c:pt idx="39">
                  <c:v>160.83153181600483</c:v>
                </c:pt>
                <c:pt idx="40">
                  <c:v>160.84951397050665</c:v>
                </c:pt>
                <c:pt idx="41">
                  <c:v>160.86751700977348</c:v>
                </c:pt>
                <c:pt idx="42">
                  <c:v>160.88554234641487</c:v>
                </c:pt>
                <c:pt idx="43">
                  <c:v>160.90359147009318</c:v>
                </c:pt>
                <c:pt idx="44">
                  <c:v>160.92166594906837</c:v>
                </c:pt>
                <c:pt idx="45">
                  <c:v>160.93976743129994</c:v>
                </c:pt>
                <c:pt idx="46">
                  <c:v>160.95789764500233</c:v>
                </c:pt>
                <c:pt idx="47">
                  <c:v>160.97605839853617</c:v>
                </c:pt>
                <c:pt idx="48">
                  <c:v>160.99425157949906</c:v>
                </c:pt>
                <c:pt idx="49">
                  <c:v>161.01247915285947</c:v>
                </c:pt>
                <c:pt idx="50">
                  <c:v>161.03074315795598</c:v>
                </c:pt>
                <c:pt idx="51">
                  <c:v>161.04904570415766</c:v>
                </c:pt>
                <c:pt idx="52">
                  <c:v>161.0673889649544</c:v>
                </c:pt>
                <c:pt idx="53">
                  <c:v>161.08577517021504</c:v>
                </c:pt>
                <c:pt idx="54">
                  <c:v>161.10420659631626</c:v>
                </c:pt>
                <c:pt idx="55">
                  <c:v>161.12268555380771</c:v>
                </c:pt>
                <c:pt idx="56">
                  <c:v>161.14121437223773</c:v>
                </c:pt>
                <c:pt idx="57">
                  <c:v>161.15979538171794</c:v>
                </c:pt>
                <c:pt idx="58">
                  <c:v>161.17843089075697</c:v>
                </c:pt>
                <c:pt idx="59">
                  <c:v>161.19712315984037</c:v>
                </c:pt>
                <c:pt idx="60">
                  <c:v>161.21587437017757</c:v>
                </c:pt>
                <c:pt idx="61">
                  <c:v>161.23468658697738</c:v>
                </c:pt>
                <c:pt idx="62">
                  <c:v>161.25356171655281</c:v>
                </c:pt>
                <c:pt idx="63">
                  <c:v>161.27250145649086</c:v>
                </c:pt>
                <c:pt idx="64">
                  <c:v>161.29150723806185</c:v>
                </c:pt>
                <c:pt idx="65">
                  <c:v>161.31058015997883</c:v>
                </c:pt>
                <c:pt idx="66">
                  <c:v>161.32972091256187</c:v>
                </c:pt>
                <c:pt idx="67">
                  <c:v>161.34892969130914</c:v>
                </c:pt>
                <c:pt idx="68">
                  <c:v>161.36820609883875</c:v>
                </c:pt>
                <c:pt idx="69">
                  <c:v>161.38754903413948</c:v>
                </c:pt>
                <c:pt idx="70">
                  <c:v>161.4069565680671</c:v>
                </c:pt>
                <c:pt idx="71">
                  <c:v>161.42642580404856</c:v>
                </c:pt>
                <c:pt idx="72">
                  <c:v>161.44595272302132</c:v>
                </c:pt>
                <c:pt idx="73">
                  <c:v>161.46553201174521</c:v>
                </c:pt>
                <c:pt idx="74">
                  <c:v>161.48515687379745</c:v>
                </c:pt>
                <c:pt idx="75">
                  <c:v>161.50481882280252</c:v>
                </c:pt>
                <c:pt idx="76">
                  <c:v>161.52450745778367</c:v>
                </c:pt>
                <c:pt idx="77">
                  <c:v>161.5442102209532</c:v>
                </c:pt>
                <c:pt idx="78">
                  <c:v>161.56391213881818</c:v>
                </c:pt>
                <c:pt idx="79">
                  <c:v>161.58359554816553</c:v>
                </c:pt>
                <c:pt idx="80">
                  <c:v>161.60323980933597</c:v>
                </c:pt>
                <c:pt idx="81">
                  <c:v>161.62282101020082</c:v>
                </c:pt>
                <c:pt idx="82">
                  <c:v>161.64231166543527</c:v>
                </c:pt>
                <c:pt idx="83">
                  <c:v>161.66168041702849</c:v>
                </c:pt>
                <c:pt idx="84">
                  <c:v>161.6808917434814</c:v>
                </c:pt>
                <c:pt idx="85">
                  <c:v>161.69990568678696</c:v>
                </c:pt>
                <c:pt idx="86">
                  <c:v>161.71867760802425</c:v>
                </c:pt>
                <c:pt idx="87">
                  <c:v>161.73715798416313</c:v>
                </c:pt>
                <c:pt idx="88">
                  <c:v>161.75529226037804</c:v>
                </c:pt>
                <c:pt idx="89">
                  <c:v>161.77302077369092</c:v>
                </c:pt>
                <c:pt idx="90">
                  <c:v>161.79027876495689</c:v>
                </c:pt>
                <c:pt idx="91">
                  <c:v>161.80699649689964</c:v>
                </c:pt>
                <c:pt idx="92">
                  <c:v>161.82309949589845</c:v>
                </c:pt>
                <c:pt idx="93">
                  <c:v>161.83850893432577</c:v>
                </c:pt>
                <c:pt idx="94">
                  <c:v>161.85314216822687</c:v>
                </c:pt>
                <c:pt idx="95">
                  <c:v>161.86691344184936</c:v>
                </c:pt>
                <c:pt idx="96">
                  <c:v>161.87973476585046</c:v>
                </c:pt>
                <c:pt idx="97">
                  <c:v>161.89151696988924</c:v>
                </c:pt>
                <c:pt idx="98">
                  <c:v>161.90217092282541</c:v>
                </c:pt>
                <c:pt idx="99">
                  <c:v>161.91160890510338</c:v>
                </c:pt>
                <c:pt idx="100">
                  <c:v>161.91974610846995</c:v>
                </c:pt>
                <c:pt idx="101">
                  <c:v>161.92650222847618</c:v>
                </c:pt>
                <c:pt idx="102">
                  <c:v>161.93180310592501</c:v>
                </c:pt>
                <c:pt idx="103">
                  <c:v>161.93558236530887</c:v>
                </c:pt>
                <c:pt idx="104">
                  <c:v>161.93778299215381</c:v>
                </c:pt>
                <c:pt idx="105">
                  <c:v>161.93835878781678</c:v>
                </c:pt>
                <c:pt idx="106">
                  <c:v>161.93727564029842</c:v>
                </c:pt>
                <c:pt idx="107">
                  <c:v>161.93451255344326</c:v>
                </c:pt>
                <c:pt idx="108">
                  <c:v>161.93006238459111</c:v>
                </c:pt>
                <c:pt idx="109">
                  <c:v>161.92393225205007</c:v>
                </c:pt>
                <c:pt idx="110">
                  <c:v>161.91614358806061</c:v>
                </c:pt>
                <c:pt idx="111">
                  <c:v>161.90673182925315</c:v>
                </c:pt>
                <c:pt idx="112">
                  <c:v>161.89574575378566</c:v>
                </c:pt>
                <c:pt idx="113">
                  <c:v>161.88324649108677</c:v>
                </c:pt>
                <c:pt idx="114">
                  <c:v>161.86930624515557</c:v>
                </c:pt>
                <c:pt idx="115">
                  <c:v>161.85400678458558</c:v>
                </c:pt>
                <c:pt idx="116">
                  <c:v>161.83743776107983</c:v>
                </c:pt>
                <c:pt idx="117">
                  <c:v>161.81969492275226</c:v>
                </c:pt>
                <c:pt idx="118">
                  <c:v>161.80087828891124</c:v>
                </c:pt>
                <c:pt idx="119">
                  <c:v>161.78109034959266</c:v>
                </c:pt>
                <c:pt idx="120">
                  <c:v>161.76043434645601</c:v>
                </c:pt>
                <c:pt idx="121">
                  <c:v>161.73901268258166</c:v>
                </c:pt>
                <c:pt idx="122">
                  <c:v>161.71692549811701</c:v>
                </c:pt>
                <c:pt idx="123">
                  <c:v>161.69426943751506</c:v>
                </c:pt>
                <c:pt idx="124">
                  <c:v>161.67113662310516</c:v>
                </c:pt>
                <c:pt idx="125">
                  <c:v>161.64761383959754</c:v>
                </c:pt>
                <c:pt idx="126">
                  <c:v>161.62378192533706</c:v>
                </c:pt>
                <c:pt idx="127">
                  <c:v>161.59971535897526</c:v>
                </c:pt>
                <c:pt idx="128">
                  <c:v>161.57548202484963</c:v>
                </c:pt>
                <c:pt idx="129">
                  <c:v>161.5511431367089</c:v>
                </c:pt>
                <c:pt idx="130">
                  <c:v>161.52675329736374</c:v>
                </c:pt>
                <c:pt idx="131">
                  <c:v>161.50236067115733</c:v>
                </c:pt>
                <c:pt idx="132">
                  <c:v>161.47800724658305</c:v>
                </c:pt>
                <c:pt idx="133">
                  <c:v>161.45372916765689</c:v>
                </c:pt>
                <c:pt idx="134">
                  <c:v>161.42955711453331</c:v>
                </c:pt>
                <c:pt idx="135">
                  <c:v>161.40551671609663</c:v>
                </c:pt>
                <c:pt idx="136">
                  <c:v>161.38162897968209</c:v>
                </c:pt>
                <c:pt idx="137">
                  <c:v>161.35791072552453</c:v>
                </c:pt>
                <c:pt idx="138">
                  <c:v>161.33437501588168</c:v>
                </c:pt>
                <c:pt idx="139">
                  <c:v>161.31103157095862</c:v>
                </c:pt>
                <c:pt idx="140">
                  <c:v>161.28788716571458</c:v>
                </c:pt>
                <c:pt idx="141">
                  <c:v>161.26494600334024</c:v>
                </c:pt>
                <c:pt idx="142">
                  <c:v>161.24221006264835</c:v>
                </c:pt>
                <c:pt idx="143">
                  <c:v>161.21967941782432</c:v>
                </c:pt>
                <c:pt idx="144">
                  <c:v>161.19735252996088</c:v>
                </c:pt>
                <c:pt idx="145">
                  <c:v>161.17522651056771</c:v>
                </c:pt>
                <c:pt idx="146">
                  <c:v>161.15329735783081</c:v>
                </c:pt>
                <c:pt idx="147">
                  <c:v>161.13156016682618</c:v>
                </c:pt>
                <c:pt idx="148">
                  <c:v>161.11000931518822</c:v>
                </c:pt>
                <c:pt idx="149">
                  <c:v>161.08863862592199</c:v>
                </c:pt>
                <c:pt idx="150">
                  <c:v>161.06744150915247</c:v>
                </c:pt>
                <c:pt idx="151">
                  <c:v>161.04641108463667</c:v>
                </c:pt>
                <c:pt idx="152">
                  <c:v>161.02554028684938</c:v>
                </c:pt>
                <c:pt idx="153">
                  <c:v>161.00482195439707</c:v>
                </c:pt>
                <c:pt idx="154">
                  <c:v>160.98424890543231</c:v>
                </c:pt>
                <c:pt idx="155">
                  <c:v>160.96381400064041</c:v>
                </c:pt>
                <c:pt idx="156">
                  <c:v>160.94351019525934</c:v>
                </c:pt>
                <c:pt idx="157">
                  <c:v>160.92333058147591</c:v>
                </c:pt>
                <c:pt idx="158">
                  <c:v>160.90326842242513</c:v>
                </c:pt>
                <c:pt idx="159">
                  <c:v>160.88331717890216</c:v>
                </c:pt>
                <c:pt idx="160">
                  <c:v>160.86347052978599</c:v>
                </c:pt>
                <c:pt idx="161">
                  <c:v>160.84372238706823</c:v>
                </c:pt>
                <c:pt idx="162">
                  <c:v>160.8240669062815</c:v>
                </c:pt>
                <c:pt idx="163">
                  <c:v>160.80449849303045</c:v>
                </c:pt>
                <c:pt idx="164">
                  <c:v>160.785011806245</c:v>
                </c:pt>
                <c:pt idx="165">
                  <c:v>160.76560175869909</c:v>
                </c:pt>
                <c:pt idx="166">
                  <c:v>160.74626351526902</c:v>
                </c:pt>
                <c:pt idx="167">
                  <c:v>160.72699248934413</c:v>
                </c:pt>
                <c:pt idx="168">
                  <c:v>160.70778433774666</c:v>
                </c:pt>
                <c:pt idx="169">
                  <c:v>160.68863495446843</c:v>
                </c:pt>
                <c:pt idx="170">
                  <c:v>160.66954046348863</c:v>
                </c:pt>
                <c:pt idx="171">
                  <c:v>160.65049721089872</c:v>
                </c:pt>
                <c:pt idx="172">
                  <c:v>160.63150175652518</c:v>
                </c:pt>
                <c:pt idx="173">
                  <c:v>160.61255086521359</c:v>
                </c:pt>
                <c:pt idx="174">
                  <c:v>160.59364149790881</c:v>
                </c:pt>
                <c:pt idx="175">
                  <c:v>160.57477080264613</c:v>
                </c:pt>
                <c:pt idx="176">
                  <c:v>160.55593610554635</c:v>
                </c:pt>
                <c:pt idx="177">
                  <c:v>160.53713490189307</c:v>
                </c:pt>
                <c:pt idx="178">
                  <c:v>160.51836484735361</c:v>
                </c:pt>
                <c:pt idx="179">
                  <c:v>160.49962374939454</c:v>
                </c:pt>
                <c:pt idx="180">
                  <c:v>160.48090955893099</c:v>
                </c:pt>
                <c:pt idx="181">
                  <c:v>160.46222036223918</c:v>
                </c:pt>
                <c:pt idx="182">
                  <c:v>160.44355437315582</c:v>
                </c:pt>
                <c:pt idx="183">
                  <c:v>160.42490992557947</c:v>
                </c:pt>
                <c:pt idx="184">
                  <c:v>160.40628546628432</c:v>
                </c:pt>
                <c:pt idx="185">
                  <c:v>160.3876795480528</c:v>
                </c:pt>
                <c:pt idx="186">
                  <c:v>160.36909082312809</c:v>
                </c:pt>
                <c:pt idx="187">
                  <c:v>160.35051803698616</c:v>
                </c:pt>
                <c:pt idx="188">
                  <c:v>160.33196002242323</c:v>
                </c:pt>
                <c:pt idx="189">
                  <c:v>160.31341569395303</c:v>
                </c:pt>
                <c:pt idx="190">
                  <c:v>160.29488404250614</c:v>
                </c:pt>
                <c:pt idx="191">
                  <c:v>160.27636413042325</c:v>
                </c:pt>
                <c:pt idx="192">
                  <c:v>160.25785508673209</c:v>
                </c:pt>
                <c:pt idx="193">
                  <c:v>160.23935610269808</c:v>
                </c:pt>
                <c:pt idx="194">
                  <c:v>160.22086642763747</c:v>
                </c:pt>
                <c:pt idx="195">
                  <c:v>160.20238536498221</c:v>
                </c:pt>
                <c:pt idx="196">
                  <c:v>160.18391226858483</c:v>
                </c:pt>
                <c:pt idx="197">
                  <c:v>160.16544653925214</c:v>
                </c:pt>
                <c:pt idx="198">
                  <c:v>160.14698762149655</c:v>
                </c:pt>
                <c:pt idx="199">
                  <c:v>160.12853500049374</c:v>
                </c:pt>
                <c:pt idx="200">
                  <c:v>160.11008819923569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1848"/>
        <c:axId val="213692240"/>
      </c:scatterChart>
      <c:valAx>
        <c:axId val="213691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3692240"/>
        <c:crosses val="autoZero"/>
        <c:crossBetween val="midCat"/>
      </c:valAx>
      <c:valAx>
        <c:axId val="21369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691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161.22030000000001</c:v>
                </c:pt>
                <c:pt idx="1">
                  <c:v>163.7458</c:v>
                </c:pt>
                <c:pt idx="2">
                  <c:v>162.45760000000001</c:v>
                </c:pt>
                <c:pt idx="3">
                  <c:v>163.017</c:v>
                </c:pt>
                <c:pt idx="4">
                  <c:v>163.47460000000001</c:v>
                </c:pt>
                <c:pt idx="5">
                  <c:v>163.10169999999999</c:v>
                </c:pt>
                <c:pt idx="6">
                  <c:v>163</c:v>
                </c:pt>
                <c:pt idx="7">
                  <c:v>162.27119999999999</c:v>
                </c:pt>
                <c:pt idx="8">
                  <c:v>162.69489999999999</c:v>
                </c:pt>
                <c:pt idx="9">
                  <c:v>161.37289999999999</c:v>
                </c:pt>
                <c:pt idx="10">
                  <c:v>161.4237</c:v>
                </c:pt>
                <c:pt idx="11">
                  <c:v>161.4915</c:v>
                </c:pt>
                <c:pt idx="12">
                  <c:v>161.8305</c:v>
                </c:pt>
                <c:pt idx="13">
                  <c:v>161.69489999999999</c:v>
                </c:pt>
                <c:pt idx="14">
                  <c:v>162.322</c:v>
                </c:pt>
                <c:pt idx="15">
                  <c:v>162.678</c:v>
                </c:pt>
                <c:pt idx="16">
                  <c:v>162.06780000000001</c:v>
                </c:pt>
                <c:pt idx="17">
                  <c:v>161.94919999999999</c:v>
                </c:pt>
                <c:pt idx="18">
                  <c:v>161.79660000000001</c:v>
                </c:pt>
                <c:pt idx="19">
                  <c:v>162.22030000000001</c:v>
                </c:pt>
                <c:pt idx="20">
                  <c:v>162.4068</c:v>
                </c:pt>
                <c:pt idx="21">
                  <c:v>162.678</c:v>
                </c:pt>
                <c:pt idx="22">
                  <c:v>161.71190000000001</c:v>
                </c:pt>
                <c:pt idx="23">
                  <c:v>163.5932</c:v>
                </c:pt>
                <c:pt idx="24">
                  <c:v>162.20339999999999</c:v>
                </c:pt>
                <c:pt idx="25">
                  <c:v>163.017</c:v>
                </c:pt>
                <c:pt idx="26">
                  <c:v>162.2373</c:v>
                </c:pt>
                <c:pt idx="27">
                  <c:v>162.96610000000001</c:v>
                </c:pt>
                <c:pt idx="28">
                  <c:v>164.017</c:v>
                </c:pt>
                <c:pt idx="29">
                  <c:v>163.22030000000001</c:v>
                </c:pt>
                <c:pt idx="30">
                  <c:v>162.93219999999999</c:v>
                </c:pt>
                <c:pt idx="31">
                  <c:v>162.93219999999999</c:v>
                </c:pt>
                <c:pt idx="32">
                  <c:v>161.69489999999999</c:v>
                </c:pt>
                <c:pt idx="33">
                  <c:v>162.678</c:v>
                </c:pt>
                <c:pt idx="34">
                  <c:v>163.017</c:v>
                </c:pt>
                <c:pt idx="35">
                  <c:v>163.93219999999999</c:v>
                </c:pt>
                <c:pt idx="36">
                  <c:v>162.5763</c:v>
                </c:pt>
                <c:pt idx="37">
                  <c:v>162.72880000000001</c:v>
                </c:pt>
                <c:pt idx="38">
                  <c:v>162.54239999999999</c:v>
                </c:pt>
                <c:pt idx="39">
                  <c:v>163.2373</c:v>
                </c:pt>
                <c:pt idx="40">
                  <c:v>163.45760000000001</c:v>
                </c:pt>
                <c:pt idx="41">
                  <c:v>164.38980000000001</c:v>
                </c:pt>
                <c:pt idx="42">
                  <c:v>164.96610000000001</c:v>
                </c:pt>
                <c:pt idx="43">
                  <c:v>164.2542</c:v>
                </c:pt>
                <c:pt idx="44">
                  <c:v>164.81360000000001</c:v>
                </c:pt>
                <c:pt idx="45">
                  <c:v>164.55930000000001</c:v>
                </c:pt>
                <c:pt idx="46">
                  <c:v>163</c:v>
                </c:pt>
                <c:pt idx="47">
                  <c:v>163.79660000000001</c:v>
                </c:pt>
                <c:pt idx="48">
                  <c:v>165.30510000000001</c:v>
                </c:pt>
                <c:pt idx="49">
                  <c:v>164.4237</c:v>
                </c:pt>
                <c:pt idx="50">
                  <c:v>165</c:v>
                </c:pt>
                <c:pt idx="51">
                  <c:v>165.2373</c:v>
                </c:pt>
                <c:pt idx="52">
                  <c:v>167.05080000000001</c:v>
                </c:pt>
                <c:pt idx="53">
                  <c:v>167.35589999999999</c:v>
                </c:pt>
                <c:pt idx="54">
                  <c:v>167.89830000000001</c:v>
                </c:pt>
                <c:pt idx="55">
                  <c:v>171.45760000000001</c:v>
                </c:pt>
                <c:pt idx="56">
                  <c:v>174.88140000000001</c:v>
                </c:pt>
                <c:pt idx="57">
                  <c:v>178.86439999999999</c:v>
                </c:pt>
                <c:pt idx="58">
                  <c:v>182.06780000000001</c:v>
                </c:pt>
                <c:pt idx="59">
                  <c:v>188.45760000000001</c:v>
                </c:pt>
                <c:pt idx="60">
                  <c:v>193.77969999999999</c:v>
                </c:pt>
                <c:pt idx="61">
                  <c:v>201.1525</c:v>
                </c:pt>
                <c:pt idx="62">
                  <c:v>207.5932</c:v>
                </c:pt>
                <c:pt idx="63">
                  <c:v>211.983</c:v>
                </c:pt>
                <c:pt idx="64">
                  <c:v>218.45760000000001</c:v>
                </c:pt>
                <c:pt idx="65">
                  <c:v>221.661</c:v>
                </c:pt>
                <c:pt idx="66">
                  <c:v>226.5932</c:v>
                </c:pt>
                <c:pt idx="67">
                  <c:v>226.4915</c:v>
                </c:pt>
                <c:pt idx="68">
                  <c:v>226.7627</c:v>
                </c:pt>
                <c:pt idx="69">
                  <c:v>222.5932</c:v>
                </c:pt>
                <c:pt idx="70">
                  <c:v>216.47460000000001</c:v>
                </c:pt>
                <c:pt idx="71">
                  <c:v>206.37289999999999</c:v>
                </c:pt>
                <c:pt idx="72">
                  <c:v>197.1695</c:v>
                </c:pt>
                <c:pt idx="73">
                  <c:v>184.89830000000001</c:v>
                </c:pt>
                <c:pt idx="74">
                  <c:v>175.71190000000001</c:v>
                </c:pt>
                <c:pt idx="75">
                  <c:v>168.79660000000001</c:v>
                </c:pt>
                <c:pt idx="76">
                  <c:v>166.47460000000001</c:v>
                </c:pt>
                <c:pt idx="77">
                  <c:v>166.1525</c:v>
                </c:pt>
                <c:pt idx="78">
                  <c:v>166.62710000000001</c:v>
                </c:pt>
                <c:pt idx="79">
                  <c:v>167.61019999999999</c:v>
                </c:pt>
                <c:pt idx="80">
                  <c:v>169.89830000000001</c:v>
                </c:pt>
                <c:pt idx="81">
                  <c:v>171.03389999999999</c:v>
                </c:pt>
                <c:pt idx="82">
                  <c:v>171.93219999999999</c:v>
                </c:pt>
                <c:pt idx="83">
                  <c:v>175.54239999999999</c:v>
                </c:pt>
                <c:pt idx="84">
                  <c:v>176.54239999999999</c:v>
                </c:pt>
                <c:pt idx="85">
                  <c:v>179.0847</c:v>
                </c:pt>
                <c:pt idx="86">
                  <c:v>179.47460000000001</c:v>
                </c:pt>
                <c:pt idx="87">
                  <c:v>182.2373</c:v>
                </c:pt>
                <c:pt idx="88">
                  <c:v>182.2373</c:v>
                </c:pt>
                <c:pt idx="89">
                  <c:v>182.10169999999999</c:v>
                </c:pt>
                <c:pt idx="90">
                  <c:v>181.13560000000001</c:v>
                </c:pt>
                <c:pt idx="91">
                  <c:v>179.30510000000001</c:v>
                </c:pt>
                <c:pt idx="92">
                  <c:v>177.1525</c:v>
                </c:pt>
                <c:pt idx="93">
                  <c:v>174.8305</c:v>
                </c:pt>
                <c:pt idx="94">
                  <c:v>171.72880000000001</c:v>
                </c:pt>
                <c:pt idx="95">
                  <c:v>169.7627</c:v>
                </c:pt>
                <c:pt idx="96">
                  <c:v>168.77969999999999</c:v>
                </c:pt>
                <c:pt idx="97">
                  <c:v>166.96610000000001</c:v>
                </c:pt>
                <c:pt idx="98">
                  <c:v>167.05080000000001</c:v>
                </c:pt>
                <c:pt idx="99">
                  <c:v>166.64410000000001</c:v>
                </c:pt>
                <c:pt idx="100">
                  <c:v>166.0847</c:v>
                </c:pt>
                <c:pt idx="101">
                  <c:v>165.13560000000001</c:v>
                </c:pt>
                <c:pt idx="102">
                  <c:v>165.22030000000001</c:v>
                </c:pt>
                <c:pt idx="103">
                  <c:v>164.79660000000001</c:v>
                </c:pt>
                <c:pt idx="104">
                  <c:v>163.94919999999999</c:v>
                </c:pt>
                <c:pt idx="105">
                  <c:v>164.62710000000001</c:v>
                </c:pt>
                <c:pt idx="106">
                  <c:v>164.27119999999999</c:v>
                </c:pt>
                <c:pt idx="107">
                  <c:v>163.81360000000001</c:v>
                </c:pt>
                <c:pt idx="108">
                  <c:v>164.72880000000001</c:v>
                </c:pt>
                <c:pt idx="109">
                  <c:v>164.661</c:v>
                </c:pt>
                <c:pt idx="110">
                  <c:v>163.30510000000001</c:v>
                </c:pt>
                <c:pt idx="111">
                  <c:v>164.661</c:v>
                </c:pt>
                <c:pt idx="112">
                  <c:v>164.37289999999999</c:v>
                </c:pt>
                <c:pt idx="113">
                  <c:v>164.62710000000001</c:v>
                </c:pt>
                <c:pt idx="114">
                  <c:v>165.38980000000001</c:v>
                </c:pt>
                <c:pt idx="115">
                  <c:v>164.88140000000001</c:v>
                </c:pt>
                <c:pt idx="116">
                  <c:v>164.86439999999999</c:v>
                </c:pt>
                <c:pt idx="117">
                  <c:v>165.9153</c:v>
                </c:pt>
                <c:pt idx="118">
                  <c:v>164.661</c:v>
                </c:pt>
                <c:pt idx="119">
                  <c:v>166.1695</c:v>
                </c:pt>
                <c:pt idx="120">
                  <c:v>165.5085</c:v>
                </c:pt>
                <c:pt idx="121">
                  <c:v>164.5932</c:v>
                </c:pt>
                <c:pt idx="122">
                  <c:v>164.89830000000001</c:v>
                </c:pt>
                <c:pt idx="123">
                  <c:v>165.45760000000001</c:v>
                </c:pt>
                <c:pt idx="124">
                  <c:v>165.28809999999999</c:v>
                </c:pt>
                <c:pt idx="125">
                  <c:v>164.64410000000001</c:v>
                </c:pt>
                <c:pt idx="126">
                  <c:v>164.017</c:v>
                </c:pt>
                <c:pt idx="127">
                  <c:v>164.94919999999999</c:v>
                </c:pt>
                <c:pt idx="128">
                  <c:v>164.38980000000001</c:v>
                </c:pt>
                <c:pt idx="129">
                  <c:v>164.69489999999999</c:v>
                </c:pt>
                <c:pt idx="130">
                  <c:v>163.8305</c:v>
                </c:pt>
                <c:pt idx="131">
                  <c:v>164.10169999999999</c:v>
                </c:pt>
                <c:pt idx="132">
                  <c:v>164.77969999999999</c:v>
                </c:pt>
                <c:pt idx="133">
                  <c:v>164.10169999999999</c:v>
                </c:pt>
                <c:pt idx="134">
                  <c:v>163.52539999999999</c:v>
                </c:pt>
                <c:pt idx="135">
                  <c:v>163.27119999999999</c:v>
                </c:pt>
                <c:pt idx="136">
                  <c:v>163</c:v>
                </c:pt>
                <c:pt idx="137">
                  <c:v>164.18639999999999</c:v>
                </c:pt>
                <c:pt idx="138">
                  <c:v>163.11859999999999</c:v>
                </c:pt>
                <c:pt idx="139">
                  <c:v>162.38980000000001</c:v>
                </c:pt>
                <c:pt idx="140">
                  <c:v>162.69489999999999</c:v>
                </c:pt>
                <c:pt idx="141">
                  <c:v>161.94919999999999</c:v>
                </c:pt>
                <c:pt idx="142">
                  <c:v>163.4068</c:v>
                </c:pt>
                <c:pt idx="143">
                  <c:v>161.77969999999999</c:v>
                </c:pt>
                <c:pt idx="144">
                  <c:v>161.44069999999999</c:v>
                </c:pt>
                <c:pt idx="145">
                  <c:v>162.017</c:v>
                </c:pt>
                <c:pt idx="146">
                  <c:v>161.96610000000001</c:v>
                </c:pt>
                <c:pt idx="147">
                  <c:v>161.35589999999999</c:v>
                </c:pt>
                <c:pt idx="148">
                  <c:v>163.13560000000001</c:v>
                </c:pt>
                <c:pt idx="149">
                  <c:v>162.72880000000001</c:v>
                </c:pt>
                <c:pt idx="150">
                  <c:v>161.71190000000001</c:v>
                </c:pt>
                <c:pt idx="151">
                  <c:v>162.7458</c:v>
                </c:pt>
                <c:pt idx="152">
                  <c:v>162.339</c:v>
                </c:pt>
                <c:pt idx="153">
                  <c:v>162.45760000000001</c:v>
                </c:pt>
                <c:pt idx="154">
                  <c:v>163.03389999999999</c:v>
                </c:pt>
                <c:pt idx="155">
                  <c:v>162.61019999999999</c:v>
                </c:pt>
                <c:pt idx="156">
                  <c:v>162.69489999999999</c:v>
                </c:pt>
                <c:pt idx="157">
                  <c:v>162.8305</c:v>
                </c:pt>
                <c:pt idx="158">
                  <c:v>163.47460000000001</c:v>
                </c:pt>
                <c:pt idx="159">
                  <c:v>161.983</c:v>
                </c:pt>
                <c:pt idx="160">
                  <c:v>161.5932</c:v>
                </c:pt>
                <c:pt idx="161">
                  <c:v>161.27119999999999</c:v>
                </c:pt>
                <c:pt idx="162">
                  <c:v>162.11859999999999</c:v>
                </c:pt>
                <c:pt idx="163">
                  <c:v>161.71190000000001</c:v>
                </c:pt>
                <c:pt idx="164">
                  <c:v>161.2373</c:v>
                </c:pt>
                <c:pt idx="165">
                  <c:v>161.64410000000001</c:v>
                </c:pt>
                <c:pt idx="166">
                  <c:v>161.20339999999999</c:v>
                </c:pt>
                <c:pt idx="167">
                  <c:v>161.64410000000001</c:v>
                </c:pt>
                <c:pt idx="168">
                  <c:v>160.8475</c:v>
                </c:pt>
                <c:pt idx="169">
                  <c:v>163.017</c:v>
                </c:pt>
                <c:pt idx="170">
                  <c:v>162.5932</c:v>
                </c:pt>
                <c:pt idx="171">
                  <c:v>161.62710000000001</c:v>
                </c:pt>
                <c:pt idx="172">
                  <c:v>161.64410000000001</c:v>
                </c:pt>
                <c:pt idx="173">
                  <c:v>161.983</c:v>
                </c:pt>
                <c:pt idx="174">
                  <c:v>162.339</c:v>
                </c:pt>
                <c:pt idx="175">
                  <c:v>162.03389999999999</c:v>
                </c:pt>
                <c:pt idx="176">
                  <c:v>163.322</c:v>
                </c:pt>
                <c:pt idx="177">
                  <c:v>162.9153</c:v>
                </c:pt>
                <c:pt idx="178">
                  <c:v>162.5763</c:v>
                </c:pt>
                <c:pt idx="179">
                  <c:v>162.20339999999999</c:v>
                </c:pt>
                <c:pt idx="180">
                  <c:v>162.2542</c:v>
                </c:pt>
                <c:pt idx="181">
                  <c:v>162.9153</c:v>
                </c:pt>
                <c:pt idx="182">
                  <c:v>160.89830000000001</c:v>
                </c:pt>
                <c:pt idx="183">
                  <c:v>162.28809999999999</c:v>
                </c:pt>
                <c:pt idx="184">
                  <c:v>161.64410000000001</c:v>
                </c:pt>
                <c:pt idx="185">
                  <c:v>161.2542</c:v>
                </c:pt>
                <c:pt idx="186">
                  <c:v>162.86439999999999</c:v>
                </c:pt>
                <c:pt idx="187">
                  <c:v>161.35589999999999</c:v>
                </c:pt>
                <c:pt idx="188">
                  <c:v>162.81360000000001</c:v>
                </c:pt>
                <c:pt idx="189">
                  <c:v>161.89830000000001</c:v>
                </c:pt>
                <c:pt idx="190">
                  <c:v>161.661</c:v>
                </c:pt>
                <c:pt idx="191">
                  <c:v>163.03389999999999</c:v>
                </c:pt>
                <c:pt idx="192">
                  <c:v>162.2542</c:v>
                </c:pt>
                <c:pt idx="193">
                  <c:v>161.86439999999999</c:v>
                </c:pt>
                <c:pt idx="194">
                  <c:v>161.61019999999999</c:v>
                </c:pt>
                <c:pt idx="195">
                  <c:v>161.9153</c:v>
                </c:pt>
                <c:pt idx="196">
                  <c:v>161.10169999999999</c:v>
                </c:pt>
                <c:pt idx="197">
                  <c:v>161.7458</c:v>
                </c:pt>
                <c:pt idx="198">
                  <c:v>162.44069999999999</c:v>
                </c:pt>
                <c:pt idx="199">
                  <c:v>161.7627</c:v>
                </c:pt>
                <c:pt idx="200">
                  <c:v>161.79660000000001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162.35067544035303</c:v>
                </c:pt>
                <c:pt idx="1">
                  <c:v>162.3730109438755</c:v>
                </c:pt>
                <c:pt idx="2">
                  <c:v>162.39534798505966</c:v>
                </c:pt>
                <c:pt idx="3">
                  <c:v>162.41768669192106</c:v>
                </c:pt>
                <c:pt idx="4">
                  <c:v>162.44002720286156</c:v>
                </c:pt>
                <c:pt idx="5">
                  <c:v>162.46236966748165</c:v>
                </c:pt>
                <c:pt idx="6">
                  <c:v>162.48471424745233</c:v>
                </c:pt>
                <c:pt idx="7">
                  <c:v>162.50706111745134</c:v>
                </c:pt>
                <c:pt idx="8">
                  <c:v>162.52941046616695</c:v>
                </c:pt>
                <c:pt idx="9">
                  <c:v>162.55176249737511</c:v>
                </c:pt>
                <c:pt idx="10">
                  <c:v>162.57411743109279</c:v>
                </c:pt>
                <c:pt idx="11">
                  <c:v>162.59647550481441</c:v>
                </c:pt>
                <c:pt idx="12">
                  <c:v>162.61883697483449</c:v>
                </c:pt>
                <c:pt idx="13">
                  <c:v>162.64120211766314</c:v>
                </c:pt>
                <c:pt idx="14">
                  <c:v>162.66357123153912</c:v>
                </c:pt>
                <c:pt idx="15">
                  <c:v>162.68594463804652</c:v>
                </c:pt>
                <c:pt idx="16">
                  <c:v>162.70832268384046</c:v>
                </c:pt>
                <c:pt idx="17">
                  <c:v>162.73070574248825</c:v>
                </c:pt>
                <c:pt idx="18">
                  <c:v>162.75309421643183</c:v>
                </c:pt>
                <c:pt idx="19">
                  <c:v>162.77548853907734</c:v>
                </c:pt>
                <c:pt idx="20">
                  <c:v>162.79788917701882</c:v>
                </c:pt>
                <c:pt idx="21">
                  <c:v>162.82029663240149</c:v>
                </c:pt>
                <c:pt idx="22">
                  <c:v>162.84271144543109</c:v>
                </c:pt>
                <c:pt idx="23">
                  <c:v>162.86513419703522</c:v>
                </c:pt>
                <c:pt idx="24">
                  <c:v>162.88756551168245</c:v>
                </c:pt>
                <c:pt idx="25">
                  <c:v>162.91000606036442</c:v>
                </c:pt>
                <c:pt idx="26">
                  <c:v>162.93245656374606</c:v>
                </c:pt>
                <c:pt idx="27">
                  <c:v>162.95491779548829</c:v>
                </c:pt>
                <c:pt idx="28">
                  <c:v>162.97739058574683</c:v>
                </c:pt>
                <c:pt idx="29">
                  <c:v>162.9998758248521</c:v>
                </c:pt>
                <c:pt idx="30">
                  <c:v>163.0223744671778</c:v>
                </c:pt>
                <c:pt idx="31">
                  <c:v>163.04488753523256</c:v>
                </c:pt>
                <c:pt idx="32">
                  <c:v>163.06741612410579</c:v>
                </c:pt>
                <c:pt idx="33">
                  <c:v>163.08996140678505</c:v>
                </c:pt>
                <c:pt idx="34">
                  <c:v>163.11252464226141</c:v>
                </c:pt>
                <c:pt idx="35">
                  <c:v>163.13510719315198</c:v>
                </c:pt>
                <c:pt idx="36">
                  <c:v>163.15771057525728</c:v>
                </c:pt>
                <c:pt idx="37">
                  <c:v>163.18033660985893</c:v>
                </c:pt>
                <c:pt idx="38">
                  <c:v>163.20298789063858</c:v>
                </c:pt>
                <c:pt idx="39">
                  <c:v>163.22566916526398</c:v>
                </c:pt>
                <c:pt idx="40">
                  <c:v>163.24839123747273</c:v>
                </c:pt>
                <c:pt idx="41">
                  <c:v>163.27118144314858</c:v>
                </c:pt>
                <c:pt idx="42">
                  <c:v>163.29411032880563</c:v>
                </c:pt>
                <c:pt idx="43">
                  <c:v>163.31735598880121</c:v>
                </c:pt>
                <c:pt idx="44">
                  <c:v>163.34135073729092</c:v>
                </c:pt>
                <c:pt idx="45">
                  <c:v>163.36709654753594</c:v>
                </c:pt>
                <c:pt idx="46">
                  <c:v>163.39680335998958</c:v>
                </c:pt>
                <c:pt idx="47">
                  <c:v>163.43510021826754</c:v>
                </c:pt>
                <c:pt idx="48">
                  <c:v>163.49117989576433</c:v>
                </c:pt>
                <c:pt idx="49">
                  <c:v>163.58231899719627</c:v>
                </c:pt>
                <c:pt idx="50">
                  <c:v>163.73917793630935</c:v>
                </c:pt>
                <c:pt idx="51">
                  <c:v>164.01299373909643</c:v>
                </c:pt>
                <c:pt idx="52">
                  <c:v>164.48408690630751</c:v>
                </c:pt>
                <c:pt idx="53">
                  <c:v>165.26993868259578</c:v>
                </c:pt>
                <c:pt idx="54">
                  <c:v>166.5295877585834</c:v>
                </c:pt>
                <c:pt idx="55">
                  <c:v>168.45970587009236</c:v>
                </c:pt>
                <c:pt idx="56">
                  <c:v>171.27725256599692</c:v>
                </c:pt>
                <c:pt idx="57">
                  <c:v>175.18505245353131</c:v>
                </c:pt>
                <c:pt idx="58">
                  <c:v>180.32065753163613</c:v>
                </c:pt>
                <c:pt idx="59">
                  <c:v>186.69522016942238</c:v>
                </c:pt>
                <c:pt idx="60">
                  <c:v>194.13621639126751</c:v>
                </c:pt>
                <c:pt idx="61">
                  <c:v>202.25287636065943</c:v>
                </c:pt>
                <c:pt idx="62">
                  <c:v>210.4429097078982</c:v>
                </c:pt>
                <c:pt idx="63">
                  <c:v>217.95158038382482</c:v>
                </c:pt>
                <c:pt idx="64">
                  <c:v>223.98013625336876</c:v>
                </c:pt>
                <c:pt idx="65">
                  <c:v>227.82403604960246</c:v>
                </c:pt>
                <c:pt idx="66">
                  <c:v>229.00850785225649</c:v>
                </c:pt>
                <c:pt idx="67">
                  <c:v>227.38551902061448</c:v>
                </c:pt>
                <c:pt idx="68">
                  <c:v>223.1648208735489</c:v>
                </c:pt>
                <c:pt idx="69">
                  <c:v>216.87008853883447</c:v>
                </c:pt>
                <c:pt idx="70">
                  <c:v>209.23283461306238</c:v>
                </c:pt>
                <c:pt idx="71">
                  <c:v>201.05380607361033</c:v>
                </c:pt>
                <c:pt idx="72">
                  <c:v>193.06809712377964</c:v>
                </c:pt>
                <c:pt idx="73">
                  <c:v>185.84484428429445</c:v>
                </c:pt>
                <c:pt idx="74">
                  <c:v>179.73843434610578</c:v>
                </c:pt>
                <c:pt idx="75">
                  <c:v>174.89171103896064</c:v>
                </c:pt>
                <c:pt idx="76">
                  <c:v>171.27858651353472</c:v>
                </c:pt>
                <c:pt idx="77">
                  <c:v>168.76708584525244</c:v>
                </c:pt>
                <c:pt idx="78">
                  <c:v>167.18420732747347</c:v>
                </c:pt>
                <c:pt idx="79">
                  <c:v>166.36865659025139</c:v>
                </c:pt>
                <c:pt idx="80">
                  <c:v>166.20341582635717</c:v>
                </c:pt>
                <c:pt idx="81">
                  <c:v>166.62511929098795</c:v>
                </c:pt>
                <c:pt idx="82">
                  <c:v>167.61093715693971</c:v>
                </c:pt>
                <c:pt idx="83">
                  <c:v>169.14707115889675</c:v>
                </c:pt>
                <c:pt idx="84">
                  <c:v>171.18704454073531</c:v>
                </c:pt>
                <c:pt idx="85">
                  <c:v>173.61240589866063</c:v>
                </c:pt>
                <c:pt idx="86">
                  <c:v>176.21109498471739</c:v>
                </c:pt>
                <c:pt idx="87">
                  <c:v>178.68651898117579</c:v>
                </c:pt>
                <c:pt idx="88">
                  <c:v>180.70171851241184</c:v>
                </c:pt>
                <c:pt idx="89">
                  <c:v>181.94969112078056</c:v>
                </c:pt>
                <c:pt idx="90">
                  <c:v>182.22846894874951</c:v>
                </c:pt>
                <c:pt idx="91">
                  <c:v>181.49454924807046</c:v>
                </c:pt>
                <c:pt idx="92">
                  <c:v>179.87451372416425</c:v>
                </c:pt>
                <c:pt idx="93">
                  <c:v>177.63017945982051</c:v>
                </c:pt>
                <c:pt idx="94">
                  <c:v>175.09026714793211</c:v>
                </c:pt>
                <c:pt idx="95">
                  <c:v>172.57298687391116</c:v>
                </c:pt>
                <c:pt idx="96">
                  <c:v>170.32430279999937</c:v>
                </c:pt>
                <c:pt idx="97">
                  <c:v>168.48709764962888</c:v>
                </c:pt>
                <c:pt idx="98">
                  <c:v>167.10282920691751</c:v>
                </c:pt>
                <c:pt idx="99">
                  <c:v>166.13621620073135</c:v>
                </c:pt>
                <c:pt idx="100">
                  <c:v>165.50894011427636</c:v>
                </c:pt>
                <c:pt idx="101">
                  <c:v>165.13023095760198</c:v>
                </c:pt>
                <c:pt idx="102">
                  <c:v>164.91764572086959</c:v>
                </c:pt>
                <c:pt idx="103">
                  <c:v>164.80695405092391</c:v>
                </c:pt>
                <c:pt idx="104">
                  <c:v>164.75365613299752</c:v>
                </c:pt>
                <c:pt idx="105">
                  <c:v>164.72982440506675</c:v>
                </c:pt>
                <c:pt idx="106">
                  <c:v>164.71940539580558</c:v>
                </c:pt>
                <c:pt idx="107">
                  <c:v>164.7138836785733</c:v>
                </c:pt>
                <c:pt idx="108">
                  <c:v>164.70906812655832</c:v>
                </c:pt>
                <c:pt idx="109">
                  <c:v>164.70303771459561</c:v>
                </c:pt>
                <c:pt idx="110">
                  <c:v>164.69497361188471</c:v>
                </c:pt>
                <c:pt idx="111">
                  <c:v>164.68455863573851</c:v>
                </c:pt>
                <c:pt idx="112">
                  <c:v>164.67169498234557</c:v>
                </c:pt>
                <c:pt idx="113">
                  <c:v>164.6563818803078</c:v>
                </c:pt>
                <c:pt idx="114">
                  <c:v>164.6386660639557</c:v>
                </c:pt>
                <c:pt idx="115">
                  <c:v>164.61862245205904</c:v>
                </c:pt>
                <c:pt idx="116">
                  <c:v>164.59634621733261</c:v>
                </c:pt>
                <c:pt idx="117">
                  <c:v>164.5719487015881</c:v>
                </c:pt>
                <c:pt idx="118">
                  <c:v>164.5455544386962</c:v>
                </c:pt>
                <c:pt idx="119">
                  <c:v>164.51729841448312</c:v>
                </c:pt>
                <c:pt idx="120">
                  <c:v>164.4873233556377</c:v>
                </c:pt>
                <c:pt idx="121">
                  <c:v>164.45577705261471</c:v>
                </c:pt>
                <c:pt idx="122">
                  <c:v>164.42280977860531</c:v>
                </c:pt>
                <c:pt idx="123">
                  <c:v>164.38857187272333</c:v>
                </c:pt>
                <c:pt idx="124">
                  <c:v>164.35321154544008</c:v>
                </c:pt>
                <c:pt idx="125">
                  <c:v>164.3168729492869</c:v>
                </c:pt>
                <c:pt idx="126">
                  <c:v>164.27969454189713</c:v>
                </c:pt>
                <c:pt idx="127">
                  <c:v>164.24180775329822</c:v>
                </c:pt>
                <c:pt idx="128">
                  <c:v>164.20333595594266</c:v>
                </c:pt>
                <c:pt idx="129">
                  <c:v>164.1643937248038</c:v>
                </c:pt>
                <c:pt idx="130">
                  <c:v>164.12508636621888</c:v>
                </c:pt>
                <c:pt idx="131">
                  <c:v>164.08550968804474</c:v>
                </c:pt>
                <c:pt idx="132">
                  <c:v>164.04574997993939</c:v>
                </c:pt>
                <c:pt idx="133">
                  <c:v>164.00588417091259</c:v>
                </c:pt>
                <c:pt idx="134">
                  <c:v>163.96598013134468</c:v>
                </c:pt>
                <c:pt idx="135">
                  <c:v>163.92609708807473</c:v>
                </c:pt>
                <c:pt idx="136">
                  <c:v>163.88628612353438</c:v>
                </c:pt>
                <c:pt idx="137">
                  <c:v>163.84659073291488</c:v>
                </c:pt>
                <c:pt idx="138">
                  <c:v>163.80704741670905</c:v>
                </c:pt>
                <c:pt idx="139">
                  <c:v>163.76768628943404</c:v>
                </c:pt>
                <c:pt idx="140">
                  <c:v>163.72853168872913</c:v>
                </c:pt>
                <c:pt idx="141">
                  <c:v>163.68960277221072</c:v>
                </c:pt>
                <c:pt idx="142">
                  <c:v>163.65091409236376</c:v>
                </c:pt>
                <c:pt idx="143">
                  <c:v>163.61247614231212</c:v>
                </c:pt>
                <c:pt idx="144">
                  <c:v>163.57429586751633</c:v>
                </c:pt>
                <c:pt idx="145">
                  <c:v>163.53637714030396</c:v>
                </c:pt>
                <c:pt idx="146">
                  <c:v>163.49872119565919</c:v>
                </c:pt>
                <c:pt idx="147">
                  <c:v>163.4613270279155</c:v>
                </c:pt>
                <c:pt idx="148">
                  <c:v>163.42419174894266</c:v>
                </c:pt>
                <c:pt idx="149">
                  <c:v>163.3873109091291</c:v>
                </c:pt>
                <c:pt idx="150">
                  <c:v>163.35067878297309</c:v>
                </c:pt>
                <c:pt idx="151">
                  <c:v>163.31428862144239</c:v>
                </c:pt>
                <c:pt idx="152">
                  <c:v>163.27813287347274</c:v>
                </c:pt>
                <c:pt idx="153">
                  <c:v>163.24220337908062</c:v>
                </c:pt>
                <c:pt idx="154">
                  <c:v>163.20649153658565</c:v>
                </c:pt>
                <c:pt idx="155">
                  <c:v>163.17098844639742</c:v>
                </c:pt>
                <c:pt idx="156">
                  <c:v>163.13568503373187</c:v>
                </c:pt>
                <c:pt idx="157">
                  <c:v>163.1005721525035</c:v>
                </c:pt>
                <c:pt idx="158">
                  <c:v>163.06564067249784</c:v>
                </c:pt>
                <c:pt idx="159">
                  <c:v>163.03088155177613</c:v>
                </c:pt>
                <c:pt idx="160">
                  <c:v>162.99628589610484</c:v>
                </c:pt>
                <c:pt idx="161">
                  <c:v>162.96184500704496</c:v>
                </c:pt>
                <c:pt idx="162">
                  <c:v>162.92755042018098</c:v>
                </c:pt>
                <c:pt idx="163">
                  <c:v>162.89339393482049</c:v>
                </c:pt>
                <c:pt idx="164">
                  <c:v>162.85936763635658</c:v>
                </c:pt>
                <c:pt idx="165">
                  <c:v>162.82546391235235</c:v>
                </c:pt>
                <c:pt idx="166">
                  <c:v>162.79167546328804</c:v>
                </c:pt>
                <c:pt idx="167">
                  <c:v>162.75799530879928</c:v>
                </c:pt>
                <c:pt idx="168">
                  <c:v>162.72441679013411</c:v>
                </c:pt>
                <c:pt idx="169">
                  <c:v>162.69093356946613</c:v>
                </c:pt>
                <c:pt idx="170">
                  <c:v>162.65753962661844</c:v>
                </c:pt>
                <c:pt idx="171">
                  <c:v>162.62422925367963</c:v>
                </c:pt>
                <c:pt idx="172">
                  <c:v>162.59099704792905</c:v>
                </c:pt>
                <c:pt idx="173">
                  <c:v>162.55783790342849</c:v>
                </c:pt>
                <c:pt idx="174">
                  <c:v>162.52474700158839</c:v>
                </c:pt>
                <c:pt idx="175">
                  <c:v>162.49171980096992</c:v>
                </c:pt>
                <c:pt idx="176">
                  <c:v>162.45875202654585</c:v>
                </c:pt>
                <c:pt idx="177">
                  <c:v>162.42583965860794</c:v>
                </c:pt>
                <c:pt idx="178">
                  <c:v>162.39297892147752</c:v>
                </c:pt>
                <c:pt idx="179">
                  <c:v>162.36016627215233</c:v>
                </c:pt>
                <c:pt idx="180">
                  <c:v>162.32739838899599</c:v>
                </c:pt>
                <c:pt idx="181">
                  <c:v>162.29467216056054</c:v>
                </c:pt>
                <c:pt idx="182">
                  <c:v>162.2619846746129</c:v>
                </c:pt>
                <c:pt idx="183">
                  <c:v>162.22933320742277</c:v>
                </c:pt>
                <c:pt idx="184">
                  <c:v>162.19671521335667</c:v>
                </c:pt>
                <c:pt idx="185">
                  <c:v>162.16412831481225</c:v>
                </c:pt>
                <c:pt idx="186">
                  <c:v>162.13157029251786</c:v>
                </c:pt>
                <c:pt idx="187">
                  <c:v>162.09903907621498</c:v>
                </c:pt>
                <c:pt idx="188">
                  <c:v>162.06653273573426</c:v>
                </c:pt>
                <c:pt idx="189">
                  <c:v>162.03404947247137</c:v>
                </c:pt>
                <c:pt idx="190">
                  <c:v>162.00158761126329</c:v>
                </c:pt>
                <c:pt idx="191">
                  <c:v>161.96914559266312</c:v>
                </c:pt>
                <c:pt idx="192">
                  <c:v>161.93672196560783</c:v>
                </c:pt>
                <c:pt idx="193">
                  <c:v>161.90431538047122</c:v>
                </c:pt>
                <c:pt idx="194">
                  <c:v>161.87192458249234</c:v>
                </c:pt>
                <c:pt idx="195">
                  <c:v>161.83954840556834</c:v>
                </c:pt>
                <c:pt idx="196">
                  <c:v>161.80718576639956</c:v>
                </c:pt>
                <c:pt idx="197">
                  <c:v>161.77483565897336</c:v>
                </c:pt>
                <c:pt idx="198">
                  <c:v>161.74249714937389</c:v>
                </c:pt>
                <c:pt idx="199">
                  <c:v>161.71016937090292</c:v>
                </c:pt>
                <c:pt idx="200">
                  <c:v>161.67785151949835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162.35067544035303</c:v>
                </c:pt>
                <c:pt idx="1">
                  <c:v>162.3730109438755</c:v>
                </c:pt>
                <c:pt idx="2">
                  <c:v>162.39534798505966</c:v>
                </c:pt>
                <c:pt idx="3">
                  <c:v>162.41768669192106</c:v>
                </c:pt>
                <c:pt idx="4">
                  <c:v>162.44002720286156</c:v>
                </c:pt>
                <c:pt idx="5">
                  <c:v>162.46236966748165</c:v>
                </c:pt>
                <c:pt idx="6">
                  <c:v>162.48471424745233</c:v>
                </c:pt>
                <c:pt idx="7">
                  <c:v>162.50706111745134</c:v>
                </c:pt>
                <c:pt idx="8">
                  <c:v>162.52941046616695</c:v>
                </c:pt>
                <c:pt idx="9">
                  <c:v>162.55176249737511</c:v>
                </c:pt>
                <c:pt idx="10">
                  <c:v>162.57411743109279</c:v>
                </c:pt>
                <c:pt idx="11">
                  <c:v>162.59647550481441</c:v>
                </c:pt>
                <c:pt idx="12">
                  <c:v>162.61883697483449</c:v>
                </c:pt>
                <c:pt idx="13">
                  <c:v>162.64120211766314</c:v>
                </c:pt>
                <c:pt idx="14">
                  <c:v>162.66357123153912</c:v>
                </c:pt>
                <c:pt idx="15">
                  <c:v>162.68594463804652</c:v>
                </c:pt>
                <c:pt idx="16">
                  <c:v>162.70832268384046</c:v>
                </c:pt>
                <c:pt idx="17">
                  <c:v>162.73070574248825</c:v>
                </c:pt>
                <c:pt idx="18">
                  <c:v>162.75309421643183</c:v>
                </c:pt>
                <c:pt idx="19">
                  <c:v>162.77548853907734</c:v>
                </c:pt>
                <c:pt idx="20">
                  <c:v>162.79788917701882</c:v>
                </c:pt>
                <c:pt idx="21">
                  <c:v>162.82029663240149</c:v>
                </c:pt>
                <c:pt idx="22">
                  <c:v>162.84271144543109</c:v>
                </c:pt>
                <c:pt idx="23">
                  <c:v>162.86513419703522</c:v>
                </c:pt>
                <c:pt idx="24">
                  <c:v>162.88756551168245</c:v>
                </c:pt>
                <c:pt idx="25">
                  <c:v>162.91000606036442</c:v>
                </c:pt>
                <c:pt idx="26">
                  <c:v>162.932456563746</c:v>
                </c:pt>
                <c:pt idx="27">
                  <c:v>162.95491779548797</c:v>
                </c:pt>
                <c:pt idx="28">
                  <c:v>162.97739058574521</c:v>
                </c:pt>
                <c:pt idx="29">
                  <c:v>162.99987582484377</c:v>
                </c:pt>
                <c:pt idx="30">
                  <c:v>163.0223744671371</c:v>
                </c:pt>
                <c:pt idx="31">
                  <c:v>163.04488753504211</c:v>
                </c:pt>
                <c:pt idx="32">
                  <c:v>163.06741612325254</c:v>
                </c:pt>
                <c:pt idx="33">
                  <c:v>163.08996140312539</c:v>
                </c:pt>
                <c:pt idx="34">
                  <c:v>163.11252462723408</c:v>
                </c:pt>
                <c:pt idx="35">
                  <c:v>163.1351071340782</c:v>
                </c:pt>
                <c:pt idx="36">
                  <c:v>163.15771035293571</c:v>
                </c:pt>
                <c:pt idx="37">
                  <c:v>163.18033580884108</c:v>
                </c:pt>
                <c:pt idx="38">
                  <c:v>163.20298512766561</c:v>
                </c:pt>
                <c:pt idx="39">
                  <c:v>163.22566004127148</c:v>
                </c:pt>
                <c:pt idx="40">
                  <c:v>163.24836239270493</c:v>
                </c:pt>
                <c:pt idx="41">
                  <c:v>163.27109414138445</c:v>
                </c:pt>
                <c:pt idx="42">
                  <c:v>163.29385736823252</c:v>
                </c:pt>
                <c:pt idx="43">
                  <c:v>163.31665428068834</c:v>
                </c:pt>
                <c:pt idx="44">
                  <c:v>163.33948721752662</c:v>
                </c:pt>
                <c:pt idx="45">
                  <c:v>163.36235865339515</c:v>
                </c:pt>
                <c:pt idx="46">
                  <c:v>163.38527120296675</c:v>
                </c:pt>
                <c:pt idx="47">
                  <c:v>163.40822762458416</c:v>
                </c:pt>
                <c:pt idx="48">
                  <c:v>163.43123082325647</c:v>
                </c:pt>
                <c:pt idx="49">
                  <c:v>163.45428385284194</c:v>
                </c:pt>
                <c:pt idx="50">
                  <c:v>163.47738991722622</c:v>
                </c:pt>
                <c:pt idx="51">
                  <c:v>163.50055237027595</c:v>
                </c:pt>
                <c:pt idx="52">
                  <c:v>163.5237747143141</c:v>
                </c:pt>
                <c:pt idx="53">
                  <c:v>163.54706059682627</c:v>
                </c:pt>
                <c:pt idx="54">
                  <c:v>163.57041380506533</c:v>
                </c:pt>
                <c:pt idx="55">
                  <c:v>163.59383825817545</c:v>
                </c:pt>
                <c:pt idx="56">
                  <c:v>163.61733799640456</c:v>
                </c:pt>
                <c:pt idx="57">
                  <c:v>163.64091716691672</c:v>
                </c:pt>
                <c:pt idx="58">
                  <c:v>163.66458000565268</c:v>
                </c:pt>
                <c:pt idx="59">
                  <c:v>163.68833081461787</c:v>
                </c:pt>
                <c:pt idx="60">
                  <c:v>163.71217393389989</c:v>
                </c:pt>
                <c:pt idx="61">
                  <c:v>163.73611370763703</c:v>
                </c:pt>
                <c:pt idx="62">
                  <c:v>163.76015444306995</c:v>
                </c:pt>
                <c:pt idx="63">
                  <c:v>163.78430036171488</c:v>
                </c:pt>
                <c:pt idx="64">
                  <c:v>163.80855554159783</c:v>
                </c:pt>
                <c:pt idx="65">
                  <c:v>163.83292384938505</c:v>
                </c:pt>
                <c:pt idx="66">
                  <c:v>163.85740886114263</c:v>
                </c:pt>
                <c:pt idx="67">
                  <c:v>163.88201377034952</c:v>
                </c:pt>
                <c:pt idx="68">
                  <c:v>163.9067412816911</c:v>
                </c:pt>
                <c:pt idx="69">
                  <c:v>163.93159348906252</c:v>
                </c:pt>
                <c:pt idx="70">
                  <c:v>163.95657173613461</c:v>
                </c:pt>
                <c:pt idx="71">
                  <c:v>163.98167645777139</c:v>
                </c:pt>
                <c:pt idx="72">
                  <c:v>164.00690700055904</c:v>
                </c:pt>
                <c:pt idx="73">
                  <c:v>164.0322614207119</c:v>
                </c:pt>
                <c:pt idx="74">
                  <c:v>164.05773625768202</c:v>
                </c:pt>
                <c:pt idx="75">
                  <c:v>164.08332628192369</c:v>
                </c:pt>
                <c:pt idx="76">
                  <c:v>164.10902421547704</c:v>
                </c:pt>
                <c:pt idx="77">
                  <c:v>164.13482042434964</c:v>
                </c:pt>
                <c:pt idx="78">
                  <c:v>164.16070258211988</c:v>
                </c:pt>
                <c:pt idx="79">
                  <c:v>164.18665530478091</c:v>
                </c:pt>
                <c:pt idx="80">
                  <c:v>164.21265975761938</c:v>
                </c:pt>
                <c:pt idx="81">
                  <c:v>164.23869323590415</c:v>
                </c:pt>
                <c:pt idx="82">
                  <c:v>164.26472872236954</c:v>
                </c:pt>
                <c:pt idx="83">
                  <c:v>164.29073442594463</c:v>
                </c:pt>
                <c:pt idx="84">
                  <c:v>164.31667330791095</c:v>
                </c:pt>
                <c:pt idx="85">
                  <c:v>164.34250260367983</c:v>
                </c:pt>
                <c:pt idx="86">
                  <c:v>164.368173350653</c:v>
                </c:pt>
                <c:pt idx="87">
                  <c:v>164.39362993513674</c:v>
                </c:pt>
                <c:pt idx="88">
                  <c:v>164.41880967396986</c:v>
                </c:pt>
                <c:pt idx="89">
                  <c:v>164.44364244930199</c:v>
                </c:pt>
                <c:pt idx="90">
                  <c:v>164.46805041770469</c:v>
                </c:pt>
                <c:pt idx="91">
                  <c:v>164.4919478173347</c:v>
                </c:pt>
                <c:pt idx="92">
                  <c:v>164.51524089898882</c:v>
                </c:pt>
                <c:pt idx="93">
                  <c:v>164.53782800833028</c:v>
                </c:pt>
                <c:pt idx="94">
                  <c:v>164.55959984703625</c:v>
                </c:pt>
                <c:pt idx="95">
                  <c:v>164.58043993979501</c:v>
                </c:pt>
                <c:pt idx="96">
                  <c:v>164.60022533165284</c:v>
                </c:pt>
                <c:pt idx="97">
                  <c:v>164.61882753589026</c:v>
                </c:pt>
                <c:pt idx="98">
                  <c:v>164.63611374616841</c:v>
                </c:pt>
                <c:pt idx="99">
                  <c:v>164.65194831803387</c:v>
                </c:pt>
                <c:pt idx="100">
                  <c:v>164.66619451405393</c:v>
                </c:pt>
                <c:pt idx="101">
                  <c:v>164.67871649413274</c:v>
                </c:pt>
                <c:pt idx="102">
                  <c:v>164.68938151843105</c:v>
                </c:pt>
                <c:pt idx="103">
                  <c:v>164.69806231551348</c:v>
                </c:pt>
                <c:pt idx="104">
                  <c:v>164.7046395538444</c:v>
                </c:pt>
                <c:pt idx="105">
                  <c:v>164.70900434169468</c:v>
                </c:pt>
                <c:pt idx="106">
                  <c:v>164.71106067013031</c:v>
                </c:pt>
                <c:pt idx="107">
                  <c:v>164.71072770723634</c:v>
                </c:pt>
                <c:pt idx="108">
                  <c:v>164.70794185010382</c:v>
                </c:pt>
                <c:pt idx="109">
                  <c:v>164.70265844508731</c:v>
                </c:pt>
                <c:pt idx="110">
                  <c:v>164.69485309668602</c:v>
                </c:pt>
                <c:pt idx="111">
                  <c:v>164.68452250085306</c:v>
                </c:pt>
                <c:pt idx="112">
                  <c:v>164.67168475877705</c:v>
                </c:pt>
                <c:pt idx="113">
                  <c:v>164.65637915089445</c:v>
                </c:pt>
                <c:pt idx="114">
                  <c:v>164.6386653763696</c:v>
                </c:pt>
                <c:pt idx="115">
                  <c:v>164.61862228861247</c:v>
                </c:pt>
                <c:pt idx="116">
                  <c:v>164.59634618067065</c:v>
                </c:pt>
                <c:pt idx="117">
                  <c:v>164.57194869382838</c:v>
                </c:pt>
                <c:pt idx="118">
                  <c:v>164.54555443714642</c:v>
                </c:pt>
                <c:pt idx="119">
                  <c:v>164.51729841419106</c:v>
                </c:pt>
                <c:pt idx="120">
                  <c:v>164.48732335558577</c:v>
                </c:pt>
                <c:pt idx="121">
                  <c:v>164.45577705260598</c:v>
                </c:pt>
                <c:pt idx="122">
                  <c:v>164.42280977860392</c:v>
                </c:pt>
                <c:pt idx="123">
                  <c:v>164.38857187272313</c:v>
                </c:pt>
                <c:pt idx="124">
                  <c:v>164.35321154544005</c:v>
                </c:pt>
                <c:pt idx="125">
                  <c:v>164.3168729492869</c:v>
                </c:pt>
                <c:pt idx="126">
                  <c:v>164.27969454189713</c:v>
                </c:pt>
                <c:pt idx="127">
                  <c:v>164.24180775329822</c:v>
                </c:pt>
                <c:pt idx="128">
                  <c:v>164.20333595594266</c:v>
                </c:pt>
                <c:pt idx="129">
                  <c:v>164.1643937248038</c:v>
                </c:pt>
                <c:pt idx="130">
                  <c:v>164.12508636621888</c:v>
                </c:pt>
                <c:pt idx="131">
                  <c:v>164.08550968804474</c:v>
                </c:pt>
                <c:pt idx="132">
                  <c:v>164.04574997993939</c:v>
                </c:pt>
                <c:pt idx="133">
                  <c:v>164.00588417091259</c:v>
                </c:pt>
                <c:pt idx="134">
                  <c:v>163.96598013134468</c:v>
                </c:pt>
                <c:pt idx="135">
                  <c:v>163.92609708807473</c:v>
                </c:pt>
                <c:pt idx="136">
                  <c:v>163.88628612353438</c:v>
                </c:pt>
                <c:pt idx="137">
                  <c:v>163.84659073291488</c:v>
                </c:pt>
                <c:pt idx="138">
                  <c:v>163.80704741670905</c:v>
                </c:pt>
                <c:pt idx="139">
                  <c:v>163.76768628943404</c:v>
                </c:pt>
                <c:pt idx="140">
                  <c:v>163.72853168872913</c:v>
                </c:pt>
                <c:pt idx="141">
                  <c:v>163.68960277221072</c:v>
                </c:pt>
                <c:pt idx="142">
                  <c:v>163.65091409236376</c:v>
                </c:pt>
                <c:pt idx="143">
                  <c:v>163.61247614231212</c:v>
                </c:pt>
                <c:pt idx="144">
                  <c:v>163.57429586751633</c:v>
                </c:pt>
                <c:pt idx="145">
                  <c:v>163.53637714030396</c:v>
                </c:pt>
                <c:pt idx="146">
                  <c:v>163.49872119565919</c:v>
                </c:pt>
                <c:pt idx="147">
                  <c:v>163.4613270279155</c:v>
                </c:pt>
                <c:pt idx="148">
                  <c:v>163.42419174894266</c:v>
                </c:pt>
                <c:pt idx="149">
                  <c:v>163.3873109091291</c:v>
                </c:pt>
                <c:pt idx="150">
                  <c:v>163.35067878297309</c:v>
                </c:pt>
                <c:pt idx="151">
                  <c:v>163.31428862144239</c:v>
                </c:pt>
                <c:pt idx="152">
                  <c:v>163.27813287347274</c:v>
                </c:pt>
                <c:pt idx="153">
                  <c:v>163.24220337908062</c:v>
                </c:pt>
                <c:pt idx="154">
                  <c:v>163.20649153658565</c:v>
                </c:pt>
                <c:pt idx="155">
                  <c:v>163.17098844639742</c:v>
                </c:pt>
                <c:pt idx="156">
                  <c:v>163.13568503373187</c:v>
                </c:pt>
                <c:pt idx="157">
                  <c:v>163.1005721525035</c:v>
                </c:pt>
                <c:pt idx="158">
                  <c:v>163.06564067249784</c:v>
                </c:pt>
                <c:pt idx="159">
                  <c:v>163.03088155177613</c:v>
                </c:pt>
                <c:pt idx="160">
                  <c:v>162.99628589610484</c:v>
                </c:pt>
                <c:pt idx="161">
                  <c:v>162.96184500704496</c:v>
                </c:pt>
                <c:pt idx="162">
                  <c:v>162.92755042018098</c:v>
                </c:pt>
                <c:pt idx="163">
                  <c:v>162.89339393482049</c:v>
                </c:pt>
                <c:pt idx="164">
                  <c:v>162.85936763635658</c:v>
                </c:pt>
                <c:pt idx="165">
                  <c:v>162.82546391235235</c:v>
                </c:pt>
                <c:pt idx="166">
                  <c:v>162.79167546328804</c:v>
                </c:pt>
                <c:pt idx="167">
                  <c:v>162.75799530879928</c:v>
                </c:pt>
                <c:pt idx="168">
                  <c:v>162.72441679013411</c:v>
                </c:pt>
                <c:pt idx="169">
                  <c:v>162.69093356946613</c:v>
                </c:pt>
                <c:pt idx="170">
                  <c:v>162.65753962661844</c:v>
                </c:pt>
                <c:pt idx="171">
                  <c:v>162.62422925367963</c:v>
                </c:pt>
                <c:pt idx="172">
                  <c:v>162.59099704792905</c:v>
                </c:pt>
                <c:pt idx="173">
                  <c:v>162.55783790342849</c:v>
                </c:pt>
                <c:pt idx="174">
                  <c:v>162.52474700158839</c:v>
                </c:pt>
                <c:pt idx="175">
                  <c:v>162.49171980096992</c:v>
                </c:pt>
                <c:pt idx="176">
                  <c:v>162.45875202654585</c:v>
                </c:pt>
                <c:pt idx="177">
                  <c:v>162.42583965860794</c:v>
                </c:pt>
                <c:pt idx="178">
                  <c:v>162.39297892147752</c:v>
                </c:pt>
                <c:pt idx="179">
                  <c:v>162.36016627215233</c:v>
                </c:pt>
                <c:pt idx="180">
                  <c:v>162.32739838899599</c:v>
                </c:pt>
                <c:pt idx="181">
                  <c:v>162.29467216056054</c:v>
                </c:pt>
                <c:pt idx="182">
                  <c:v>162.2619846746129</c:v>
                </c:pt>
                <c:pt idx="183">
                  <c:v>162.22933320742277</c:v>
                </c:pt>
                <c:pt idx="184">
                  <c:v>162.19671521335667</c:v>
                </c:pt>
                <c:pt idx="185">
                  <c:v>162.16412831481225</c:v>
                </c:pt>
                <c:pt idx="186">
                  <c:v>162.13157029251786</c:v>
                </c:pt>
                <c:pt idx="187">
                  <c:v>162.09903907621498</c:v>
                </c:pt>
                <c:pt idx="188">
                  <c:v>162.06653273573426</c:v>
                </c:pt>
                <c:pt idx="189">
                  <c:v>162.03404947247137</c:v>
                </c:pt>
                <c:pt idx="190">
                  <c:v>162.00158761126329</c:v>
                </c:pt>
                <c:pt idx="191">
                  <c:v>161.96914559266312</c:v>
                </c:pt>
                <c:pt idx="192">
                  <c:v>161.93672196560783</c:v>
                </c:pt>
                <c:pt idx="193">
                  <c:v>161.90431538047122</c:v>
                </c:pt>
                <c:pt idx="194">
                  <c:v>161.87192458249234</c:v>
                </c:pt>
                <c:pt idx="195">
                  <c:v>161.83954840556834</c:v>
                </c:pt>
                <c:pt idx="196">
                  <c:v>161.80718576639956</c:v>
                </c:pt>
                <c:pt idx="197">
                  <c:v>161.77483565897336</c:v>
                </c:pt>
                <c:pt idx="198">
                  <c:v>161.74249714937389</c:v>
                </c:pt>
                <c:pt idx="199">
                  <c:v>161.71016937090292</c:v>
                </c:pt>
                <c:pt idx="200">
                  <c:v>161.67785151949835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3024"/>
        <c:axId val="287136816"/>
      </c:scatterChart>
      <c:valAx>
        <c:axId val="213693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136816"/>
        <c:crosses val="autoZero"/>
        <c:crossBetween val="midCat"/>
      </c:valAx>
      <c:valAx>
        <c:axId val="2871368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36930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160.88140000000001</c:v>
                </c:pt>
                <c:pt idx="1">
                  <c:v>160.03389999999999</c:v>
                </c:pt>
                <c:pt idx="2">
                  <c:v>161.11859999999999</c:v>
                </c:pt>
                <c:pt idx="3">
                  <c:v>160.4068</c:v>
                </c:pt>
                <c:pt idx="4">
                  <c:v>161.20339999999999</c:v>
                </c:pt>
                <c:pt idx="5">
                  <c:v>160.37289999999999</c:v>
                </c:pt>
                <c:pt idx="6">
                  <c:v>160.18639999999999</c:v>
                </c:pt>
                <c:pt idx="7">
                  <c:v>160.28809999999999</c:v>
                </c:pt>
                <c:pt idx="8">
                  <c:v>160.47460000000001</c:v>
                </c:pt>
                <c:pt idx="9">
                  <c:v>160.22030000000001</c:v>
                </c:pt>
                <c:pt idx="10">
                  <c:v>159.86439999999999</c:v>
                </c:pt>
                <c:pt idx="11">
                  <c:v>160.678</c:v>
                </c:pt>
                <c:pt idx="12">
                  <c:v>160.5085</c:v>
                </c:pt>
                <c:pt idx="13">
                  <c:v>159.7458</c:v>
                </c:pt>
                <c:pt idx="14">
                  <c:v>160.06780000000001</c:v>
                </c:pt>
                <c:pt idx="15">
                  <c:v>160.22030000000001</c:v>
                </c:pt>
                <c:pt idx="16">
                  <c:v>161.017</c:v>
                </c:pt>
                <c:pt idx="17">
                  <c:v>160.81360000000001</c:v>
                </c:pt>
                <c:pt idx="18">
                  <c:v>160.8305</c:v>
                </c:pt>
                <c:pt idx="19">
                  <c:v>162.9153</c:v>
                </c:pt>
                <c:pt idx="20">
                  <c:v>162.28809999999999</c:v>
                </c:pt>
                <c:pt idx="21">
                  <c:v>162.06780000000001</c:v>
                </c:pt>
                <c:pt idx="22">
                  <c:v>162.339</c:v>
                </c:pt>
                <c:pt idx="23">
                  <c:v>162.017</c:v>
                </c:pt>
                <c:pt idx="24">
                  <c:v>161.94919999999999</c:v>
                </c:pt>
                <c:pt idx="25">
                  <c:v>161.5085</c:v>
                </c:pt>
                <c:pt idx="26">
                  <c:v>160.28809999999999</c:v>
                </c:pt>
                <c:pt idx="27">
                  <c:v>161.54239999999999</c:v>
                </c:pt>
                <c:pt idx="28">
                  <c:v>161.5932</c:v>
                </c:pt>
                <c:pt idx="29">
                  <c:v>161.4915</c:v>
                </c:pt>
                <c:pt idx="30">
                  <c:v>161.61019999999999</c:v>
                </c:pt>
                <c:pt idx="31">
                  <c:v>160.7458</c:v>
                </c:pt>
                <c:pt idx="32">
                  <c:v>162.11859999999999</c:v>
                </c:pt>
                <c:pt idx="33">
                  <c:v>161.88140000000001</c:v>
                </c:pt>
                <c:pt idx="34">
                  <c:v>161.45760000000001</c:v>
                </c:pt>
                <c:pt idx="35">
                  <c:v>163.69489999999999</c:v>
                </c:pt>
                <c:pt idx="36">
                  <c:v>162.1525</c:v>
                </c:pt>
                <c:pt idx="37">
                  <c:v>162.2373</c:v>
                </c:pt>
                <c:pt idx="38">
                  <c:v>163.5932</c:v>
                </c:pt>
                <c:pt idx="39">
                  <c:v>163.79660000000001</c:v>
                </c:pt>
                <c:pt idx="40">
                  <c:v>163.11859999999999</c:v>
                </c:pt>
                <c:pt idx="41">
                  <c:v>163.27119999999999</c:v>
                </c:pt>
                <c:pt idx="42">
                  <c:v>163.28809999999999</c:v>
                </c:pt>
                <c:pt idx="43">
                  <c:v>164.38980000000001</c:v>
                </c:pt>
                <c:pt idx="44">
                  <c:v>163.5932</c:v>
                </c:pt>
                <c:pt idx="45">
                  <c:v>164.678</c:v>
                </c:pt>
                <c:pt idx="46">
                  <c:v>163.52539999999999</c:v>
                </c:pt>
                <c:pt idx="47">
                  <c:v>163.93219999999999</c:v>
                </c:pt>
                <c:pt idx="48">
                  <c:v>164.13560000000001</c:v>
                </c:pt>
                <c:pt idx="49">
                  <c:v>165</c:v>
                </c:pt>
                <c:pt idx="50">
                  <c:v>165.06780000000001</c:v>
                </c:pt>
                <c:pt idx="51">
                  <c:v>167.1525</c:v>
                </c:pt>
                <c:pt idx="52">
                  <c:v>169.7458</c:v>
                </c:pt>
                <c:pt idx="53">
                  <c:v>172.8305</c:v>
                </c:pt>
                <c:pt idx="54">
                  <c:v>176.05080000000001</c:v>
                </c:pt>
                <c:pt idx="55">
                  <c:v>180.45760000000001</c:v>
                </c:pt>
                <c:pt idx="56">
                  <c:v>185.1525</c:v>
                </c:pt>
                <c:pt idx="57">
                  <c:v>192.2542</c:v>
                </c:pt>
                <c:pt idx="58">
                  <c:v>197.44069999999999</c:v>
                </c:pt>
                <c:pt idx="59">
                  <c:v>203.45760000000001</c:v>
                </c:pt>
                <c:pt idx="60">
                  <c:v>209.94919999999999</c:v>
                </c:pt>
                <c:pt idx="61">
                  <c:v>216.22030000000001</c:v>
                </c:pt>
                <c:pt idx="62">
                  <c:v>220.27119999999999</c:v>
                </c:pt>
                <c:pt idx="63">
                  <c:v>223.8305</c:v>
                </c:pt>
                <c:pt idx="64">
                  <c:v>224.5085</c:v>
                </c:pt>
                <c:pt idx="65">
                  <c:v>222.77969999999999</c:v>
                </c:pt>
                <c:pt idx="66">
                  <c:v>218.47460000000001</c:v>
                </c:pt>
                <c:pt idx="67">
                  <c:v>210.89830000000001</c:v>
                </c:pt>
                <c:pt idx="68">
                  <c:v>201.54239999999999</c:v>
                </c:pt>
                <c:pt idx="69">
                  <c:v>188.72880000000001</c:v>
                </c:pt>
                <c:pt idx="70">
                  <c:v>176.94919999999999</c:v>
                </c:pt>
                <c:pt idx="71">
                  <c:v>169.11859999999999</c:v>
                </c:pt>
                <c:pt idx="72">
                  <c:v>164.88140000000001</c:v>
                </c:pt>
                <c:pt idx="73">
                  <c:v>163.69489999999999</c:v>
                </c:pt>
                <c:pt idx="74">
                  <c:v>162.678</c:v>
                </c:pt>
                <c:pt idx="75">
                  <c:v>164.71190000000001</c:v>
                </c:pt>
                <c:pt idx="76">
                  <c:v>165.2373</c:v>
                </c:pt>
                <c:pt idx="77">
                  <c:v>166.45760000000001</c:v>
                </c:pt>
                <c:pt idx="78">
                  <c:v>168.11859999999999</c:v>
                </c:pt>
                <c:pt idx="79">
                  <c:v>170.47460000000001</c:v>
                </c:pt>
                <c:pt idx="80">
                  <c:v>171.4915</c:v>
                </c:pt>
                <c:pt idx="81">
                  <c:v>172.4237</c:v>
                </c:pt>
                <c:pt idx="82">
                  <c:v>175.03389999999999</c:v>
                </c:pt>
                <c:pt idx="83">
                  <c:v>177.30510000000001</c:v>
                </c:pt>
                <c:pt idx="84">
                  <c:v>178</c:v>
                </c:pt>
                <c:pt idx="85">
                  <c:v>178.61019999999999</c:v>
                </c:pt>
                <c:pt idx="86">
                  <c:v>178.62710000000001</c:v>
                </c:pt>
                <c:pt idx="87">
                  <c:v>177.61019999999999</c:v>
                </c:pt>
                <c:pt idx="88">
                  <c:v>175.8475</c:v>
                </c:pt>
                <c:pt idx="89">
                  <c:v>173.52539999999999</c:v>
                </c:pt>
                <c:pt idx="90">
                  <c:v>170.5932</c:v>
                </c:pt>
                <c:pt idx="91">
                  <c:v>167.11859999999999</c:v>
                </c:pt>
                <c:pt idx="92">
                  <c:v>164.5763</c:v>
                </c:pt>
                <c:pt idx="93">
                  <c:v>163.339</c:v>
                </c:pt>
                <c:pt idx="94">
                  <c:v>162.79660000000001</c:v>
                </c:pt>
                <c:pt idx="95">
                  <c:v>163.017</c:v>
                </c:pt>
                <c:pt idx="96">
                  <c:v>162.64410000000001</c:v>
                </c:pt>
                <c:pt idx="97">
                  <c:v>162.28809999999999</c:v>
                </c:pt>
                <c:pt idx="98">
                  <c:v>162.18639999999999</c:v>
                </c:pt>
                <c:pt idx="99">
                  <c:v>163</c:v>
                </c:pt>
                <c:pt idx="100">
                  <c:v>163.52539999999999</c:v>
                </c:pt>
                <c:pt idx="101">
                  <c:v>162.5763</c:v>
                </c:pt>
                <c:pt idx="102">
                  <c:v>162.0847</c:v>
                </c:pt>
                <c:pt idx="103">
                  <c:v>161.35589999999999</c:v>
                </c:pt>
                <c:pt idx="104">
                  <c:v>163.13560000000001</c:v>
                </c:pt>
                <c:pt idx="105">
                  <c:v>161.89830000000001</c:v>
                </c:pt>
                <c:pt idx="106">
                  <c:v>162.5763</c:v>
                </c:pt>
                <c:pt idx="107">
                  <c:v>162</c:v>
                </c:pt>
                <c:pt idx="108">
                  <c:v>162.1525</c:v>
                </c:pt>
                <c:pt idx="109">
                  <c:v>160.81360000000001</c:v>
                </c:pt>
                <c:pt idx="110">
                  <c:v>162.54239999999999</c:v>
                </c:pt>
                <c:pt idx="111">
                  <c:v>161.2542</c:v>
                </c:pt>
                <c:pt idx="112">
                  <c:v>162.13560000000001</c:v>
                </c:pt>
                <c:pt idx="113">
                  <c:v>162.339</c:v>
                </c:pt>
                <c:pt idx="114">
                  <c:v>162.2542</c:v>
                </c:pt>
                <c:pt idx="115">
                  <c:v>163.64410000000001</c:v>
                </c:pt>
                <c:pt idx="116">
                  <c:v>164.28809999999999</c:v>
                </c:pt>
                <c:pt idx="117">
                  <c:v>163.10169999999999</c:v>
                </c:pt>
                <c:pt idx="118">
                  <c:v>163.2373</c:v>
                </c:pt>
                <c:pt idx="119">
                  <c:v>163.86439999999999</c:v>
                </c:pt>
                <c:pt idx="120">
                  <c:v>165.05080000000001</c:v>
                </c:pt>
                <c:pt idx="121">
                  <c:v>164.339</c:v>
                </c:pt>
                <c:pt idx="122">
                  <c:v>164.45760000000001</c:v>
                </c:pt>
                <c:pt idx="123">
                  <c:v>164.10169999999999</c:v>
                </c:pt>
                <c:pt idx="124">
                  <c:v>165.11859999999999</c:v>
                </c:pt>
                <c:pt idx="125">
                  <c:v>164.45760000000001</c:v>
                </c:pt>
                <c:pt idx="126">
                  <c:v>164.89830000000001</c:v>
                </c:pt>
                <c:pt idx="127">
                  <c:v>164.2373</c:v>
                </c:pt>
                <c:pt idx="128">
                  <c:v>163.81360000000001</c:v>
                </c:pt>
                <c:pt idx="129">
                  <c:v>163.64410000000001</c:v>
                </c:pt>
                <c:pt idx="130">
                  <c:v>163.1525</c:v>
                </c:pt>
                <c:pt idx="131">
                  <c:v>162.45760000000001</c:v>
                </c:pt>
                <c:pt idx="132">
                  <c:v>161.1525</c:v>
                </c:pt>
                <c:pt idx="133">
                  <c:v>161.61019999999999</c:v>
                </c:pt>
                <c:pt idx="134">
                  <c:v>162.678</c:v>
                </c:pt>
                <c:pt idx="135">
                  <c:v>162.5932</c:v>
                </c:pt>
                <c:pt idx="136">
                  <c:v>162.89830000000001</c:v>
                </c:pt>
                <c:pt idx="137">
                  <c:v>163.339</c:v>
                </c:pt>
                <c:pt idx="138">
                  <c:v>164.13560000000001</c:v>
                </c:pt>
                <c:pt idx="139">
                  <c:v>162.322</c:v>
                </c:pt>
                <c:pt idx="140">
                  <c:v>163.2542</c:v>
                </c:pt>
                <c:pt idx="141">
                  <c:v>163.7458</c:v>
                </c:pt>
                <c:pt idx="142">
                  <c:v>162.10169999999999</c:v>
                </c:pt>
                <c:pt idx="143">
                  <c:v>161.61019999999999</c:v>
                </c:pt>
                <c:pt idx="144">
                  <c:v>161.8475</c:v>
                </c:pt>
                <c:pt idx="145">
                  <c:v>161.35589999999999</c:v>
                </c:pt>
                <c:pt idx="146">
                  <c:v>161.93219999999999</c:v>
                </c:pt>
                <c:pt idx="147">
                  <c:v>161.678</c:v>
                </c:pt>
                <c:pt idx="148">
                  <c:v>161.79660000000001</c:v>
                </c:pt>
                <c:pt idx="149">
                  <c:v>162.54239999999999</c:v>
                </c:pt>
                <c:pt idx="150">
                  <c:v>162.678</c:v>
                </c:pt>
                <c:pt idx="151">
                  <c:v>162.71190000000001</c:v>
                </c:pt>
                <c:pt idx="152">
                  <c:v>162.03389999999999</c:v>
                </c:pt>
                <c:pt idx="153">
                  <c:v>163.37289999999999</c:v>
                </c:pt>
                <c:pt idx="154">
                  <c:v>162.5763</c:v>
                </c:pt>
                <c:pt idx="155">
                  <c:v>164.017</c:v>
                </c:pt>
                <c:pt idx="156">
                  <c:v>162.96610000000001</c:v>
                </c:pt>
                <c:pt idx="157">
                  <c:v>163.8475</c:v>
                </c:pt>
                <c:pt idx="158">
                  <c:v>162.37289999999999</c:v>
                </c:pt>
                <c:pt idx="159">
                  <c:v>162.20339999999999</c:v>
                </c:pt>
                <c:pt idx="160">
                  <c:v>160.93219999999999</c:v>
                </c:pt>
                <c:pt idx="161">
                  <c:v>162.27119999999999</c:v>
                </c:pt>
                <c:pt idx="162">
                  <c:v>162.13560000000001</c:v>
                </c:pt>
                <c:pt idx="163">
                  <c:v>161</c:v>
                </c:pt>
                <c:pt idx="164">
                  <c:v>161.06780000000001</c:v>
                </c:pt>
                <c:pt idx="165">
                  <c:v>160.678</c:v>
                </c:pt>
                <c:pt idx="166">
                  <c:v>160.30510000000001</c:v>
                </c:pt>
                <c:pt idx="167">
                  <c:v>161.10169999999999</c:v>
                </c:pt>
                <c:pt idx="168">
                  <c:v>161.35589999999999</c:v>
                </c:pt>
                <c:pt idx="169">
                  <c:v>160.13560000000001</c:v>
                </c:pt>
                <c:pt idx="170">
                  <c:v>160.20339999999999</c:v>
                </c:pt>
                <c:pt idx="171">
                  <c:v>161.64410000000001</c:v>
                </c:pt>
                <c:pt idx="172">
                  <c:v>161.89830000000001</c:v>
                </c:pt>
                <c:pt idx="173">
                  <c:v>161.22030000000001</c:v>
                </c:pt>
                <c:pt idx="174">
                  <c:v>160.86439999999999</c:v>
                </c:pt>
                <c:pt idx="175">
                  <c:v>161.0847</c:v>
                </c:pt>
                <c:pt idx="176">
                  <c:v>160.86439999999999</c:v>
                </c:pt>
                <c:pt idx="177">
                  <c:v>160.0847</c:v>
                </c:pt>
                <c:pt idx="178">
                  <c:v>161</c:v>
                </c:pt>
                <c:pt idx="179">
                  <c:v>159.37289999999999</c:v>
                </c:pt>
                <c:pt idx="180">
                  <c:v>160.983</c:v>
                </c:pt>
                <c:pt idx="181">
                  <c:v>159.983</c:v>
                </c:pt>
                <c:pt idx="182">
                  <c:v>159.18639999999999</c:v>
                </c:pt>
                <c:pt idx="183">
                  <c:v>159.86439999999999</c:v>
                </c:pt>
                <c:pt idx="184">
                  <c:v>160.9153</c:v>
                </c:pt>
                <c:pt idx="185">
                  <c:v>159.339</c:v>
                </c:pt>
                <c:pt idx="186">
                  <c:v>160.4068</c:v>
                </c:pt>
                <c:pt idx="187">
                  <c:v>160.1695</c:v>
                </c:pt>
                <c:pt idx="188">
                  <c:v>160.4237</c:v>
                </c:pt>
                <c:pt idx="189">
                  <c:v>160.339</c:v>
                </c:pt>
                <c:pt idx="190">
                  <c:v>160.37289999999999</c:v>
                </c:pt>
                <c:pt idx="191">
                  <c:v>159.96610000000001</c:v>
                </c:pt>
                <c:pt idx="192">
                  <c:v>160.339</c:v>
                </c:pt>
                <c:pt idx="193">
                  <c:v>160.35589999999999</c:v>
                </c:pt>
                <c:pt idx="194">
                  <c:v>160.4915</c:v>
                </c:pt>
                <c:pt idx="195">
                  <c:v>159.54239999999999</c:v>
                </c:pt>
                <c:pt idx="196">
                  <c:v>159.96610000000001</c:v>
                </c:pt>
                <c:pt idx="197">
                  <c:v>159.77969999999999</c:v>
                </c:pt>
                <c:pt idx="198">
                  <c:v>158.5763</c:v>
                </c:pt>
                <c:pt idx="199">
                  <c:v>159.5763</c:v>
                </c:pt>
                <c:pt idx="200">
                  <c:v>160.1695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161.26191967195976</c:v>
                </c:pt>
                <c:pt idx="1">
                  <c:v>161.27601650435065</c:v>
                </c:pt>
                <c:pt idx="2">
                  <c:v>161.29011479882979</c:v>
                </c:pt>
                <c:pt idx="3">
                  <c:v>161.30421467455886</c:v>
                </c:pt>
                <c:pt idx="4">
                  <c:v>161.31831626008019</c:v>
                </c:pt>
                <c:pt idx="5">
                  <c:v>161.33241969401723</c:v>
                </c:pt>
                <c:pt idx="6">
                  <c:v>161.3465251258225</c:v>
                </c:pt>
                <c:pt idx="7">
                  <c:v>161.36063271657608</c:v>
                </c:pt>
                <c:pt idx="8">
                  <c:v>161.37474263983708</c:v>
                </c:pt>
                <c:pt idx="9">
                  <c:v>161.38885508255123</c:v>
                </c:pt>
                <c:pt idx="10">
                  <c:v>161.40297024601702</c:v>
                </c:pt>
                <c:pt idx="11">
                  <c:v>161.41708834691374</c:v>
                </c:pt>
                <c:pt idx="12">
                  <c:v>161.43120961839341</c:v>
                </c:pt>
                <c:pt idx="13">
                  <c:v>161.44533431124057</c:v>
                </c:pt>
                <c:pt idx="14">
                  <c:v>161.45946269510202</c:v>
                </c:pt>
                <c:pt idx="15">
                  <c:v>161.47359505978892</c:v>
                </c:pt>
                <c:pt idx="16">
                  <c:v>161.48773171665431</c:v>
                </c:pt>
                <c:pt idx="17">
                  <c:v>161.50187300004828</c:v>
                </c:pt>
                <c:pt idx="18">
                  <c:v>161.51601926885249</c:v>
                </c:pt>
                <c:pt idx="19">
                  <c:v>161.53017090809581</c:v>
                </c:pt>
                <c:pt idx="20">
                  <c:v>161.54432833065269</c:v>
                </c:pt>
                <c:pt idx="21">
                  <c:v>161.55849197902461</c:v>
                </c:pt>
                <c:pt idx="22">
                  <c:v>161.57266232720463</c:v>
                </c:pt>
                <c:pt idx="23">
                  <c:v>161.58683988262464</c:v>
                </c:pt>
                <c:pt idx="24">
                  <c:v>161.60102518818337</c:v>
                </c:pt>
                <c:pt idx="25">
                  <c:v>161.61521882435281</c:v>
                </c:pt>
                <c:pt idx="26">
                  <c:v>161.62942141136014</c:v>
                </c:pt>
                <c:pt idx="27">
                  <c:v>161.64363361144615</c:v>
                </c:pt>
                <c:pt idx="28">
                  <c:v>161.65785613122054</c:v>
                </c:pt>
                <c:pt idx="29">
                  <c:v>161.67208972422134</c:v>
                </c:pt>
                <c:pt idx="30">
                  <c:v>161.68633519412657</c:v>
                </c:pt>
                <c:pt idx="31">
                  <c:v>161.70059340032515</c:v>
                </c:pt>
                <c:pt idx="32">
                  <c:v>161.7148652719498</c:v>
                </c:pt>
                <c:pt idx="33">
                  <c:v>161.72915185098412</c:v>
                </c:pt>
                <c:pt idx="34">
                  <c:v>161.74345443037751</c:v>
                </c:pt>
                <c:pt idx="35">
                  <c:v>161.75777498679506</c:v>
                </c:pt>
                <c:pt idx="36">
                  <c:v>161.77211747957747</c:v>
                </c:pt>
                <c:pt idx="37">
                  <c:v>161.78649156130308</c:v>
                </c:pt>
                <c:pt idx="38">
                  <c:v>161.80092263823639</c:v>
                </c:pt>
                <c:pt idx="39">
                  <c:v>161.81547771803201</c:v>
                </c:pt>
                <c:pt idx="40">
                  <c:v>161.83032824485127</c:v>
                </c:pt>
                <c:pt idx="41">
                  <c:v>161.84589438473694</c:v>
                </c:pt>
                <c:pt idx="42">
                  <c:v>161.86315733055685</c:v>
                </c:pt>
                <c:pt idx="43">
                  <c:v>161.88429480712989</c:v>
                </c:pt>
                <c:pt idx="44">
                  <c:v>161.91389255892366</c:v>
                </c:pt>
                <c:pt idx="45">
                  <c:v>161.96109755367146</c:v>
                </c:pt>
                <c:pt idx="46">
                  <c:v>162.04316118984013</c:v>
                </c:pt>
                <c:pt idx="47">
                  <c:v>162.19078001546953</c:v>
                </c:pt>
                <c:pt idx="48">
                  <c:v>162.4553372692682</c:v>
                </c:pt>
                <c:pt idx="49">
                  <c:v>162.91743006172274</c:v>
                </c:pt>
                <c:pt idx="50">
                  <c:v>163.69486276123223</c:v>
                </c:pt>
                <c:pt idx="51">
                  <c:v>164.94674232716704</c:v>
                </c:pt>
                <c:pt idx="52">
                  <c:v>166.86891778239459</c:v>
                </c:pt>
                <c:pt idx="53">
                  <c:v>169.6756189125949</c:v>
                </c:pt>
                <c:pt idx="54">
                  <c:v>173.5637711720432</c:v>
                </c:pt>
                <c:pt idx="55">
                  <c:v>178.66075162297923</c:v>
                </c:pt>
                <c:pt idx="56">
                  <c:v>184.96297683733707</c:v>
                </c:pt>
                <c:pt idx="57">
                  <c:v>192.27991824634742</c:v>
                </c:pt>
                <c:pt idx="58">
                  <c:v>200.20290098868898</c:v>
                </c:pt>
                <c:pt idx="59">
                  <c:v>208.11710229784074</c:v>
                </c:pt>
                <c:pt idx="60">
                  <c:v>215.26669498736857</c:v>
                </c:pt>
                <c:pt idx="61">
                  <c:v>220.86820466827476</c:v>
                </c:pt>
                <c:pt idx="62">
                  <c:v>224.25034317314842</c:v>
                </c:pt>
                <c:pt idx="63">
                  <c:v>224.98633399902229</c:v>
                </c:pt>
                <c:pt idx="64">
                  <c:v>222.98279004812684</c:v>
                </c:pt>
                <c:pt idx="65">
                  <c:v>218.49960117690281</c:v>
                </c:pt>
                <c:pt idx="66">
                  <c:v>212.09499577139664</c:v>
                </c:pt>
                <c:pt idx="67">
                  <c:v>204.51182819899196</c:v>
                </c:pt>
                <c:pt idx="68">
                  <c:v>196.53710999567645</c:v>
                </c:pt>
                <c:pt idx="69">
                  <c:v>188.87139148994703</c:v>
                </c:pt>
                <c:pt idx="70">
                  <c:v>182.03724737141911</c:v>
                </c:pt>
                <c:pt idx="71">
                  <c:v>176.34094111704849</c:v>
                </c:pt>
                <c:pt idx="72">
                  <c:v>171.88479300534502</c:v>
                </c:pt>
                <c:pt idx="73">
                  <c:v>168.61557730285111</c:v>
                </c:pt>
                <c:pt idx="74">
                  <c:v>166.38921846065406</c:v>
                </c:pt>
                <c:pt idx="75">
                  <c:v>165.03356851326157</c:v>
                </c:pt>
                <c:pt idx="76">
                  <c:v>164.39636456113777</c:v>
                </c:pt>
                <c:pt idx="77">
                  <c:v>164.3715305165461</c:v>
                </c:pt>
                <c:pt idx="78">
                  <c:v>164.90200188739649</c:v>
                </c:pt>
                <c:pt idx="79">
                  <c:v>165.96115331023728</c:v>
                </c:pt>
                <c:pt idx="80">
                  <c:v>167.51865931737163</c:v>
                </c:pt>
                <c:pt idx="81">
                  <c:v>169.50080434504579</c:v>
                </c:pt>
                <c:pt idx="82">
                  <c:v>171.75891464558478</c:v>
                </c:pt>
                <c:pt idx="83">
                  <c:v>174.06021161815295</c:v>
                </c:pt>
                <c:pt idx="84">
                  <c:v>176.11047553270575</c:v>
                </c:pt>
                <c:pt idx="85">
                  <c:v>177.60723854582906</c:v>
                </c:pt>
                <c:pt idx="86">
                  <c:v>178.30925070475897</c:v>
                </c:pt>
                <c:pt idx="87">
                  <c:v>178.09882019871966</c:v>
                </c:pt>
                <c:pt idx="88">
                  <c:v>177.01380793395748</c:v>
                </c:pt>
                <c:pt idx="89">
                  <c:v>175.23670470156867</c:v>
                </c:pt>
                <c:pt idx="90">
                  <c:v>173.04479223607652</c:v>
                </c:pt>
                <c:pt idx="91">
                  <c:v>170.73993283724204</c:v>
                </c:pt>
                <c:pt idx="92">
                  <c:v>168.58226717892884</c:v>
                </c:pt>
                <c:pt idx="93">
                  <c:v>166.74722684736525</c:v>
                </c:pt>
                <c:pt idx="94">
                  <c:v>165.31350232420922</c:v>
                </c:pt>
                <c:pt idx="95">
                  <c:v>164.27739868294015</c:v>
                </c:pt>
                <c:pt idx="96">
                  <c:v>163.58165188990392</c:v>
                </c:pt>
                <c:pt idx="97">
                  <c:v>163.14597239537923</c:v>
                </c:pt>
                <c:pt idx="98">
                  <c:v>162.89058370757246</c:v>
                </c:pt>
                <c:pt idx="99">
                  <c:v>162.74956301449609</c:v>
                </c:pt>
                <c:pt idx="100">
                  <c:v>162.6751529640504</c:v>
                </c:pt>
                <c:pt idx="101">
                  <c:v>162.63627070688523</c:v>
                </c:pt>
                <c:pt idx="102">
                  <c:v>162.61449189564905</c:v>
                </c:pt>
                <c:pt idx="103">
                  <c:v>162.59978597250907</c:v>
                </c:pt>
                <c:pt idx="104">
                  <c:v>162.58711023433585</c:v>
                </c:pt>
                <c:pt idx="105">
                  <c:v>162.57411821620579</c:v>
                </c:pt>
                <c:pt idx="106">
                  <c:v>162.55980448390079</c:v>
                </c:pt>
                <c:pt idx="107">
                  <c:v>162.54378636816327</c:v>
                </c:pt>
                <c:pt idx="108">
                  <c:v>162.52596189047239</c:v>
                </c:pt>
                <c:pt idx="109">
                  <c:v>162.50637040793069</c:v>
                </c:pt>
                <c:pt idx="110">
                  <c:v>162.48516294955357</c:v>
                </c:pt>
                <c:pt idx="111">
                  <c:v>162.46264710280769</c:v>
                </c:pt>
                <c:pt idx="112">
                  <c:v>162.43940854550272</c:v>
                </c:pt>
                <c:pt idx="113">
                  <c:v>162.41653179053478</c:v>
                </c:pt>
                <c:pt idx="114">
                  <c:v>162.39594445848678</c:v>
                </c:pt>
                <c:pt idx="115">
                  <c:v>162.38088328865899</c:v>
                </c:pt>
                <c:pt idx="116">
                  <c:v>162.37641487580564</c:v>
                </c:pt>
                <c:pt idx="117">
                  <c:v>162.3898382178576</c:v>
                </c:pt>
                <c:pt idx="118">
                  <c:v>162.43067393325481</c:v>
                </c:pt>
                <c:pt idx="119">
                  <c:v>162.50986819063044</c:v>
                </c:pt>
                <c:pt idx="120">
                  <c:v>162.63789872187118</c:v>
                </c:pt>
                <c:pt idx="121">
                  <c:v>162.82174491496451</c:v>
                </c:pt>
                <c:pt idx="122">
                  <c:v>163.06117440033586</c:v>
                </c:pt>
                <c:pt idx="123">
                  <c:v>163.34536765461979</c:v>
                </c:pt>
                <c:pt idx="124">
                  <c:v>163.65127873707857</c:v>
                </c:pt>
                <c:pt idx="125">
                  <c:v>163.94501284505145</c:v>
                </c:pt>
                <c:pt idx="126">
                  <c:v>164.18673913432804</c:v>
                </c:pt>
                <c:pt idx="127">
                  <c:v>164.33840984797723</c:v>
                </c:pt>
                <c:pt idx="128">
                  <c:v>164.37230641787153</c:v>
                </c:pt>
                <c:pt idx="129">
                  <c:v>164.27778832446887</c:v>
                </c:pt>
                <c:pt idx="130">
                  <c:v>164.06398845746202</c:v>
                </c:pt>
                <c:pt idx="131">
                  <c:v>163.75752018314117</c:v>
                </c:pt>
                <c:pt idx="132">
                  <c:v>163.39599267029618</c:v>
                </c:pt>
                <c:pt idx="133">
                  <c:v>163.01951260662699</c:v>
                </c:pt>
                <c:pt idx="134">
                  <c:v>162.66280719475492</c:v>
                </c:pt>
                <c:pt idx="135">
                  <c:v>162.35003216102055</c:v>
                </c:pt>
                <c:pt idx="136">
                  <c:v>162.09310571964338</c:v>
                </c:pt>
                <c:pt idx="137">
                  <c:v>161.89313986524058</c:v>
                </c:pt>
                <c:pt idx="138">
                  <c:v>161.74372689001623</c:v>
                </c:pt>
                <c:pt idx="139">
                  <c:v>161.63467040212319</c:v>
                </c:pt>
                <c:pt idx="140">
                  <c:v>161.55509653971615</c:v>
                </c:pt>
                <c:pt idx="141">
                  <c:v>161.4954462084003</c:v>
                </c:pt>
                <c:pt idx="142">
                  <c:v>161.44835408385515</c:v>
                </c:pt>
                <c:pt idx="143">
                  <c:v>161.40871549134394</c:v>
                </c:pt>
                <c:pt idx="144">
                  <c:v>161.37331927706899</c:v>
                </c:pt>
                <c:pt idx="145">
                  <c:v>161.34035899109816</c:v>
                </c:pt>
                <c:pt idx="146">
                  <c:v>161.3090174226536</c:v>
                </c:pt>
                <c:pt idx="147">
                  <c:v>161.27921360802299</c:v>
                </c:pt>
                <c:pt idx="148">
                  <c:v>161.25152956329543</c:v>
                </c:pt>
                <c:pt idx="149">
                  <c:v>161.22728891126715</c:v>
                </c:pt>
                <c:pt idx="150">
                  <c:v>161.20872199149053</c:v>
                </c:pt>
                <c:pt idx="151">
                  <c:v>161.19910764069681</c:v>
                </c:pt>
                <c:pt idx="152">
                  <c:v>161.20273377282331</c:v>
                </c:pt>
                <c:pt idx="153">
                  <c:v>161.22449318636254</c:v>
                </c:pt>
                <c:pt idx="154">
                  <c:v>161.26897000432865</c:v>
                </c:pt>
                <c:pt idx="155">
                  <c:v>161.33901212334055</c:v>
                </c:pt>
                <c:pt idx="156">
                  <c:v>161.43402253326536</c:v>
                </c:pt>
                <c:pt idx="157">
                  <c:v>161.54846672497695</c:v>
                </c:pt>
                <c:pt idx="158">
                  <c:v>161.67125221365637</c:v>
                </c:pt>
                <c:pt idx="159">
                  <c:v>161.78654983295354</c:v>
                </c:pt>
                <c:pt idx="160">
                  <c:v>161.87623673362359</c:v>
                </c:pt>
                <c:pt idx="161">
                  <c:v>161.92354306822185</c:v>
                </c:pt>
                <c:pt idx="162">
                  <c:v>161.9169211076524</c:v>
                </c:pt>
                <c:pt idx="163">
                  <c:v>161.8529121938198</c:v>
                </c:pt>
                <c:pt idx="164">
                  <c:v>161.73703151621487</c:v>
                </c:pt>
                <c:pt idx="165">
                  <c:v>161.58235869472156</c:v>
                </c:pt>
                <c:pt idx="166">
                  <c:v>161.40632920756138</c:v>
                </c:pt>
                <c:pt idx="167">
                  <c:v>161.2268089985086</c:v>
                </c:pt>
                <c:pt idx="168">
                  <c:v>161.05866054304943</c:v>
                </c:pt>
                <c:pt idx="169">
                  <c:v>160.91166792231746</c:v>
                </c:pt>
                <c:pt idx="170">
                  <c:v>160.79009042907367</c:v>
                </c:pt>
                <c:pt idx="171">
                  <c:v>160.69354787975089</c:v>
                </c:pt>
                <c:pt idx="172">
                  <c:v>160.61862025183055</c:v>
                </c:pt>
                <c:pt idx="173">
                  <c:v>160.5605252850423</c:v>
                </c:pt>
                <c:pt idx="174">
                  <c:v>160.51443464524544</c:v>
                </c:pt>
                <c:pt idx="175">
                  <c:v>160.47625664037849</c:v>
                </c:pt>
                <c:pt idx="176">
                  <c:v>160.4429299397585</c:v>
                </c:pt>
                <c:pt idx="177">
                  <c:v>160.41238394550484</c:v>
                </c:pt>
                <c:pt idx="178">
                  <c:v>160.38333569427547</c:v>
                </c:pt>
                <c:pt idx="179">
                  <c:v>160.35505080587563</c:v>
                </c:pt>
                <c:pt idx="180">
                  <c:v>160.3271385804039</c:v>
                </c:pt>
                <c:pt idx="181">
                  <c:v>160.29940481981069</c:v>
                </c:pt>
                <c:pt idx="182">
                  <c:v>160.27175879644506</c:v>
                </c:pt>
                <c:pt idx="183">
                  <c:v>160.24416027712019</c:v>
                </c:pt>
                <c:pt idx="184">
                  <c:v>160.21659198260573</c:v>
                </c:pt>
                <c:pt idx="185">
                  <c:v>160.18904640542547</c:v>
                </c:pt>
                <c:pt idx="186">
                  <c:v>160.16151996601391</c:v>
                </c:pt>
                <c:pt idx="187">
                  <c:v>160.13401060204407</c:v>
                </c:pt>
                <c:pt idx="188">
                  <c:v>160.10651683870461</c:v>
                </c:pt>
                <c:pt idx="189">
                  <c:v>160.07903745106231</c:v>
                </c:pt>
                <c:pt idx="190">
                  <c:v>160.05157134672399</c:v>
                </c:pt>
                <c:pt idx="191">
                  <c:v>160.02411752509738</c:v>
                </c:pt>
                <c:pt idx="192">
                  <c:v>159.99667506170002</c:v>
                </c:pt>
                <c:pt idx="193">
                  <c:v>159.96924310029175</c:v>
                </c:pt>
                <c:pt idx="194">
                  <c:v>159.9418208474533</c:v>
                </c:pt>
                <c:pt idx="195">
                  <c:v>159.91440756803141</c:v>
                </c:pt>
                <c:pt idx="196">
                  <c:v>159.8870025810086</c:v>
                </c:pt>
                <c:pt idx="197">
                  <c:v>159.85960525567322</c:v>
                </c:pt>
                <c:pt idx="198">
                  <c:v>159.83221500804777</c:v>
                </c:pt>
                <c:pt idx="199">
                  <c:v>159.80483129755672</c:v>
                </c:pt>
                <c:pt idx="200">
                  <c:v>159.77745362391707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161.26191967195976</c:v>
                </c:pt>
                <c:pt idx="1">
                  <c:v>161.27601650435065</c:v>
                </c:pt>
                <c:pt idx="2">
                  <c:v>161.29011479882979</c:v>
                </c:pt>
                <c:pt idx="3">
                  <c:v>161.30421467455886</c:v>
                </c:pt>
                <c:pt idx="4">
                  <c:v>161.31831626008019</c:v>
                </c:pt>
                <c:pt idx="5">
                  <c:v>161.33241969401723</c:v>
                </c:pt>
                <c:pt idx="6">
                  <c:v>161.3465251258225</c:v>
                </c:pt>
                <c:pt idx="7">
                  <c:v>161.36063271657608</c:v>
                </c:pt>
                <c:pt idx="8">
                  <c:v>161.37474263983708</c:v>
                </c:pt>
                <c:pt idx="9">
                  <c:v>161.38885508255123</c:v>
                </c:pt>
                <c:pt idx="10">
                  <c:v>161.40297024601702</c:v>
                </c:pt>
                <c:pt idx="11">
                  <c:v>161.41708834691374</c:v>
                </c:pt>
                <c:pt idx="12">
                  <c:v>161.43120961839341</c:v>
                </c:pt>
                <c:pt idx="13">
                  <c:v>161.44533431124057</c:v>
                </c:pt>
                <c:pt idx="14">
                  <c:v>161.45946269510202</c:v>
                </c:pt>
                <c:pt idx="15">
                  <c:v>161.47359505978892</c:v>
                </c:pt>
                <c:pt idx="16">
                  <c:v>161.48773171665431</c:v>
                </c:pt>
                <c:pt idx="17">
                  <c:v>161.50187300004828</c:v>
                </c:pt>
                <c:pt idx="18">
                  <c:v>161.51601926885249</c:v>
                </c:pt>
                <c:pt idx="19">
                  <c:v>161.53017090809581</c:v>
                </c:pt>
                <c:pt idx="20">
                  <c:v>161.54432833065269</c:v>
                </c:pt>
                <c:pt idx="21">
                  <c:v>161.55849197902461</c:v>
                </c:pt>
                <c:pt idx="22">
                  <c:v>161.57266232720463</c:v>
                </c:pt>
                <c:pt idx="23">
                  <c:v>161.58683988262462</c:v>
                </c:pt>
                <c:pt idx="24">
                  <c:v>161.60102518818314</c:v>
                </c:pt>
                <c:pt idx="25">
                  <c:v>161.61521882435153</c:v>
                </c:pt>
                <c:pt idx="26">
                  <c:v>161.62942141135343</c:v>
                </c:pt>
                <c:pt idx="27">
                  <c:v>161.64363361141287</c:v>
                </c:pt>
                <c:pt idx="28">
                  <c:v>161.6578561310624</c:v>
                </c:pt>
                <c:pt idx="29">
                  <c:v>161.67208972350218</c:v>
                </c:pt>
                <c:pt idx="30">
                  <c:v>161.68633519099748</c:v>
                </c:pt>
                <c:pt idx="31">
                  <c:v>161.70059338729922</c:v>
                </c:pt>
                <c:pt idx="32">
                  <c:v>161.7148652200697</c:v>
                </c:pt>
                <c:pt idx="33">
                  <c:v>161.72915165328979</c:v>
                </c:pt>
                <c:pt idx="34">
                  <c:v>161.74345370962195</c:v>
                </c:pt>
                <c:pt idx="35">
                  <c:v>161.75777247269605</c:v>
                </c:pt>
                <c:pt idx="36">
                  <c:v>161.77210908928046</c:v>
                </c:pt>
                <c:pt idx="37">
                  <c:v>161.7864647712932</c:v>
                </c:pt>
                <c:pt idx="38">
                  <c:v>161.80084079760115</c:v>
                </c:pt>
                <c:pt idx="39">
                  <c:v>161.81523851554599</c:v>
                </c:pt>
                <c:pt idx="40">
                  <c:v>161.82965934212532</c:v>
                </c:pt>
                <c:pt idx="41">
                  <c:v>161.84410476474682</c:v>
                </c:pt>
                <c:pt idx="42">
                  <c:v>161.85857634146015</c:v>
                </c:pt>
                <c:pt idx="43">
                  <c:v>161.87307570055663</c:v>
                </c:pt>
                <c:pt idx="44">
                  <c:v>161.88760453941117</c:v>
                </c:pt>
                <c:pt idx="45">
                  <c:v>161.90216462242154</c:v>
                </c:pt>
                <c:pt idx="46">
                  <c:v>161.91675777788032</c:v>
                </c:pt>
                <c:pt idx="47">
                  <c:v>161.93138589359225</c:v>
                </c:pt>
                <c:pt idx="48">
                  <c:v>161.94605091102278</c:v>
                </c:pt>
                <c:pt idx="49">
                  <c:v>161.96075481773568</c:v>
                </c:pt>
                <c:pt idx="50">
                  <c:v>161.97549963784655</c:v>
                </c:pt>
                <c:pt idx="51">
                  <c:v>161.99028742018362</c:v>
                </c:pt>
                <c:pt idx="52">
                  <c:v>162.00512022380715</c:v>
                </c:pt>
                <c:pt idx="53">
                  <c:v>162.02000010049971</c:v>
                </c:pt>
                <c:pt idx="54">
                  <c:v>162.03492907379055</c:v>
                </c:pt>
                <c:pt idx="55">
                  <c:v>162.04990911402891</c:v>
                </c:pt>
                <c:pt idx="56">
                  <c:v>162.06494210896722</c:v>
                </c:pt>
                <c:pt idx="57">
                  <c:v>162.08002982925765</c:v>
                </c:pt>
                <c:pt idx="58">
                  <c:v>162.09517388820447</c:v>
                </c:pt>
                <c:pt idx="59">
                  <c:v>162.11037569505282</c:v>
                </c:pt>
                <c:pt idx="60">
                  <c:v>162.12563640102709</c:v>
                </c:pt>
                <c:pt idx="61">
                  <c:v>162.14095683726933</c:v>
                </c:pt>
                <c:pt idx="62">
                  <c:v>162.15633744376012</c:v>
                </c:pt>
                <c:pt idx="63">
                  <c:v>162.17177818824612</c:v>
                </c:pt>
                <c:pt idx="64">
                  <c:v>162.18727847414098</c:v>
                </c:pt>
                <c:pt idx="65">
                  <c:v>162.20283703632143</c:v>
                </c:pt>
                <c:pt idx="66">
                  <c:v>162.21845182370967</c:v>
                </c:pt>
                <c:pt idx="67">
                  <c:v>162.23411986752131</c:v>
                </c:pt>
                <c:pt idx="68">
                  <c:v>162.249837134074</c:v>
                </c:pt>
                <c:pt idx="69">
                  <c:v>162.26559836110326</c:v>
                </c:pt>
                <c:pt idx="70">
                  <c:v>162.2813968766271</c:v>
                </c:pt>
                <c:pt idx="71">
                  <c:v>162.29722439955569</c:v>
                </c:pt>
                <c:pt idx="72">
                  <c:v>162.31307082146145</c:v>
                </c:pt>
                <c:pt idx="73">
                  <c:v>162.32892396923629</c:v>
                </c:pt>
                <c:pt idx="74">
                  <c:v>162.34476934876599</c:v>
                </c:pt>
                <c:pt idx="75">
                  <c:v>162.36058987028235</c:v>
                </c:pt>
                <c:pt idx="76">
                  <c:v>162.37636555671179</c:v>
                </c:pt>
                <c:pt idx="77">
                  <c:v>162.39207323715843</c:v>
                </c:pt>
                <c:pt idx="78">
                  <c:v>162.40768622864084</c:v>
                </c:pt>
                <c:pt idx="79">
                  <c:v>162.42317401036954</c:v>
                </c:pt>
                <c:pt idx="80">
                  <c:v>162.43850189620252</c:v>
                </c:pt>
                <c:pt idx="81">
                  <c:v>162.45363071245217</c:v>
                </c:pt>
                <c:pt idx="82">
                  <c:v>162.46851648992174</c:v>
                </c:pt>
                <c:pt idx="83">
                  <c:v>162.48311018088808</c:v>
                </c:pt>
                <c:pt idx="84">
                  <c:v>162.49735741367459</c:v>
                </c:pt>
                <c:pt idx="85">
                  <c:v>162.51119829938847</c:v>
                </c:pt>
                <c:pt idx="86">
                  <c:v>162.52456730723048</c:v>
                </c:pt>
                <c:pt idx="87">
                  <c:v>162.5373932263837</c:v>
                </c:pt>
                <c:pt idx="88">
                  <c:v>162.54959923368187</c:v>
                </c:pt>
                <c:pt idx="89">
                  <c:v>162.56110308685084</c:v>
                </c:pt>
                <c:pt idx="90">
                  <c:v>162.5718174628901</c:v>
                </c:pt>
                <c:pt idx="91">
                  <c:v>162.58165045988378</c:v>
                </c:pt>
                <c:pt idx="92">
                  <c:v>162.59050627798254</c:v>
                </c:pt>
                <c:pt idx="93">
                  <c:v>162.59828609129008</c:v>
                </c:pt>
                <c:pt idx="94">
                  <c:v>162.60488911679221</c:v>
                </c:pt>
                <c:pt idx="95">
                  <c:v>162.61021387925521</c:v>
                </c:pt>
                <c:pt idx="96">
                  <c:v>162.61415966228708</c:v>
                </c:pt>
                <c:pt idx="97">
                  <c:v>162.61662812576185</c:v>
                </c:pt>
                <c:pt idx="98">
                  <c:v>162.61752505898482</c:v>
                </c:pt>
                <c:pt idx="99">
                  <c:v>162.61676222794171</c:v>
                </c:pt>
                <c:pt idx="100">
                  <c:v>162.61425926450394</c:v>
                </c:pt>
                <c:pt idx="101">
                  <c:v>162.60994553644088</c:v>
                </c:pt>
                <c:pt idx="102">
                  <c:v>162.6037619304515</c:v>
                </c:pt>
                <c:pt idx="103">
                  <c:v>162.59566247704748</c:v>
                </c:pt>
                <c:pt idx="104">
                  <c:v>162.58561574670568</c:v>
                </c:pt>
                <c:pt idx="105">
                  <c:v>162.57360595170556</c:v>
                </c:pt>
                <c:pt idx="106">
                  <c:v>162.5596336975546</c:v>
                </c:pt>
                <c:pt idx="107">
                  <c:v>162.54371634154305</c:v>
                </c:pt>
                <c:pt idx="108">
                  <c:v>162.52588793300529</c:v>
                </c:pt>
                <c:pt idx="109">
                  <c:v>162.50619872916485</c:v>
                </c:pt>
                <c:pt idx="110">
                  <c:v>162.48471430060437</c:v>
                </c:pt>
                <c:pt idx="111">
                  <c:v>162.46151425990951</c:v>
                </c:pt>
                <c:pt idx="112">
                  <c:v>162.43669066440555</c:v>
                </c:pt>
                <c:pt idx="113">
                  <c:v>162.41034615786032</c:v>
                </c:pt>
                <c:pt idx="114">
                  <c:v>162.38259192563777</c:v>
                </c:pt>
                <c:pt idx="115">
                  <c:v>162.35354554254667</c:v>
                </c:pt>
                <c:pt idx="116">
                  <c:v>162.32332879249535</c:v>
                </c:pt>
                <c:pt idx="117">
                  <c:v>162.29206553442177</c:v>
                </c:pt>
                <c:pt idx="118">
                  <c:v>162.25987968055765</c:v>
                </c:pt>
                <c:pt idx="119">
                  <c:v>162.22689334188209</c:v>
                </c:pt>
                <c:pt idx="120">
                  <c:v>162.1932251827111</c:v>
                </c:pt>
                <c:pt idx="121">
                  <c:v>162.15898901283907</c:v>
                </c:pt>
                <c:pt idx="122">
                  <c:v>162.12429263246088</c:v>
                </c:pt>
                <c:pt idx="123">
                  <c:v>162.08923693304692</c:v>
                </c:pt>
                <c:pt idx="124">
                  <c:v>162.05391524698314</c:v>
                </c:pt>
                <c:pt idx="125">
                  <c:v>162.01841293045894</c:v>
                </c:pt>
                <c:pt idx="126">
                  <c:v>161.98280715790776</c:v>
                </c:pt>
                <c:pt idx="127">
                  <c:v>161.94716690223066</c:v>
                </c:pt>
                <c:pt idx="128">
                  <c:v>161.91155307287062</c:v>
                </c:pt>
                <c:pt idx="129">
                  <c:v>161.87601878327777</c:v>
                </c:pt>
                <c:pt idx="130">
                  <c:v>161.84060972010516</c:v>
                </c:pt>
                <c:pt idx="131">
                  <c:v>161.80536458825713</c:v>
                </c:pt>
                <c:pt idx="132">
                  <c:v>161.77031560838091</c:v>
                </c:pt>
                <c:pt idx="133">
                  <c:v>161.73548904626</c:v>
                </c:pt>
                <c:pt idx="134">
                  <c:v>161.70090575661206</c:v>
                </c:pt>
                <c:pt idx="135">
                  <c:v>161.66658172682676</c:v>
                </c:pt>
                <c:pt idx="136">
                  <c:v>161.63252860906923</c:v>
                </c:pt>
                <c:pt idx="137">
                  <c:v>161.59875423182928</c:v>
                </c:pt>
                <c:pt idx="138">
                  <c:v>161.56526308435937</c:v>
                </c:pt>
                <c:pt idx="139">
                  <c:v>161.5320567694904</c:v>
                </c:pt>
                <c:pt idx="140">
                  <c:v>161.49913442203987</c:v>
                </c:pt>
                <c:pt idx="141">
                  <c:v>161.46649309144598</c:v>
                </c:pt>
                <c:pt idx="142">
                  <c:v>161.43412808839267</c:v>
                </c:pt>
                <c:pt idx="143">
                  <c:v>161.40203329607206</c:v>
                </c:pt>
                <c:pt idx="144">
                  <c:v>161.37020144738835</c:v>
                </c:pt>
                <c:pt idx="145">
                  <c:v>161.33862436987491</c:v>
                </c:pt>
                <c:pt idx="146">
                  <c:v>161.30729320041175</c:v>
                </c:pt>
                <c:pt idx="147">
                  <c:v>161.27619857201512</c:v>
                </c:pt>
                <c:pt idx="148">
                  <c:v>161.24533077505652</c:v>
                </c:pt>
                <c:pt idx="149">
                  <c:v>161.21467989527525</c:v>
                </c:pt>
                <c:pt idx="150">
                  <c:v>161.18423593089693</c:v>
                </c:pt>
                <c:pt idx="151">
                  <c:v>161.15398889107769</c:v>
                </c:pt>
                <c:pt idx="152">
                  <c:v>161.12392887776869</c:v>
                </c:pt>
                <c:pt idx="153">
                  <c:v>161.09404615295622</c:v>
                </c:pt>
                <c:pt idx="154">
                  <c:v>161.06433119308048</c:v>
                </c:pt>
                <c:pt idx="155">
                  <c:v>161.03477473228028</c:v>
                </c:pt>
                <c:pt idx="156">
                  <c:v>161.00536779595851</c:v>
                </c:pt>
                <c:pt idx="157">
                  <c:v>160.97610172601293</c:v>
                </c:pt>
                <c:pt idx="158">
                  <c:v>160.94696819893545</c:v>
                </c:pt>
                <c:pt idx="159">
                  <c:v>160.91795923784903</c:v>
                </c:pt>
                <c:pt idx="160">
                  <c:v>160.88906721942845</c:v>
                </c:pt>
                <c:pt idx="161">
                  <c:v>160.86028487653749</c:v>
                </c:pt>
                <c:pt idx="162">
                  <c:v>160.83160529731049</c:v>
                </c:pt>
                <c:pt idx="163">
                  <c:v>160.80302192131433</c:v>
                </c:pt>
                <c:pt idx="164">
                  <c:v>160.77452853334168</c:v>
                </c:pt>
                <c:pt idx="165">
                  <c:v>160.74611925531124</c:v>
                </c:pt>
                <c:pt idx="166">
                  <c:v>160.71778853668422</c:v>
                </c:pt>
                <c:pt idx="167">
                  <c:v>160.6895311437475</c:v>
                </c:pt>
                <c:pt idx="168">
                  <c:v>160.66134214806044</c:v>
                </c:pt>
                <c:pt idx="169">
                  <c:v>160.63321691431847</c:v>
                </c:pt>
                <c:pt idx="170">
                  <c:v>160.60515108784506</c:v>
                </c:pt>
                <c:pt idx="171">
                  <c:v>160.57714058188952</c:v>
                </c:pt>
                <c:pt idx="172">
                  <c:v>160.5491815648775</c:v>
                </c:pt>
                <c:pt idx="173">
                  <c:v>160.52127044773565</c:v>
                </c:pt>
                <c:pt idx="174">
                  <c:v>160.49340387138801</c:v>
                </c:pt>
                <c:pt idx="175">
                  <c:v>160.46557869450376</c:v>
                </c:pt>
                <c:pt idx="176">
                  <c:v>160.43779198155812</c:v>
                </c:pt>
                <c:pt idx="177">
                  <c:v>160.41004099125502</c:v>
                </c:pt>
                <c:pt idx="178">
                  <c:v>160.38232316534751</c:v>
                </c:pt>
                <c:pt idx="179">
                  <c:v>160.35463611788217</c:v>
                </c:pt>
                <c:pt idx="180">
                  <c:v>160.3269776248849</c:v>
                </c:pt>
                <c:pt idx="181">
                  <c:v>160.29934561449869</c:v>
                </c:pt>
                <c:pt idx="182">
                  <c:v>160.27173815757743</c:v>
                </c:pt>
                <c:pt idx="183">
                  <c:v>160.24415345873635</c:v>
                </c:pt>
                <c:pt idx="184">
                  <c:v>160.21658984785378</c:v>
                </c:pt>
                <c:pt idx="185">
                  <c:v>160.18904577201712</c:v>
                </c:pt>
                <c:pt idx="186">
                  <c:v>160.16151978790299</c:v>
                </c:pt>
                <c:pt idx="187">
                  <c:v>160.1340105545797</c:v>
                </c:pt>
                <c:pt idx="188">
                  <c:v>160.10651682671747</c:v>
                </c:pt>
                <c:pt idx="189">
                  <c:v>160.07903744819328</c:v>
                </c:pt>
                <c:pt idx="190">
                  <c:v>160.05157134607322</c:v>
                </c:pt>
                <c:pt idx="191">
                  <c:v>160.02411752495749</c:v>
                </c:pt>
                <c:pt idx="192">
                  <c:v>159.99667506167151</c:v>
                </c:pt>
                <c:pt idx="193">
                  <c:v>159.96924310028623</c:v>
                </c:pt>
                <c:pt idx="194">
                  <c:v>159.94182084745231</c:v>
                </c:pt>
                <c:pt idx="195">
                  <c:v>159.91440756803124</c:v>
                </c:pt>
                <c:pt idx="196">
                  <c:v>159.88700258100857</c:v>
                </c:pt>
                <c:pt idx="197">
                  <c:v>159.85960525567322</c:v>
                </c:pt>
                <c:pt idx="198">
                  <c:v>159.83221500804777</c:v>
                </c:pt>
                <c:pt idx="199">
                  <c:v>159.80483129755672</c:v>
                </c:pt>
                <c:pt idx="200">
                  <c:v>159.77745362391707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37600"/>
        <c:axId val="287137992"/>
      </c:scatterChart>
      <c:valAx>
        <c:axId val="287137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137992"/>
        <c:crosses val="autoZero"/>
        <c:crossBetween val="midCat"/>
      </c:valAx>
      <c:valAx>
        <c:axId val="287137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1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157.7627</c:v>
                </c:pt>
                <c:pt idx="1">
                  <c:v>158.1525</c:v>
                </c:pt>
                <c:pt idx="2">
                  <c:v>158.86439999999999</c:v>
                </c:pt>
                <c:pt idx="3">
                  <c:v>157.77969999999999</c:v>
                </c:pt>
                <c:pt idx="4">
                  <c:v>158.45760000000001</c:v>
                </c:pt>
                <c:pt idx="5">
                  <c:v>158.5932</c:v>
                </c:pt>
                <c:pt idx="6">
                  <c:v>158.55930000000001</c:v>
                </c:pt>
                <c:pt idx="7">
                  <c:v>159</c:v>
                </c:pt>
                <c:pt idx="8">
                  <c:v>158.37289999999999</c:v>
                </c:pt>
                <c:pt idx="9">
                  <c:v>157.35589999999999</c:v>
                </c:pt>
                <c:pt idx="10">
                  <c:v>157.61019999999999</c:v>
                </c:pt>
                <c:pt idx="11">
                  <c:v>156.88140000000001</c:v>
                </c:pt>
                <c:pt idx="12">
                  <c:v>156.81360000000001</c:v>
                </c:pt>
                <c:pt idx="13">
                  <c:v>158.0847</c:v>
                </c:pt>
                <c:pt idx="14">
                  <c:v>156.661</c:v>
                </c:pt>
                <c:pt idx="15">
                  <c:v>158.27119999999999</c:v>
                </c:pt>
                <c:pt idx="16">
                  <c:v>160.2542</c:v>
                </c:pt>
                <c:pt idx="17">
                  <c:v>158.77969999999999</c:v>
                </c:pt>
                <c:pt idx="18">
                  <c:v>159.4068</c:v>
                </c:pt>
                <c:pt idx="19">
                  <c:v>160.5763</c:v>
                </c:pt>
                <c:pt idx="20">
                  <c:v>160.28809999999999</c:v>
                </c:pt>
                <c:pt idx="21">
                  <c:v>160.28809999999999</c:v>
                </c:pt>
                <c:pt idx="22">
                  <c:v>159.9153</c:v>
                </c:pt>
                <c:pt idx="23">
                  <c:v>158.81360000000001</c:v>
                </c:pt>
                <c:pt idx="24">
                  <c:v>158.77969999999999</c:v>
                </c:pt>
                <c:pt idx="25">
                  <c:v>158.322</c:v>
                </c:pt>
                <c:pt idx="26">
                  <c:v>159.22030000000001</c:v>
                </c:pt>
                <c:pt idx="27">
                  <c:v>159.27119999999999</c:v>
                </c:pt>
                <c:pt idx="28">
                  <c:v>159.13560000000001</c:v>
                </c:pt>
                <c:pt idx="29">
                  <c:v>159.5085</c:v>
                </c:pt>
                <c:pt idx="30">
                  <c:v>159.1525</c:v>
                </c:pt>
                <c:pt idx="31">
                  <c:v>158.22030000000001</c:v>
                </c:pt>
                <c:pt idx="32">
                  <c:v>158.5085</c:v>
                </c:pt>
                <c:pt idx="33">
                  <c:v>158.4915</c:v>
                </c:pt>
                <c:pt idx="34">
                  <c:v>158.71190000000001</c:v>
                </c:pt>
                <c:pt idx="35">
                  <c:v>159.61019999999999</c:v>
                </c:pt>
                <c:pt idx="36">
                  <c:v>158.72880000000001</c:v>
                </c:pt>
                <c:pt idx="37">
                  <c:v>159.37289999999999</c:v>
                </c:pt>
                <c:pt idx="38">
                  <c:v>160.5763</c:v>
                </c:pt>
                <c:pt idx="39">
                  <c:v>161.47460000000001</c:v>
                </c:pt>
                <c:pt idx="40">
                  <c:v>161.322</c:v>
                </c:pt>
                <c:pt idx="41">
                  <c:v>160.93219999999999</c:v>
                </c:pt>
                <c:pt idx="42">
                  <c:v>161.89830000000001</c:v>
                </c:pt>
                <c:pt idx="43">
                  <c:v>163.661</c:v>
                </c:pt>
                <c:pt idx="44">
                  <c:v>163.79660000000001</c:v>
                </c:pt>
                <c:pt idx="45">
                  <c:v>163.44069999999999</c:v>
                </c:pt>
                <c:pt idx="46">
                  <c:v>164.45760000000001</c:v>
                </c:pt>
                <c:pt idx="47">
                  <c:v>166.61019999999999</c:v>
                </c:pt>
                <c:pt idx="48">
                  <c:v>168.5085</c:v>
                </c:pt>
                <c:pt idx="49">
                  <c:v>170.5932</c:v>
                </c:pt>
                <c:pt idx="50">
                  <c:v>173.81360000000001</c:v>
                </c:pt>
                <c:pt idx="51">
                  <c:v>176.8305</c:v>
                </c:pt>
                <c:pt idx="52">
                  <c:v>182.61019999999999</c:v>
                </c:pt>
                <c:pt idx="53">
                  <c:v>188.96610000000001</c:v>
                </c:pt>
                <c:pt idx="54">
                  <c:v>195.10169999999999</c:v>
                </c:pt>
                <c:pt idx="55">
                  <c:v>201.4068</c:v>
                </c:pt>
                <c:pt idx="56">
                  <c:v>206.5763</c:v>
                </c:pt>
                <c:pt idx="57">
                  <c:v>210.9153</c:v>
                </c:pt>
                <c:pt idx="58">
                  <c:v>217.06780000000001</c:v>
                </c:pt>
                <c:pt idx="59">
                  <c:v>219.2542</c:v>
                </c:pt>
                <c:pt idx="60">
                  <c:v>221.322</c:v>
                </c:pt>
                <c:pt idx="61">
                  <c:v>219.69489999999999</c:v>
                </c:pt>
                <c:pt idx="62">
                  <c:v>213.54239999999999</c:v>
                </c:pt>
                <c:pt idx="63">
                  <c:v>205.89830000000001</c:v>
                </c:pt>
                <c:pt idx="64">
                  <c:v>195.64410000000001</c:v>
                </c:pt>
                <c:pt idx="65">
                  <c:v>182.20339999999999</c:v>
                </c:pt>
                <c:pt idx="66">
                  <c:v>170.28809999999999</c:v>
                </c:pt>
                <c:pt idx="67">
                  <c:v>164.5932</c:v>
                </c:pt>
                <c:pt idx="68">
                  <c:v>160.661</c:v>
                </c:pt>
                <c:pt idx="69">
                  <c:v>161.678</c:v>
                </c:pt>
                <c:pt idx="70">
                  <c:v>160.06780000000001</c:v>
                </c:pt>
                <c:pt idx="71">
                  <c:v>161.8305</c:v>
                </c:pt>
                <c:pt idx="72">
                  <c:v>162.71190000000001</c:v>
                </c:pt>
                <c:pt idx="73">
                  <c:v>163.661</c:v>
                </c:pt>
                <c:pt idx="74">
                  <c:v>165.2373</c:v>
                </c:pt>
                <c:pt idx="75">
                  <c:v>166.678</c:v>
                </c:pt>
                <c:pt idx="76">
                  <c:v>167.8305</c:v>
                </c:pt>
                <c:pt idx="77">
                  <c:v>169.4915</c:v>
                </c:pt>
                <c:pt idx="78">
                  <c:v>172.5085</c:v>
                </c:pt>
                <c:pt idx="79">
                  <c:v>173.8475</c:v>
                </c:pt>
                <c:pt idx="80">
                  <c:v>174.72880000000001</c:v>
                </c:pt>
                <c:pt idx="81">
                  <c:v>174.72880000000001</c:v>
                </c:pt>
                <c:pt idx="82">
                  <c:v>174.55930000000001</c:v>
                </c:pt>
                <c:pt idx="83">
                  <c:v>174.11859999999999</c:v>
                </c:pt>
                <c:pt idx="84">
                  <c:v>172.678</c:v>
                </c:pt>
                <c:pt idx="85">
                  <c:v>169.5085</c:v>
                </c:pt>
                <c:pt idx="86">
                  <c:v>166.30510000000001</c:v>
                </c:pt>
                <c:pt idx="87">
                  <c:v>163.47460000000001</c:v>
                </c:pt>
                <c:pt idx="88">
                  <c:v>162.4237</c:v>
                </c:pt>
                <c:pt idx="89">
                  <c:v>162.017</c:v>
                </c:pt>
                <c:pt idx="90">
                  <c:v>161.5085</c:v>
                </c:pt>
                <c:pt idx="91">
                  <c:v>160.339</c:v>
                </c:pt>
                <c:pt idx="92">
                  <c:v>160.661</c:v>
                </c:pt>
                <c:pt idx="93">
                  <c:v>159.983</c:v>
                </c:pt>
                <c:pt idx="94">
                  <c:v>159.7458</c:v>
                </c:pt>
                <c:pt idx="95">
                  <c:v>159.5932</c:v>
                </c:pt>
                <c:pt idx="96">
                  <c:v>159.7627</c:v>
                </c:pt>
                <c:pt idx="97">
                  <c:v>160.4915</c:v>
                </c:pt>
                <c:pt idx="98">
                  <c:v>161.45760000000001</c:v>
                </c:pt>
                <c:pt idx="99">
                  <c:v>161.47460000000001</c:v>
                </c:pt>
                <c:pt idx="100">
                  <c:v>160.55930000000001</c:v>
                </c:pt>
                <c:pt idx="101">
                  <c:v>160.5085</c:v>
                </c:pt>
                <c:pt idx="102">
                  <c:v>160.72880000000001</c:v>
                </c:pt>
                <c:pt idx="103">
                  <c:v>158.983</c:v>
                </c:pt>
                <c:pt idx="104">
                  <c:v>159.1695</c:v>
                </c:pt>
                <c:pt idx="105">
                  <c:v>159.71190000000001</c:v>
                </c:pt>
                <c:pt idx="106">
                  <c:v>159.18639999999999</c:v>
                </c:pt>
                <c:pt idx="107">
                  <c:v>158.5085</c:v>
                </c:pt>
                <c:pt idx="108">
                  <c:v>159.017</c:v>
                </c:pt>
                <c:pt idx="109">
                  <c:v>158.81360000000001</c:v>
                </c:pt>
                <c:pt idx="110">
                  <c:v>159.44069999999999</c:v>
                </c:pt>
                <c:pt idx="111">
                  <c:v>159.05080000000001</c:v>
                </c:pt>
                <c:pt idx="112">
                  <c:v>159.1695</c:v>
                </c:pt>
                <c:pt idx="113">
                  <c:v>159.35589999999999</c:v>
                </c:pt>
                <c:pt idx="114">
                  <c:v>159.77969999999999</c:v>
                </c:pt>
                <c:pt idx="115">
                  <c:v>160.4237</c:v>
                </c:pt>
                <c:pt idx="116">
                  <c:v>160.69489999999999</c:v>
                </c:pt>
                <c:pt idx="117">
                  <c:v>162.64410000000001</c:v>
                </c:pt>
                <c:pt idx="118">
                  <c:v>163.22030000000001</c:v>
                </c:pt>
                <c:pt idx="119">
                  <c:v>163.017</c:v>
                </c:pt>
                <c:pt idx="120">
                  <c:v>162.35589999999999</c:v>
                </c:pt>
                <c:pt idx="121">
                  <c:v>163.1695</c:v>
                </c:pt>
                <c:pt idx="122">
                  <c:v>163.1525</c:v>
                </c:pt>
                <c:pt idx="123">
                  <c:v>163.71190000000001</c:v>
                </c:pt>
                <c:pt idx="124">
                  <c:v>162.06780000000001</c:v>
                </c:pt>
                <c:pt idx="125">
                  <c:v>162.05080000000001</c:v>
                </c:pt>
                <c:pt idx="126">
                  <c:v>160.03389999999999</c:v>
                </c:pt>
                <c:pt idx="127">
                  <c:v>160.1525</c:v>
                </c:pt>
                <c:pt idx="128">
                  <c:v>160.339</c:v>
                </c:pt>
                <c:pt idx="129">
                  <c:v>158.1525</c:v>
                </c:pt>
                <c:pt idx="130">
                  <c:v>158.22030000000001</c:v>
                </c:pt>
                <c:pt idx="131">
                  <c:v>158.30510000000001</c:v>
                </c:pt>
                <c:pt idx="132">
                  <c:v>159.1525</c:v>
                </c:pt>
                <c:pt idx="133">
                  <c:v>159.0847</c:v>
                </c:pt>
                <c:pt idx="134">
                  <c:v>158.983</c:v>
                </c:pt>
                <c:pt idx="135">
                  <c:v>159.79660000000001</c:v>
                </c:pt>
                <c:pt idx="136">
                  <c:v>160.678</c:v>
                </c:pt>
                <c:pt idx="137">
                  <c:v>159.678</c:v>
                </c:pt>
                <c:pt idx="138">
                  <c:v>160.35589999999999</c:v>
                </c:pt>
                <c:pt idx="139">
                  <c:v>159.71190000000001</c:v>
                </c:pt>
                <c:pt idx="140">
                  <c:v>159.71190000000001</c:v>
                </c:pt>
                <c:pt idx="141">
                  <c:v>159.28809999999999</c:v>
                </c:pt>
                <c:pt idx="142">
                  <c:v>158.322</c:v>
                </c:pt>
                <c:pt idx="143">
                  <c:v>159.4915</c:v>
                </c:pt>
                <c:pt idx="144">
                  <c:v>158.27119999999999</c:v>
                </c:pt>
                <c:pt idx="145">
                  <c:v>158.4068</c:v>
                </c:pt>
                <c:pt idx="146">
                  <c:v>158.661</c:v>
                </c:pt>
                <c:pt idx="147">
                  <c:v>158.55930000000001</c:v>
                </c:pt>
                <c:pt idx="148">
                  <c:v>159.55930000000001</c:v>
                </c:pt>
                <c:pt idx="149">
                  <c:v>158.4237</c:v>
                </c:pt>
                <c:pt idx="150">
                  <c:v>158.7458</c:v>
                </c:pt>
                <c:pt idx="151">
                  <c:v>160.22030000000001</c:v>
                </c:pt>
                <c:pt idx="152">
                  <c:v>160.13560000000001</c:v>
                </c:pt>
                <c:pt idx="153">
                  <c:v>159.64410000000001</c:v>
                </c:pt>
                <c:pt idx="154">
                  <c:v>161.2373</c:v>
                </c:pt>
                <c:pt idx="155">
                  <c:v>160.4068</c:v>
                </c:pt>
                <c:pt idx="156">
                  <c:v>159.79660000000001</c:v>
                </c:pt>
                <c:pt idx="157">
                  <c:v>160.81360000000001</c:v>
                </c:pt>
                <c:pt idx="158">
                  <c:v>159.30510000000001</c:v>
                </c:pt>
                <c:pt idx="159">
                  <c:v>159.661</c:v>
                </c:pt>
                <c:pt idx="160">
                  <c:v>158.62710000000001</c:v>
                </c:pt>
                <c:pt idx="161">
                  <c:v>159.2373</c:v>
                </c:pt>
                <c:pt idx="162">
                  <c:v>158.322</c:v>
                </c:pt>
                <c:pt idx="163">
                  <c:v>159.20339999999999</c:v>
                </c:pt>
                <c:pt idx="164">
                  <c:v>158.05080000000001</c:v>
                </c:pt>
                <c:pt idx="165">
                  <c:v>158.93219999999999</c:v>
                </c:pt>
                <c:pt idx="166">
                  <c:v>158.77969999999999</c:v>
                </c:pt>
                <c:pt idx="167">
                  <c:v>158.61019999999999</c:v>
                </c:pt>
                <c:pt idx="168">
                  <c:v>158.5085</c:v>
                </c:pt>
                <c:pt idx="169">
                  <c:v>157.339</c:v>
                </c:pt>
                <c:pt idx="170">
                  <c:v>157.5085</c:v>
                </c:pt>
                <c:pt idx="171">
                  <c:v>159.06780000000001</c:v>
                </c:pt>
                <c:pt idx="172">
                  <c:v>158.52539999999999</c:v>
                </c:pt>
                <c:pt idx="173">
                  <c:v>159.22030000000001</c:v>
                </c:pt>
                <c:pt idx="174">
                  <c:v>158.7458</c:v>
                </c:pt>
                <c:pt idx="175">
                  <c:v>159.45760000000001</c:v>
                </c:pt>
                <c:pt idx="176">
                  <c:v>159.64410000000001</c:v>
                </c:pt>
                <c:pt idx="177">
                  <c:v>159.1525</c:v>
                </c:pt>
                <c:pt idx="178">
                  <c:v>158.10169999999999</c:v>
                </c:pt>
                <c:pt idx="179">
                  <c:v>158.47460000000001</c:v>
                </c:pt>
                <c:pt idx="180">
                  <c:v>159.45760000000001</c:v>
                </c:pt>
                <c:pt idx="181">
                  <c:v>158.661</c:v>
                </c:pt>
                <c:pt idx="182">
                  <c:v>158.47460000000001</c:v>
                </c:pt>
                <c:pt idx="183">
                  <c:v>157.5085</c:v>
                </c:pt>
                <c:pt idx="184">
                  <c:v>158.54239999999999</c:v>
                </c:pt>
                <c:pt idx="185">
                  <c:v>159.28809999999999</c:v>
                </c:pt>
                <c:pt idx="186">
                  <c:v>158.8475</c:v>
                </c:pt>
                <c:pt idx="187">
                  <c:v>159.35589999999999</c:v>
                </c:pt>
                <c:pt idx="188">
                  <c:v>158.017</c:v>
                </c:pt>
                <c:pt idx="189">
                  <c:v>157.7627</c:v>
                </c:pt>
                <c:pt idx="190">
                  <c:v>158.35589999999999</c:v>
                </c:pt>
                <c:pt idx="191">
                  <c:v>158.339</c:v>
                </c:pt>
                <c:pt idx="192">
                  <c:v>157.77969999999999</c:v>
                </c:pt>
                <c:pt idx="193">
                  <c:v>158.64410000000001</c:v>
                </c:pt>
                <c:pt idx="194">
                  <c:v>158.8305</c:v>
                </c:pt>
                <c:pt idx="195">
                  <c:v>158.5932</c:v>
                </c:pt>
                <c:pt idx="196">
                  <c:v>157.8305</c:v>
                </c:pt>
                <c:pt idx="197">
                  <c:v>157.10169999999999</c:v>
                </c:pt>
                <c:pt idx="198">
                  <c:v>158.017</c:v>
                </c:pt>
                <c:pt idx="199">
                  <c:v>157.72880000000001</c:v>
                </c:pt>
                <c:pt idx="200">
                  <c:v>157.38980000000001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158.71128325570578</c:v>
                </c:pt>
                <c:pt idx="1">
                  <c:v>158.72795255580237</c:v>
                </c:pt>
                <c:pt idx="2">
                  <c:v>158.74462396808869</c:v>
                </c:pt>
                <c:pt idx="3">
                  <c:v>158.76129766183516</c:v>
                </c:pt>
                <c:pt idx="4">
                  <c:v>158.77797381930529</c:v>
                </c:pt>
                <c:pt idx="5">
                  <c:v>158.79465263668635</c:v>
                </c:pt>
                <c:pt idx="6">
                  <c:v>158.8113343250773</c:v>
                </c:pt>
                <c:pt idx="7">
                  <c:v>158.82801911153823</c:v>
                </c:pt>
                <c:pt idx="8">
                  <c:v>158.84470724020275</c:v>
                </c:pt>
                <c:pt idx="9">
                  <c:v>158.86139897345632</c:v>
                </c:pt>
                <c:pt idx="10">
                  <c:v>158.87809459318217</c:v>
                </c:pt>
                <c:pt idx="11">
                  <c:v>158.89479440207739</c:v>
                </c:pt>
                <c:pt idx="12">
                  <c:v>158.91149872504099</c:v>
                </c:pt>
                <c:pt idx="13">
                  <c:v>158.92820791063477</c:v>
                </c:pt>
                <c:pt idx="14">
                  <c:v>158.944922332619</c:v>
                </c:pt>
                <c:pt idx="15">
                  <c:v>158.96164239156292</c:v>
                </c:pt>
                <c:pt idx="16">
                  <c:v>158.97836851652997</c:v>
                </c:pt>
                <c:pt idx="17">
                  <c:v>158.99510116683746</c:v>
                </c:pt>
                <c:pt idx="18">
                  <c:v>159.01184083388898</c:v>
                </c:pt>
                <c:pt idx="19">
                  <c:v>159.02858804307638</c:v>
                </c:pt>
                <c:pt idx="20">
                  <c:v>159.04534335574823</c:v>
                </c:pt>
                <c:pt idx="21">
                  <c:v>159.06210737123874</c:v>
                </c:pt>
                <c:pt idx="22">
                  <c:v>159.07888072895133</c:v>
                </c:pt>
                <c:pt idx="23">
                  <c:v>159.09566411048786</c:v>
                </c:pt>
                <c:pt idx="24">
                  <c:v>159.11245824182012</c:v>
                </c:pt>
                <c:pt idx="25">
                  <c:v>159.1292638955176</c:v>
                </c:pt>
                <c:pt idx="26">
                  <c:v>159.14608189314276</c:v>
                </c:pt>
                <c:pt idx="27">
                  <c:v>159.16291310831352</c:v>
                </c:pt>
                <c:pt idx="28">
                  <c:v>159.1797584724423</c:v>
                </c:pt>
                <c:pt idx="29">
                  <c:v>159.19661899060929</c:v>
                </c:pt>
                <c:pt idx="30">
                  <c:v>159.21349579364548</c:v>
                </c:pt>
                <c:pt idx="31">
                  <c:v>159.23039031239523</c:v>
                </c:pt>
                <c:pt idx="32">
                  <c:v>159.24730484155847</c:v>
                </c:pt>
                <c:pt idx="33">
                  <c:v>159.26424427687306</c:v>
                </c:pt>
                <c:pt idx="34">
                  <c:v>159.28122118699835</c:v>
                </c:pt>
                <c:pt idx="35">
                  <c:v>159.29826981617103</c:v>
                </c:pt>
                <c:pt idx="36">
                  <c:v>159.31548258445454</c:v>
                </c:pt>
                <c:pt idx="37">
                  <c:v>159.33309977398142</c:v>
                </c:pt>
                <c:pt idx="38">
                  <c:v>159.35171686035622</c:v>
                </c:pt>
                <c:pt idx="39">
                  <c:v>159.37273435655311</c:v>
                </c:pt>
                <c:pt idx="40">
                  <c:v>159.39927096916998</c:v>
                </c:pt>
                <c:pt idx="41">
                  <c:v>159.43789048183842</c:v>
                </c:pt>
                <c:pt idx="42">
                  <c:v>159.5016258950487</c:v>
                </c:pt>
                <c:pt idx="43">
                  <c:v>159.61483961515694</c:v>
                </c:pt>
                <c:pt idx="44">
                  <c:v>159.82028803826782</c:v>
                </c:pt>
                <c:pt idx="45">
                  <c:v>160.18816582952019</c:v>
                </c:pt>
                <c:pt idx="46">
                  <c:v>160.82572493467336</c:v>
                </c:pt>
                <c:pt idx="47">
                  <c:v>161.88432214128676</c:v>
                </c:pt>
                <c:pt idx="48">
                  <c:v>163.5588601048683</c:v>
                </c:pt>
                <c:pt idx="49">
                  <c:v>166.07346514513014</c:v>
                </c:pt>
                <c:pt idx="50">
                  <c:v>169.64816601324983</c:v>
                </c:pt>
                <c:pt idx="51">
                  <c:v>174.44541059178084</c:v>
                </c:pt>
                <c:pt idx="52">
                  <c:v>180.50258879800285</c:v>
                </c:pt>
                <c:pt idx="53">
                  <c:v>187.66565866797049</c:v>
                </c:pt>
                <c:pt idx="54">
                  <c:v>195.54597954345999</c:v>
                </c:pt>
                <c:pt idx="55">
                  <c:v>203.5232287679346</c:v>
                </c:pt>
                <c:pt idx="56">
                  <c:v>210.80882509612888</c:v>
                </c:pt>
                <c:pt idx="57">
                  <c:v>216.56717705910859</c:v>
                </c:pt>
                <c:pt idx="58">
                  <c:v>220.07140685152757</c:v>
                </c:pt>
                <c:pt idx="59">
                  <c:v>220.85416455415708</c:v>
                </c:pt>
                <c:pt idx="60">
                  <c:v>218.81046761575243</c:v>
                </c:pt>
                <c:pt idx="61">
                  <c:v>214.22136657931543</c:v>
                </c:pt>
                <c:pt idx="62">
                  <c:v>207.69110213711164</c:v>
                </c:pt>
                <c:pt idx="63">
                  <c:v>200.01718508125523</c:v>
                </c:pt>
                <c:pt idx="64">
                  <c:v>192.03203746919189</c:v>
                </c:pt>
                <c:pt idx="65">
                  <c:v>184.45958540804151</c:v>
                </c:pt>
                <c:pt idx="66">
                  <c:v>177.82013500729749</c:v>
                </c:pt>
                <c:pt idx="67">
                  <c:v>172.39768896973186</c:v>
                </c:pt>
                <c:pt idx="68">
                  <c:v>168.26394882266092</c:v>
                </c:pt>
                <c:pt idx="69">
                  <c:v>165.33952168716442</c:v>
                </c:pt>
                <c:pt idx="70">
                  <c:v>163.46813427830773</c:v>
                </c:pt>
                <c:pt idx="71">
                  <c:v>162.48258227639187</c:v>
                </c:pt>
                <c:pt idx="72">
                  <c:v>162.24812438960512</c:v>
                </c:pt>
                <c:pt idx="73">
                  <c:v>162.67678999328754</c:v>
                </c:pt>
                <c:pt idx="74">
                  <c:v>163.71316488221024</c:v>
                </c:pt>
                <c:pt idx="75">
                  <c:v>165.29881201655022</c:v>
                </c:pt>
                <c:pt idx="76">
                  <c:v>167.3287468344777</c:v>
                </c:pt>
                <c:pt idx="77">
                  <c:v>169.61791507189236</c:v>
                </c:pt>
                <c:pt idx="78">
                  <c:v>171.89536710209939</c:v>
                </c:pt>
                <c:pt idx="79">
                  <c:v>173.83612636165361</c:v>
                </c:pt>
                <c:pt idx="80">
                  <c:v>175.12629458432426</c:v>
                </c:pt>
                <c:pt idx="81">
                  <c:v>175.54117187248508</c:v>
                </c:pt>
                <c:pt idx="82">
                  <c:v>175.00727131363138</c:v>
                </c:pt>
                <c:pt idx="83">
                  <c:v>173.62307781265622</c:v>
                </c:pt>
                <c:pt idx="84">
                  <c:v>171.62957494657192</c:v>
                </c:pt>
                <c:pt idx="85">
                  <c:v>169.34215772147797</c:v>
                </c:pt>
                <c:pt idx="86">
                  <c:v>167.07009724961108</c:v>
                </c:pt>
                <c:pt idx="87">
                  <c:v>165.05144999269442</c:v>
                </c:pt>
                <c:pt idx="88">
                  <c:v>163.42090352366364</c:v>
                </c:pt>
                <c:pt idx="89">
                  <c:v>162.2124246745372</c:v>
                </c:pt>
                <c:pt idx="90">
                  <c:v>161.38594381782264</c:v>
                </c:pt>
                <c:pt idx="91">
                  <c:v>160.86245826429081</c:v>
                </c:pt>
                <c:pt idx="92">
                  <c:v>160.55458268891965</c:v>
                </c:pt>
                <c:pt idx="93">
                  <c:v>160.38603342398292</c:v>
                </c:pt>
                <c:pt idx="94">
                  <c:v>160.29973091481986</c:v>
                </c:pt>
                <c:pt idx="95">
                  <c:v>160.25780542692652</c:v>
                </c:pt>
                <c:pt idx="96">
                  <c:v>160.23758550542053</c:v>
                </c:pt>
                <c:pt idx="97">
                  <c:v>160.22669645354978</c:v>
                </c:pt>
                <c:pt idx="98">
                  <c:v>160.21894078688373</c:v>
                </c:pt>
                <c:pt idx="99">
                  <c:v>160.21146336005131</c:v>
                </c:pt>
                <c:pt idx="100">
                  <c:v>160.20306314921731</c:v>
                </c:pt>
                <c:pt idx="101">
                  <c:v>160.1933053632205</c:v>
                </c:pt>
                <c:pt idx="102">
                  <c:v>160.18211600713644</c:v>
                </c:pt>
                <c:pt idx="103">
                  <c:v>160.16964998346742</c:v>
                </c:pt>
                <c:pt idx="104">
                  <c:v>160.15633149251215</c:v>
                </c:pt>
                <c:pt idx="105">
                  <c:v>160.1430443005423</c:v>
                </c:pt>
                <c:pt idx="106">
                  <c:v>160.13149383208574</c:v>
                </c:pt>
                <c:pt idx="107">
                  <c:v>160.12476658331852</c:v>
                </c:pt>
                <c:pt idx="108">
                  <c:v>160.12806012006664</c:v>
                </c:pt>
                <c:pt idx="109">
                  <c:v>160.14943413039737</c:v>
                </c:pt>
                <c:pt idx="110">
                  <c:v>160.20024838223711</c:v>
                </c:pt>
                <c:pt idx="111">
                  <c:v>160.29476823243061</c:v>
                </c:pt>
                <c:pt idx="112">
                  <c:v>160.44835882149872</c:v>
                </c:pt>
                <c:pt idx="113">
                  <c:v>160.673913007631</c:v>
                </c:pt>
                <c:pt idx="114">
                  <c:v>160.97676032440845</c:v>
                </c:pt>
                <c:pt idx="115">
                  <c:v>161.34919246749189</c:v>
                </c:pt>
                <c:pt idx="116">
                  <c:v>161.76656680159272</c:v>
                </c:pt>
                <c:pt idx="117">
                  <c:v>162.18719537564152</c:v>
                </c:pt>
                <c:pt idx="118">
                  <c:v>162.55747359512978</c:v>
                </c:pt>
                <c:pt idx="119">
                  <c:v>162.82196133757739</c:v>
                </c:pt>
                <c:pt idx="120">
                  <c:v>162.93600672814742</c:v>
                </c:pt>
                <c:pt idx="121">
                  <c:v>162.87700611886007</c:v>
                </c:pt>
                <c:pt idx="122">
                  <c:v>162.65040406419243</c:v>
                </c:pt>
                <c:pt idx="123">
                  <c:v>162.28824887360716</c:v>
                </c:pt>
                <c:pt idx="124">
                  <c:v>161.84083559059468</c:v>
                </c:pt>
                <c:pt idx="125">
                  <c:v>161.36443724032654</c:v>
                </c:pt>
                <c:pt idx="126">
                  <c:v>160.90923318615836</c:v>
                </c:pt>
                <c:pt idx="127">
                  <c:v>160.5109180163864</c:v>
                </c:pt>
                <c:pt idx="128">
                  <c:v>160.18761871820897</c:v>
                </c:pt>
                <c:pt idx="129">
                  <c:v>159.9416631055916</c:v>
                </c:pt>
                <c:pt idx="130">
                  <c:v>159.76433321523589</c:v>
                </c:pt>
                <c:pt idx="131">
                  <c:v>159.64138797558613</c:v>
                </c:pt>
                <c:pt idx="132">
                  <c:v>159.55766561465259</c:v>
                </c:pt>
                <c:pt idx="133">
                  <c:v>159.49998202902552</c:v>
                </c:pt>
                <c:pt idx="134">
                  <c:v>159.45835036208877</c:v>
                </c:pt>
                <c:pt idx="135">
                  <c:v>159.42600761220325</c:v>
                </c:pt>
                <c:pt idx="136">
                  <c:v>159.3988378049097</c:v>
                </c:pt>
                <c:pt idx="137">
                  <c:v>159.37466030054608</c:v>
                </c:pt>
                <c:pt idx="138">
                  <c:v>159.35265747106013</c:v>
                </c:pt>
                <c:pt idx="139">
                  <c:v>159.33304549786803</c:v>
                </c:pt>
                <c:pt idx="140">
                  <c:v>159.31697530838281</c:v>
                </c:pt>
                <c:pt idx="141">
                  <c:v>159.30657450665026</c:v>
                </c:pt>
                <c:pt idx="142">
                  <c:v>159.30498372377741</c:v>
                </c:pt>
                <c:pt idx="143">
                  <c:v>159.31619833527986</c:v>
                </c:pt>
                <c:pt idx="144">
                  <c:v>159.34452340984438</c:v>
                </c:pt>
                <c:pt idx="145">
                  <c:v>159.39352766078875</c:v>
                </c:pt>
                <c:pt idx="146">
                  <c:v>159.46456794307531</c:v>
                </c:pt>
                <c:pt idx="147">
                  <c:v>159.55522136053634</c:v>
                </c:pt>
                <c:pt idx="148">
                  <c:v>159.65820273382514</c:v>
                </c:pt>
                <c:pt idx="149">
                  <c:v>159.76140721713008</c:v>
                </c:pt>
                <c:pt idx="150">
                  <c:v>159.84948064853535</c:v>
                </c:pt>
                <c:pt idx="151">
                  <c:v>159.90679609761744</c:v>
                </c:pt>
                <c:pt idx="152">
                  <c:v>159.92109452214899</c:v>
                </c:pt>
                <c:pt idx="153">
                  <c:v>159.88663329485087</c:v>
                </c:pt>
                <c:pt idx="154">
                  <c:v>159.80573086815414</c:v>
                </c:pt>
                <c:pt idx="155">
                  <c:v>159.68813578036571</c:v>
                </c:pt>
                <c:pt idx="156">
                  <c:v>159.54845540763992</c:v>
                </c:pt>
                <c:pt idx="157">
                  <c:v>159.40257618891653</c:v>
                </c:pt>
                <c:pt idx="158">
                  <c:v>159.26427704402397</c:v>
                </c:pt>
                <c:pt idx="159">
                  <c:v>159.14300012786981</c:v>
                </c:pt>
                <c:pt idx="160">
                  <c:v>159.04317300166898</c:v>
                </c:pt>
                <c:pt idx="161">
                  <c:v>158.96487769548622</c:v>
                </c:pt>
                <c:pt idx="162">
                  <c:v>158.90528896611767</c:v>
                </c:pt>
                <c:pt idx="163">
                  <c:v>158.86024555942319</c:v>
                </c:pt>
                <c:pt idx="164">
                  <c:v>158.82550001421728</c:v>
                </c:pt>
                <c:pt idx="165">
                  <c:v>158.79746177455672</c:v>
                </c:pt>
                <c:pt idx="166">
                  <c:v>158.77347130745443</c:v>
                </c:pt>
                <c:pt idx="167">
                  <c:v>158.75175758123936</c:v>
                </c:pt>
                <c:pt idx="168">
                  <c:v>158.73124512278949</c:v>
                </c:pt>
                <c:pt idx="169">
                  <c:v>158.71133297232433</c:v>
                </c:pt>
                <c:pt idx="170">
                  <c:v>158.69171006801758</c:v>
                </c:pt>
                <c:pt idx="171">
                  <c:v>158.67222634815698</c:v>
                </c:pt>
                <c:pt idx="172">
                  <c:v>158.65281379826106</c:v>
                </c:pt>
                <c:pt idx="173">
                  <c:v>158.63344302696595</c:v>
                </c:pt>
                <c:pt idx="174">
                  <c:v>158.61410153393118</c:v>
                </c:pt>
                <c:pt idx="175">
                  <c:v>158.59478372880204</c:v>
                </c:pt>
                <c:pt idx="176">
                  <c:v>158.57548669881285</c:v>
                </c:pt>
                <c:pt idx="177">
                  <c:v>158.55620854328873</c:v>
                </c:pt>
                <c:pt idx="178">
                  <c:v>158.53694776181322</c:v>
                </c:pt>
                <c:pt idx="179">
                  <c:v>158.5177030420665</c:v>
                </c:pt>
                <c:pt idx="180">
                  <c:v>158.49847318836586</c:v>
                </c:pt>
                <c:pt idx="181">
                  <c:v>158.4792570964139</c:v>
                </c:pt>
                <c:pt idx="182">
                  <c:v>158.46005374234741</c:v>
                </c:pt>
                <c:pt idx="183">
                  <c:v>158.44086217607875</c:v>
                </c:pt>
                <c:pt idx="184">
                  <c:v>158.42168151600418</c:v>
                </c:pt>
                <c:pt idx="185">
                  <c:v>158.40251094427245</c:v>
                </c:pt>
                <c:pt idx="186">
                  <c:v>158.38334970240058</c:v>
                </c:pt>
                <c:pt idx="187">
                  <c:v>158.36419708717426</c:v>
                </c:pt>
                <c:pt idx="188">
                  <c:v>158.34505244680966</c:v>
                </c:pt>
                <c:pt idx="189">
                  <c:v>158.3259151773604</c:v>
                </c:pt>
                <c:pt idx="190">
                  <c:v>158.30678471935684</c:v>
                </c:pt>
                <c:pt idx="191">
                  <c:v>158.28766055466491</c:v>
                </c:pt>
                <c:pt idx="192">
                  <c:v>158.26854220355136</c:v>
                </c:pt>
                <c:pt idx="193">
                  <c:v>158.24942922194441</c:v>
                </c:pt>
                <c:pt idx="194">
                  <c:v>158.23032119887839</c:v>
                </c:pt>
                <c:pt idx="195">
                  <c:v>158.21121775411055</c:v>
                </c:pt>
                <c:pt idx="196">
                  <c:v>158.19211853590048</c:v>
                </c:pt>
                <c:pt idx="197">
                  <c:v>158.17302321894172</c:v>
                </c:pt>
                <c:pt idx="198">
                  <c:v>158.15393150243628</c:v>
                </c:pt>
                <c:pt idx="199">
                  <c:v>158.13484310830259</c:v>
                </c:pt>
                <c:pt idx="200">
                  <c:v>158.1157577795089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158.71128325570578</c:v>
                </c:pt>
                <c:pt idx="1">
                  <c:v>158.72795255580237</c:v>
                </c:pt>
                <c:pt idx="2">
                  <c:v>158.74462396808869</c:v>
                </c:pt>
                <c:pt idx="3">
                  <c:v>158.76129766183516</c:v>
                </c:pt>
                <c:pt idx="4">
                  <c:v>158.77797381930529</c:v>
                </c:pt>
                <c:pt idx="5">
                  <c:v>158.79465263668635</c:v>
                </c:pt>
                <c:pt idx="6">
                  <c:v>158.8113343250773</c:v>
                </c:pt>
                <c:pt idx="7">
                  <c:v>158.82801911153823</c:v>
                </c:pt>
                <c:pt idx="8">
                  <c:v>158.84470724020275</c:v>
                </c:pt>
                <c:pt idx="9">
                  <c:v>158.86139897345632</c:v>
                </c:pt>
                <c:pt idx="10">
                  <c:v>158.87809459318217</c:v>
                </c:pt>
                <c:pt idx="11">
                  <c:v>158.89479440207739</c:v>
                </c:pt>
                <c:pt idx="12">
                  <c:v>158.91149872504099</c:v>
                </c:pt>
                <c:pt idx="13">
                  <c:v>158.92820791063477</c:v>
                </c:pt>
                <c:pt idx="14">
                  <c:v>158.944922332619</c:v>
                </c:pt>
                <c:pt idx="15">
                  <c:v>158.96164239156292</c:v>
                </c:pt>
                <c:pt idx="16">
                  <c:v>158.97836851652997</c:v>
                </c:pt>
                <c:pt idx="17">
                  <c:v>158.99510116683746</c:v>
                </c:pt>
                <c:pt idx="18">
                  <c:v>159.01184083388898</c:v>
                </c:pt>
                <c:pt idx="19">
                  <c:v>159.02858804307638</c:v>
                </c:pt>
                <c:pt idx="20">
                  <c:v>159.0453433557482</c:v>
                </c:pt>
                <c:pt idx="21">
                  <c:v>159.06210737123857</c:v>
                </c:pt>
                <c:pt idx="22">
                  <c:v>159.07888072895028</c:v>
                </c:pt>
                <c:pt idx="23">
                  <c:v>159.09566411048212</c:v>
                </c:pt>
                <c:pt idx="24">
                  <c:v>159.11245824179008</c:v>
                </c:pt>
                <c:pt idx="25">
                  <c:v>159.12926389536779</c:v>
                </c:pt>
                <c:pt idx="26">
                  <c:v>159.14608189242978</c:v>
                </c:pt>
                <c:pt idx="27">
                  <c:v>159.16291310507577</c:v>
                </c:pt>
                <c:pt idx="28">
                  <c:v>159.17975845841326</c:v>
                </c:pt>
                <c:pt idx="29">
                  <c:v>159.1966189326063</c:v>
                </c:pt>
                <c:pt idx="30">
                  <c:v>159.21349556481834</c:v>
                </c:pt>
                <c:pt idx="31">
                  <c:v>159.23038945100612</c:v>
                </c:pt>
                <c:pt idx="32">
                  <c:v>159.24730174751753</c:v>
                </c:pt>
                <c:pt idx="33">
                  <c:v>159.26423367243737</c:v>
                </c:pt>
                <c:pt idx="34">
                  <c:v>159.28118650661506</c:v>
                </c:pt>
                <c:pt idx="35">
                  <c:v>159.29816159430013</c:v>
                </c:pt>
                <c:pt idx="36">
                  <c:v>159.31516034329724</c:v>
                </c:pt>
                <c:pt idx="37">
                  <c:v>159.3321842245407</c:v>
                </c:pt>
                <c:pt idx="38">
                  <c:v>159.34923477097351</c:v>
                </c:pt>
                <c:pt idx="39">
                  <c:v>159.36631357559907</c:v>
                </c:pt>
                <c:pt idx="40">
                  <c:v>159.38342228855436</c:v>
                </c:pt>
                <c:pt idx="41">
                  <c:v>159.40056261303357</c:v>
                </c:pt>
                <c:pt idx="42">
                  <c:v>159.41773629986724</c:v>
                </c:pt>
                <c:pt idx="43">
                  <c:v>159.43494514053575</c:v>
                </c:pt>
                <c:pt idx="44">
                  <c:v>159.45219095836725</c:v>
                </c:pt>
                <c:pt idx="45">
                  <c:v>159.46947559763933</c:v>
                </c:pt>
                <c:pt idx="46">
                  <c:v>159.48680091026711</c:v>
                </c:pt>
                <c:pt idx="47">
                  <c:v>159.50416873972347</c:v>
                </c:pt>
                <c:pt idx="48">
                  <c:v>159.52158090179552</c:v>
                </c:pt>
                <c:pt idx="49">
                  <c:v>159.5390391617355</c:v>
                </c:pt>
                <c:pt idx="50">
                  <c:v>159.55654520731647</c:v>
                </c:pt>
                <c:pt idx="51">
                  <c:v>159.57410061725284</c:v>
                </c:pt>
                <c:pt idx="52">
                  <c:v>159.59170682439017</c:v>
                </c:pt>
                <c:pt idx="53">
                  <c:v>159.60936507301312</c:v>
                </c:pt>
                <c:pt idx="54">
                  <c:v>159.62707636956344</c:v>
                </c:pt>
                <c:pt idx="55">
                  <c:v>159.64484142600216</c:v>
                </c:pt>
                <c:pt idx="56">
                  <c:v>159.66266059499435</c:v>
                </c:pt>
                <c:pt idx="57">
                  <c:v>159.68053379604251</c:v>
                </c:pt>
                <c:pt idx="58">
                  <c:v>159.69846043164998</c:v>
                </c:pt>
                <c:pt idx="59">
                  <c:v>159.71643929255913</c:v>
                </c:pt>
                <c:pt idx="60">
                  <c:v>159.73446845108961</c:v>
                </c:pt>
                <c:pt idx="61">
                  <c:v>159.75254514159883</c:v>
                </c:pt>
                <c:pt idx="62">
                  <c:v>159.77066562711377</c:v>
                </c:pt>
                <c:pt idx="63">
                  <c:v>159.78882505124153</c:v>
                </c:pt>
                <c:pt idx="64">
                  <c:v>159.80701727456926</c:v>
                </c:pt>
                <c:pt idx="65">
                  <c:v>159.82523469492071</c:v>
                </c:pt>
                <c:pt idx="66">
                  <c:v>159.84346805105974</c:v>
                </c:pt>
                <c:pt idx="67">
                  <c:v>159.86170620973405</c:v>
                </c:pt>
                <c:pt idx="68">
                  <c:v>159.87993593634897</c:v>
                </c:pt>
                <c:pt idx="69">
                  <c:v>159.89814165006925</c:v>
                </c:pt>
                <c:pt idx="70">
                  <c:v>159.91630516477682</c:v>
                </c:pt>
                <c:pt idx="71">
                  <c:v>159.93440541808633</c:v>
                </c:pt>
                <c:pt idx="72">
                  <c:v>159.95241819154296</c:v>
                </c:pt>
                <c:pt idx="73">
                  <c:v>159.97031582621122</c:v>
                </c:pt>
                <c:pt idx="74">
                  <c:v>159.98806693911027</c:v>
                </c:pt>
                <c:pt idx="75">
                  <c:v>160.00563614735208</c:v>
                </c:pt>
                <c:pt idx="76">
                  <c:v>160.02298380837698</c:v>
                </c:pt>
                <c:pt idx="77">
                  <c:v>160.04006578631734</c:v>
                </c:pt>
                <c:pt idx="78">
                  <c:v>160.05683325620507</c:v>
                </c:pt>
                <c:pt idx="79">
                  <c:v>160.07323255938581</c:v>
                </c:pt>
                <c:pt idx="80">
                  <c:v>160.08920512502013</c:v>
                </c:pt>
                <c:pt idx="81">
                  <c:v>160.10468747379221</c:v>
                </c:pt>
                <c:pt idx="82">
                  <c:v>160.11961132076942</c:v>
                </c:pt>
                <c:pt idx="83">
                  <c:v>160.13390379456243</c:v>
                </c:pt>
                <c:pt idx="84">
                  <c:v>160.14748778934498</c:v>
                </c:pt>
                <c:pt idx="85">
                  <c:v>160.1602824646983</c:v>
                </c:pt>
                <c:pt idx="86">
                  <c:v>160.17220390546777</c:v>
                </c:pt>
                <c:pt idx="87">
                  <c:v>160.1831659497218</c:v>
                </c:pt>
                <c:pt idx="88">
                  <c:v>160.19308118740616</c:v>
                </c:pt>
                <c:pt idx="89">
                  <c:v>160.20186212541887</c:v>
                </c:pt>
                <c:pt idx="90">
                  <c:v>160.20942250673534</c:v>
                </c:pt>
                <c:pt idx="91">
                  <c:v>160.21567876219223</c:v>
                </c:pt>
                <c:pt idx="92">
                  <c:v>160.22055156403343</c:v>
                </c:pt>
                <c:pt idx="93">
                  <c:v>160.22396744094473</c:v>
                </c:pt>
                <c:pt idx="94">
                  <c:v>160.22586040576959</c:v>
                </c:pt>
                <c:pt idx="95">
                  <c:v>160.22617354020471</c:v>
                </c:pt>
                <c:pt idx="96">
                  <c:v>160.22486047630886</c:v>
                </c:pt>
                <c:pt idx="97">
                  <c:v>160.22188671332023</c:v>
                </c:pt>
                <c:pt idx="98">
                  <c:v>160.21723071057431</c:v>
                </c:pt>
                <c:pt idx="99">
                  <c:v>160.21088470348604</c:v>
                </c:pt>
                <c:pt idx="100">
                  <c:v>160.2028551994951</c:v>
                </c:pt>
                <c:pt idx="101">
                  <c:v>160.19316312411456</c:v>
                </c:pt>
                <c:pt idx="102">
                  <c:v>160.18184360293873</c:v>
                </c:pt>
                <c:pt idx="103">
                  <c:v>160.16894538257117</c:v>
                </c:pt>
                <c:pt idx="104">
                  <c:v>160.15452991064575</c:v>
                </c:pt>
                <c:pt idx="105">
                  <c:v>160.13867011112939</c:v>
                </c:pt>
                <c:pt idx="106">
                  <c:v>160.12144890471399</c:v>
                </c:pt>
                <c:pt idx="107">
                  <c:v>160.10295753436037</c:v>
                </c:pt>
                <c:pt idx="108">
                  <c:v>160.08329376232749</c:v>
                </c:pt>
                <c:pt idx="109">
                  <c:v>160.06256000706418</c:v>
                </c:pt>
                <c:pt idx="110">
                  <c:v>160.04086148630765</c:v>
                </c:pt>
                <c:pt idx="111">
                  <c:v>160.01830442711429</c:v>
                </c:pt>
                <c:pt idx="112">
                  <c:v>159.99499439508685</c:v>
                </c:pt>
                <c:pt idx="113">
                  <c:v>159.97103478465579</c:v>
                </c:pt>
                <c:pt idx="114">
                  <c:v>159.94652550086272</c:v>
                </c:pt>
                <c:pt idx="115">
                  <c:v>159.92156185156739</c:v>
                </c:pt>
                <c:pt idx="116">
                  <c:v>159.89623365811255</c:v>
                </c:pt>
                <c:pt idx="117">
                  <c:v>159.87062458281972</c:v>
                </c:pt>
                <c:pt idx="118">
                  <c:v>159.84481166363591</c:v>
                </c:pt>
                <c:pt idx="119">
                  <c:v>159.81886504000519</c:v>
                </c:pt>
                <c:pt idx="120">
                  <c:v>159.79284784962618</c:v>
                </c:pt>
                <c:pt idx="121">
                  <c:v>159.76681627307124</c:v>
                </c:pt>
                <c:pt idx="122">
                  <c:v>159.74081970208516</c:v>
                </c:pt>
                <c:pt idx="123">
                  <c:v>159.71490100749497</c:v>
                </c:pt>
                <c:pt idx="124">
                  <c:v>159.68909688376783</c:v>
                </c:pt>
                <c:pt idx="125">
                  <c:v>159.66343824907443</c:v>
                </c:pt>
                <c:pt idx="126">
                  <c:v>159.63795068200238</c:v>
                </c:pt>
                <c:pt idx="127">
                  <c:v>159.61265487859561</c:v>
                </c:pt>
                <c:pt idx="128">
                  <c:v>159.58756711599793</c:v>
                </c:pt>
                <c:pt idx="129">
                  <c:v>159.56269971151588</c:v>
                </c:pt>
                <c:pt idx="130">
                  <c:v>159.53806146828921</c:v>
                </c:pt>
                <c:pt idx="131">
                  <c:v>159.51365810090564</c:v>
                </c:pt>
                <c:pt idx="132">
                  <c:v>159.48949263618428</c:v>
                </c:pt>
                <c:pt idx="133">
                  <c:v>159.46556578596849</c:v>
                </c:pt>
                <c:pt idx="134">
                  <c:v>159.44187629011395</c:v>
                </c:pt>
                <c:pt idx="135">
                  <c:v>159.41842122895321</c:v>
                </c:pt>
                <c:pt idx="136">
                  <c:v>159.39519630538015</c:v>
                </c:pt>
                <c:pt idx="137">
                  <c:v>159.37219609735911</c:v>
                </c:pt>
                <c:pt idx="138">
                  <c:v>159.34941428214688</c:v>
                </c:pt>
                <c:pt idx="139">
                  <c:v>159.32684383385538</c:v>
                </c:pt>
                <c:pt idx="140">
                  <c:v>159.30447719619679</c:v>
                </c:pt>
                <c:pt idx="141">
                  <c:v>159.28230643237322</c:v>
                </c:pt>
                <c:pt idx="142">
                  <c:v>159.26032335411446</c:v>
                </c:pt>
                <c:pt idx="143">
                  <c:v>159.23851963184987</c:v>
                </c:pt>
                <c:pt idx="144">
                  <c:v>159.21688688794279</c:v>
                </c:pt>
                <c:pt idx="145">
                  <c:v>159.19541677482218</c:v>
                </c:pt>
                <c:pt idx="146">
                  <c:v>159.17410103973793</c:v>
                </c:pt>
                <c:pt idx="147">
                  <c:v>159.15293157774042</c:v>
                </c:pt>
                <c:pt idx="148">
                  <c:v>159.13190047435657</c:v>
                </c:pt>
                <c:pt idx="149">
                  <c:v>159.11100003930355</c:v>
                </c:pt>
                <c:pt idx="150">
                  <c:v>159.09022283245201</c:v>
                </c:pt>
                <c:pt idx="151">
                  <c:v>159.06956168312834</c:v>
                </c:pt>
                <c:pt idx="152">
                  <c:v>159.04900970372734</c:v>
                </c:pt>
                <c:pt idx="153">
                  <c:v>159.02856029849752</c:v>
                </c:pt>
                <c:pt idx="154">
                  <c:v>159.00820716826146</c:v>
                </c:pt>
                <c:pt idx="155">
                  <c:v>158.98794431173906</c:v>
                </c:pt>
                <c:pt idx="156">
                  <c:v>158.9677660240593</c:v>
                </c:pt>
                <c:pt idx="157">
                  <c:v>158.9476668929702</c:v>
                </c:pt>
                <c:pt idx="158">
                  <c:v>158.92764179318692</c:v>
                </c:pt>
                <c:pt idx="159">
                  <c:v>158.90768587925982</c:v>
                </c:pt>
                <c:pt idx="160">
                  <c:v>158.88779457728882</c:v>
                </c:pt>
                <c:pt idx="161">
                  <c:v>158.86796357576313</c:v>
                </c:pt>
                <c:pt idx="162">
                  <c:v>158.84818881576376</c:v>
                </c:pt>
                <c:pt idx="163">
                  <c:v>158.82846648072984</c:v>
                </c:pt>
                <c:pt idx="164">
                  <c:v>158.80879298595659</c:v>
                </c:pt>
                <c:pt idx="165">
                  <c:v>158.78916496796612</c:v>
                </c:pt>
                <c:pt idx="166">
                  <c:v>158.76957927386746</c:v>
                </c:pt>
                <c:pt idx="167">
                  <c:v>158.75003295080089</c:v>
                </c:pt>
                <c:pt idx="168">
                  <c:v>158.73052323554441</c:v>
                </c:pt>
                <c:pt idx="169">
                  <c:v>158.71104754434421</c:v>
                </c:pt>
                <c:pt idx="170">
                  <c:v>158.69160346301769</c:v>
                </c:pt>
                <c:pt idx="171">
                  <c:v>158.67218873736675</c:v>
                </c:pt>
                <c:pt idx="172">
                  <c:v>158.65280126392898</c:v>
                </c:pt>
                <c:pt idx="173">
                  <c:v>158.63343908108672</c:v>
                </c:pt>
                <c:pt idx="174">
                  <c:v>158.61410036054698</c:v>
                </c:pt>
                <c:pt idx="175">
                  <c:v>158.59478339919951</c:v>
                </c:pt>
                <c:pt idx="176">
                  <c:v>158.57548661135584</c:v>
                </c:pt>
                <c:pt idx="177">
                  <c:v>158.55620852136812</c:v>
                </c:pt>
                <c:pt idx="178">
                  <c:v>158.53694775662325</c:v>
                </c:pt>
                <c:pt idx="179">
                  <c:v>158.51770304090579</c:v>
                </c:pt>
                <c:pt idx="180">
                  <c:v>158.49847318812064</c:v>
                </c:pt>
                <c:pt idx="181">
                  <c:v>158.47925709636496</c:v>
                </c:pt>
                <c:pt idx="182">
                  <c:v>158.46005374233818</c:v>
                </c:pt>
                <c:pt idx="183">
                  <c:v>158.4408621760771</c:v>
                </c:pt>
                <c:pt idx="184">
                  <c:v>158.4216815160039</c:v>
                </c:pt>
                <c:pt idx="185">
                  <c:v>158.40251094427239</c:v>
                </c:pt>
                <c:pt idx="186">
                  <c:v>158.38334970240058</c:v>
                </c:pt>
                <c:pt idx="187">
                  <c:v>158.36419708717426</c:v>
                </c:pt>
                <c:pt idx="188">
                  <c:v>158.34505244680966</c:v>
                </c:pt>
                <c:pt idx="189">
                  <c:v>158.3259151773604</c:v>
                </c:pt>
                <c:pt idx="190">
                  <c:v>158.30678471935684</c:v>
                </c:pt>
                <c:pt idx="191">
                  <c:v>158.28766055466491</c:v>
                </c:pt>
                <c:pt idx="192">
                  <c:v>158.26854220355136</c:v>
                </c:pt>
                <c:pt idx="193">
                  <c:v>158.24942922194441</c:v>
                </c:pt>
                <c:pt idx="194">
                  <c:v>158.23032119887839</c:v>
                </c:pt>
                <c:pt idx="195">
                  <c:v>158.21121775411055</c:v>
                </c:pt>
                <c:pt idx="196">
                  <c:v>158.19211853590048</c:v>
                </c:pt>
                <c:pt idx="197">
                  <c:v>158.17302321894172</c:v>
                </c:pt>
                <c:pt idx="198">
                  <c:v>158.15393150243628</c:v>
                </c:pt>
                <c:pt idx="199">
                  <c:v>158.13484310830259</c:v>
                </c:pt>
                <c:pt idx="200">
                  <c:v>158.1157577795089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38776"/>
        <c:axId val="287139168"/>
      </c:scatterChart>
      <c:valAx>
        <c:axId val="287138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139168"/>
        <c:crosses val="autoZero"/>
        <c:crossBetween val="midCat"/>
      </c:valAx>
      <c:valAx>
        <c:axId val="287139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138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156.45760000000001</c:v>
                </c:pt>
                <c:pt idx="1">
                  <c:v>156.7627</c:v>
                </c:pt>
                <c:pt idx="2">
                  <c:v>156.5763</c:v>
                </c:pt>
                <c:pt idx="3">
                  <c:v>156.45760000000001</c:v>
                </c:pt>
                <c:pt idx="4">
                  <c:v>156.61019999999999</c:v>
                </c:pt>
                <c:pt idx="5">
                  <c:v>155.4237</c:v>
                </c:pt>
                <c:pt idx="6">
                  <c:v>155.18639999999999</c:v>
                </c:pt>
                <c:pt idx="7">
                  <c:v>155.61019999999999</c:v>
                </c:pt>
                <c:pt idx="8">
                  <c:v>154.86439999999999</c:v>
                </c:pt>
                <c:pt idx="9">
                  <c:v>155.4915</c:v>
                </c:pt>
                <c:pt idx="10">
                  <c:v>156.0847</c:v>
                </c:pt>
                <c:pt idx="11">
                  <c:v>156.77969999999999</c:v>
                </c:pt>
                <c:pt idx="12">
                  <c:v>154.93219999999999</c:v>
                </c:pt>
                <c:pt idx="13">
                  <c:v>154.983</c:v>
                </c:pt>
                <c:pt idx="14">
                  <c:v>154.64410000000001</c:v>
                </c:pt>
                <c:pt idx="15">
                  <c:v>155.678</c:v>
                </c:pt>
                <c:pt idx="16">
                  <c:v>154.7458</c:v>
                </c:pt>
                <c:pt idx="17">
                  <c:v>155.7458</c:v>
                </c:pt>
                <c:pt idx="18">
                  <c:v>156.8305</c:v>
                </c:pt>
                <c:pt idx="19">
                  <c:v>155.983</c:v>
                </c:pt>
                <c:pt idx="20">
                  <c:v>156.89830000000001</c:v>
                </c:pt>
                <c:pt idx="21">
                  <c:v>156.61019999999999</c:v>
                </c:pt>
                <c:pt idx="22">
                  <c:v>157.5085</c:v>
                </c:pt>
                <c:pt idx="23">
                  <c:v>155.94919999999999</c:v>
                </c:pt>
                <c:pt idx="24">
                  <c:v>156.77969999999999</c:v>
                </c:pt>
                <c:pt idx="25">
                  <c:v>157.1695</c:v>
                </c:pt>
                <c:pt idx="26">
                  <c:v>156.322</c:v>
                </c:pt>
                <c:pt idx="27">
                  <c:v>156.4237</c:v>
                </c:pt>
                <c:pt idx="28">
                  <c:v>156</c:v>
                </c:pt>
                <c:pt idx="29">
                  <c:v>157.52539999999999</c:v>
                </c:pt>
                <c:pt idx="30">
                  <c:v>157.4237</c:v>
                </c:pt>
                <c:pt idx="31">
                  <c:v>157.30510000000001</c:v>
                </c:pt>
                <c:pt idx="32">
                  <c:v>157.10169999999999</c:v>
                </c:pt>
                <c:pt idx="33">
                  <c:v>158.661</c:v>
                </c:pt>
                <c:pt idx="34">
                  <c:v>158.30510000000001</c:v>
                </c:pt>
                <c:pt idx="35">
                  <c:v>157.322</c:v>
                </c:pt>
                <c:pt idx="36">
                  <c:v>158.7627</c:v>
                </c:pt>
                <c:pt idx="37">
                  <c:v>158.339</c:v>
                </c:pt>
                <c:pt idx="38">
                  <c:v>157.4915</c:v>
                </c:pt>
                <c:pt idx="39">
                  <c:v>159.2373</c:v>
                </c:pt>
                <c:pt idx="40">
                  <c:v>159.22030000000001</c:v>
                </c:pt>
                <c:pt idx="41">
                  <c:v>159.54239999999999</c:v>
                </c:pt>
                <c:pt idx="42">
                  <c:v>159.7627</c:v>
                </c:pt>
                <c:pt idx="43">
                  <c:v>160.86439999999999</c:v>
                </c:pt>
                <c:pt idx="44">
                  <c:v>161.678</c:v>
                </c:pt>
                <c:pt idx="45">
                  <c:v>162</c:v>
                </c:pt>
                <c:pt idx="46">
                  <c:v>164.4237</c:v>
                </c:pt>
                <c:pt idx="47">
                  <c:v>166.96610000000001</c:v>
                </c:pt>
                <c:pt idx="48">
                  <c:v>169.30510000000001</c:v>
                </c:pt>
                <c:pt idx="49">
                  <c:v>172.5763</c:v>
                </c:pt>
                <c:pt idx="50">
                  <c:v>176.94919999999999</c:v>
                </c:pt>
                <c:pt idx="51">
                  <c:v>182.5932</c:v>
                </c:pt>
                <c:pt idx="52">
                  <c:v>187.88140000000001</c:v>
                </c:pt>
                <c:pt idx="53">
                  <c:v>193.71190000000001</c:v>
                </c:pt>
                <c:pt idx="54">
                  <c:v>199.37289999999999</c:v>
                </c:pt>
                <c:pt idx="55">
                  <c:v>205.1695</c:v>
                </c:pt>
                <c:pt idx="56">
                  <c:v>211.1525</c:v>
                </c:pt>
                <c:pt idx="57">
                  <c:v>214.64410000000001</c:v>
                </c:pt>
                <c:pt idx="58">
                  <c:v>217.8475</c:v>
                </c:pt>
                <c:pt idx="59">
                  <c:v>219.678</c:v>
                </c:pt>
                <c:pt idx="60">
                  <c:v>216.81360000000001</c:v>
                </c:pt>
                <c:pt idx="61">
                  <c:v>211.64410000000001</c:v>
                </c:pt>
                <c:pt idx="62">
                  <c:v>203.2373</c:v>
                </c:pt>
                <c:pt idx="63">
                  <c:v>191.5932</c:v>
                </c:pt>
                <c:pt idx="64">
                  <c:v>176.7627</c:v>
                </c:pt>
                <c:pt idx="65">
                  <c:v>166.8305</c:v>
                </c:pt>
                <c:pt idx="66">
                  <c:v>161.88140000000001</c:v>
                </c:pt>
                <c:pt idx="67">
                  <c:v>160.27119999999999</c:v>
                </c:pt>
                <c:pt idx="68">
                  <c:v>158.5932</c:v>
                </c:pt>
                <c:pt idx="69">
                  <c:v>158.45760000000001</c:v>
                </c:pt>
                <c:pt idx="70">
                  <c:v>159.89830000000001</c:v>
                </c:pt>
                <c:pt idx="71">
                  <c:v>161.06780000000001</c:v>
                </c:pt>
                <c:pt idx="72">
                  <c:v>161.77969999999999</c:v>
                </c:pt>
                <c:pt idx="73">
                  <c:v>162.35589999999999</c:v>
                </c:pt>
                <c:pt idx="74">
                  <c:v>164.10169999999999</c:v>
                </c:pt>
                <c:pt idx="75">
                  <c:v>166.11859999999999</c:v>
                </c:pt>
                <c:pt idx="76">
                  <c:v>168.10169999999999</c:v>
                </c:pt>
                <c:pt idx="77">
                  <c:v>171.5932</c:v>
                </c:pt>
                <c:pt idx="78">
                  <c:v>172.45760000000001</c:v>
                </c:pt>
                <c:pt idx="79">
                  <c:v>173.322</c:v>
                </c:pt>
                <c:pt idx="80">
                  <c:v>174.77969999999999</c:v>
                </c:pt>
                <c:pt idx="81">
                  <c:v>173.54239999999999</c:v>
                </c:pt>
                <c:pt idx="82">
                  <c:v>172.8305</c:v>
                </c:pt>
                <c:pt idx="83">
                  <c:v>172.20339999999999</c:v>
                </c:pt>
                <c:pt idx="84">
                  <c:v>169.69489999999999</c:v>
                </c:pt>
                <c:pt idx="85">
                  <c:v>166.017</c:v>
                </c:pt>
                <c:pt idx="86">
                  <c:v>163</c:v>
                </c:pt>
                <c:pt idx="87">
                  <c:v>161.38980000000001</c:v>
                </c:pt>
                <c:pt idx="88">
                  <c:v>159.8305</c:v>
                </c:pt>
                <c:pt idx="89">
                  <c:v>158.71190000000001</c:v>
                </c:pt>
                <c:pt idx="90">
                  <c:v>159.38980000000001</c:v>
                </c:pt>
                <c:pt idx="91">
                  <c:v>158.77969999999999</c:v>
                </c:pt>
                <c:pt idx="92">
                  <c:v>159.45760000000001</c:v>
                </c:pt>
                <c:pt idx="93">
                  <c:v>158.44069999999999</c:v>
                </c:pt>
                <c:pt idx="94">
                  <c:v>159.62710000000001</c:v>
                </c:pt>
                <c:pt idx="95">
                  <c:v>159.37289999999999</c:v>
                </c:pt>
                <c:pt idx="96">
                  <c:v>161.18639999999999</c:v>
                </c:pt>
                <c:pt idx="97">
                  <c:v>160.72880000000001</c:v>
                </c:pt>
                <c:pt idx="98">
                  <c:v>159.93219999999999</c:v>
                </c:pt>
                <c:pt idx="99">
                  <c:v>159.72880000000001</c:v>
                </c:pt>
                <c:pt idx="100">
                  <c:v>159.9153</c:v>
                </c:pt>
                <c:pt idx="101">
                  <c:v>159.72880000000001</c:v>
                </c:pt>
                <c:pt idx="102">
                  <c:v>159.45760000000001</c:v>
                </c:pt>
                <c:pt idx="103">
                  <c:v>160.44069999999999</c:v>
                </c:pt>
                <c:pt idx="104">
                  <c:v>159.4237</c:v>
                </c:pt>
                <c:pt idx="105">
                  <c:v>159.11859999999999</c:v>
                </c:pt>
                <c:pt idx="106">
                  <c:v>159.1695</c:v>
                </c:pt>
                <c:pt idx="107">
                  <c:v>160.03389999999999</c:v>
                </c:pt>
                <c:pt idx="108">
                  <c:v>160.20339999999999</c:v>
                </c:pt>
                <c:pt idx="109">
                  <c:v>160.37289999999999</c:v>
                </c:pt>
                <c:pt idx="110">
                  <c:v>158.983</c:v>
                </c:pt>
                <c:pt idx="111">
                  <c:v>160.47460000000001</c:v>
                </c:pt>
                <c:pt idx="112">
                  <c:v>160.18639999999999</c:v>
                </c:pt>
                <c:pt idx="113">
                  <c:v>160.27119999999999</c:v>
                </c:pt>
                <c:pt idx="114">
                  <c:v>161.22030000000001</c:v>
                </c:pt>
                <c:pt idx="115">
                  <c:v>162.55930000000001</c:v>
                </c:pt>
                <c:pt idx="116">
                  <c:v>161.37289999999999</c:v>
                </c:pt>
                <c:pt idx="117">
                  <c:v>163.4068</c:v>
                </c:pt>
                <c:pt idx="118">
                  <c:v>164.1525</c:v>
                </c:pt>
                <c:pt idx="119">
                  <c:v>164.44069999999999</c:v>
                </c:pt>
                <c:pt idx="120">
                  <c:v>165.2373</c:v>
                </c:pt>
                <c:pt idx="121">
                  <c:v>164.81360000000001</c:v>
                </c:pt>
                <c:pt idx="122">
                  <c:v>163.2373</c:v>
                </c:pt>
                <c:pt idx="123">
                  <c:v>164.64410000000001</c:v>
                </c:pt>
                <c:pt idx="124">
                  <c:v>161.7627</c:v>
                </c:pt>
                <c:pt idx="125">
                  <c:v>162.71190000000001</c:v>
                </c:pt>
                <c:pt idx="126">
                  <c:v>161.8475</c:v>
                </c:pt>
                <c:pt idx="127">
                  <c:v>160.86439999999999</c:v>
                </c:pt>
                <c:pt idx="128">
                  <c:v>160.05080000000001</c:v>
                </c:pt>
                <c:pt idx="129">
                  <c:v>160.55930000000001</c:v>
                </c:pt>
                <c:pt idx="130">
                  <c:v>159.35589999999999</c:v>
                </c:pt>
                <c:pt idx="131">
                  <c:v>159</c:v>
                </c:pt>
                <c:pt idx="132">
                  <c:v>160.30510000000001</c:v>
                </c:pt>
                <c:pt idx="133">
                  <c:v>160.1695</c:v>
                </c:pt>
                <c:pt idx="134">
                  <c:v>159.77969999999999</c:v>
                </c:pt>
                <c:pt idx="135">
                  <c:v>159.339</c:v>
                </c:pt>
                <c:pt idx="136">
                  <c:v>160.18639999999999</c:v>
                </c:pt>
                <c:pt idx="137">
                  <c:v>160</c:v>
                </c:pt>
                <c:pt idx="138">
                  <c:v>161.03389999999999</c:v>
                </c:pt>
                <c:pt idx="139">
                  <c:v>160</c:v>
                </c:pt>
                <c:pt idx="140">
                  <c:v>160.05080000000001</c:v>
                </c:pt>
                <c:pt idx="141">
                  <c:v>160.64410000000001</c:v>
                </c:pt>
                <c:pt idx="142">
                  <c:v>159.5763</c:v>
                </c:pt>
                <c:pt idx="143">
                  <c:v>158.9153</c:v>
                </c:pt>
                <c:pt idx="144">
                  <c:v>159.4068</c:v>
                </c:pt>
                <c:pt idx="145">
                  <c:v>159.2542</c:v>
                </c:pt>
                <c:pt idx="146">
                  <c:v>159.2542</c:v>
                </c:pt>
                <c:pt idx="147">
                  <c:v>159.11859999999999</c:v>
                </c:pt>
                <c:pt idx="148">
                  <c:v>161.44069999999999</c:v>
                </c:pt>
                <c:pt idx="149">
                  <c:v>160.96610000000001</c:v>
                </c:pt>
                <c:pt idx="150">
                  <c:v>160.52539999999999</c:v>
                </c:pt>
                <c:pt idx="151">
                  <c:v>161.77969999999999</c:v>
                </c:pt>
                <c:pt idx="152">
                  <c:v>161.35589999999999</c:v>
                </c:pt>
                <c:pt idx="153">
                  <c:v>160.4915</c:v>
                </c:pt>
                <c:pt idx="154">
                  <c:v>161.22030000000001</c:v>
                </c:pt>
                <c:pt idx="155">
                  <c:v>160.5085</c:v>
                </c:pt>
                <c:pt idx="156">
                  <c:v>161.28809999999999</c:v>
                </c:pt>
                <c:pt idx="157">
                  <c:v>160.28809999999999</c:v>
                </c:pt>
                <c:pt idx="158">
                  <c:v>161.44069999999999</c:v>
                </c:pt>
                <c:pt idx="159">
                  <c:v>160.20339999999999</c:v>
                </c:pt>
                <c:pt idx="160">
                  <c:v>159.678</c:v>
                </c:pt>
                <c:pt idx="161">
                  <c:v>159.4915</c:v>
                </c:pt>
                <c:pt idx="162">
                  <c:v>159.5085</c:v>
                </c:pt>
                <c:pt idx="163">
                  <c:v>158.52539999999999</c:v>
                </c:pt>
                <c:pt idx="164">
                  <c:v>158.62710000000001</c:v>
                </c:pt>
                <c:pt idx="165">
                  <c:v>158.86439999999999</c:v>
                </c:pt>
                <c:pt idx="166">
                  <c:v>158.38980000000001</c:v>
                </c:pt>
                <c:pt idx="167">
                  <c:v>158.37289999999999</c:v>
                </c:pt>
                <c:pt idx="168">
                  <c:v>159.64410000000001</c:v>
                </c:pt>
                <c:pt idx="169">
                  <c:v>160.017</c:v>
                </c:pt>
                <c:pt idx="170">
                  <c:v>160.47460000000001</c:v>
                </c:pt>
                <c:pt idx="171">
                  <c:v>160.13560000000001</c:v>
                </c:pt>
                <c:pt idx="172">
                  <c:v>159.72880000000001</c:v>
                </c:pt>
                <c:pt idx="173">
                  <c:v>160.05080000000001</c:v>
                </c:pt>
                <c:pt idx="174">
                  <c:v>160.05080000000001</c:v>
                </c:pt>
                <c:pt idx="175">
                  <c:v>160.55930000000001</c:v>
                </c:pt>
                <c:pt idx="176">
                  <c:v>159.35589999999999</c:v>
                </c:pt>
                <c:pt idx="177">
                  <c:v>158.61019999999999</c:v>
                </c:pt>
                <c:pt idx="178">
                  <c:v>159.79660000000001</c:v>
                </c:pt>
                <c:pt idx="179">
                  <c:v>158.2373</c:v>
                </c:pt>
                <c:pt idx="180">
                  <c:v>159.017</c:v>
                </c:pt>
                <c:pt idx="181">
                  <c:v>159.1525</c:v>
                </c:pt>
                <c:pt idx="182">
                  <c:v>159.27119999999999</c:v>
                </c:pt>
                <c:pt idx="183">
                  <c:v>158.72880000000001</c:v>
                </c:pt>
                <c:pt idx="184">
                  <c:v>159.4237</c:v>
                </c:pt>
                <c:pt idx="185">
                  <c:v>160.4068</c:v>
                </c:pt>
                <c:pt idx="186">
                  <c:v>159.339</c:v>
                </c:pt>
                <c:pt idx="187">
                  <c:v>159.2542</c:v>
                </c:pt>
                <c:pt idx="188">
                  <c:v>159.5763</c:v>
                </c:pt>
                <c:pt idx="189">
                  <c:v>159.54239999999999</c:v>
                </c:pt>
                <c:pt idx="190">
                  <c:v>160.5085</c:v>
                </c:pt>
                <c:pt idx="191">
                  <c:v>158.64410000000001</c:v>
                </c:pt>
                <c:pt idx="192">
                  <c:v>159.45760000000001</c:v>
                </c:pt>
                <c:pt idx="193">
                  <c:v>158.7627</c:v>
                </c:pt>
                <c:pt idx="194">
                  <c:v>158.4915</c:v>
                </c:pt>
                <c:pt idx="195">
                  <c:v>158.5763</c:v>
                </c:pt>
                <c:pt idx="196">
                  <c:v>157.52539999999999</c:v>
                </c:pt>
                <c:pt idx="197">
                  <c:v>159.35589999999999</c:v>
                </c:pt>
                <c:pt idx="198">
                  <c:v>157.7627</c:v>
                </c:pt>
                <c:pt idx="199">
                  <c:v>158.06780000000001</c:v>
                </c:pt>
                <c:pt idx="200">
                  <c:v>158.06780000000001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155.89612038746586</c:v>
                </c:pt>
                <c:pt idx="1">
                  <c:v>155.93731974853554</c:v>
                </c:pt>
                <c:pt idx="2">
                  <c:v>155.97852216397737</c:v>
                </c:pt>
                <c:pt idx="3">
                  <c:v>156.01972788380783</c:v>
                </c:pt>
                <c:pt idx="4">
                  <c:v>156.06093717784444</c:v>
                </c:pt>
                <c:pt idx="5">
                  <c:v>156.10215033719714</c:v>
                </c:pt>
                <c:pt idx="6">
                  <c:v>156.14336767586292</c:v>
                </c:pt>
                <c:pt idx="7">
                  <c:v>156.18458953242956</c:v>
                </c:pt>
                <c:pt idx="8">
                  <c:v>156.22581627189456</c:v>
                </c:pt>
                <c:pt idx="9">
                  <c:v>156.26704828760541</c:v>
                </c:pt>
                <c:pt idx="10">
                  <c:v>156.30828600332788</c:v>
                </c:pt>
                <c:pt idx="11">
                  <c:v>156.34952987544861</c:v>
                </c:pt>
                <c:pt idx="12">
                  <c:v>156.39078039531867</c:v>
                </c:pt>
                <c:pt idx="13">
                  <c:v>156.43203809174429</c:v>
                </c:pt>
                <c:pt idx="14">
                  <c:v>156.47330353363176</c:v>
                </c:pt>
                <c:pt idx="15">
                  <c:v>156.51457733279213</c:v>
                </c:pt>
                <c:pt idx="16">
                  <c:v>156.55586014691195</c:v>
                </c:pt>
                <c:pt idx="17">
                  <c:v>156.59715268269636</c:v>
                </c:pt>
                <c:pt idx="18">
                  <c:v>156.63845569918786</c:v>
                </c:pt>
                <c:pt idx="19">
                  <c:v>156.67977001126746</c:v>
                </c:pt>
                <c:pt idx="20">
                  <c:v>156.7210964933407</c:v>
                </c:pt>
                <c:pt idx="21">
                  <c:v>156.76243608321261</c:v>
                </c:pt>
                <c:pt idx="22">
                  <c:v>156.80378978616176</c:v>
                </c:pt>
                <c:pt idx="23">
                  <c:v>156.84515867924478</c:v>
                </c:pt>
                <c:pt idx="24">
                  <c:v>156.88654391596856</c:v>
                </c:pt>
                <c:pt idx="25">
                  <c:v>156.92794673187231</c:v>
                </c:pt>
                <c:pt idx="26">
                  <c:v>156.96936845305598</c:v>
                </c:pt>
                <c:pt idx="27">
                  <c:v>157.01081051490513</c:v>
                </c:pt>
                <c:pt idx="28">
                  <c:v>157.05227451543857</c:v>
                </c:pt>
                <c:pt idx="29">
                  <c:v>157.09376238120885</c:v>
                </c:pt>
                <c:pt idx="30">
                  <c:v>157.13527688098242</c:v>
                </c:pt>
                <c:pt idx="31">
                  <c:v>157.17682315815171</c:v>
                </c:pt>
                <c:pt idx="32">
                  <c:v>157.21841308755404</c:v>
                </c:pt>
                <c:pt idx="33">
                  <c:v>157.26007703256789</c:v>
                </c:pt>
                <c:pt idx="34">
                  <c:v>157.30189389438962</c:v>
                </c:pt>
                <c:pt idx="35">
                  <c:v>157.3440637258085</c:v>
                </c:pt>
                <c:pt idx="36">
                  <c:v>157.38707332806047</c:v>
                </c:pt>
                <c:pt idx="37">
                  <c:v>157.43205185302645</c:v>
                </c:pt>
                <c:pt idx="38">
                  <c:v>157.48148780269233</c:v>
                </c:pt>
                <c:pt idx="39">
                  <c:v>157.54058131935051</c:v>
                </c:pt>
                <c:pt idx="40">
                  <c:v>157.6196173874238</c:v>
                </c:pt>
                <c:pt idx="41">
                  <c:v>157.73781151572584</c:v>
                </c:pt>
                <c:pt idx="42">
                  <c:v>157.92899487035163</c:v>
                </c:pt>
                <c:pt idx="43">
                  <c:v>158.24912215601375</c:v>
                </c:pt>
                <c:pt idx="44">
                  <c:v>158.78475843901813</c:v>
                </c:pt>
                <c:pt idx="45">
                  <c:v>159.66039494931465</c:v>
                </c:pt>
                <c:pt idx="46">
                  <c:v>161.04087687174945</c:v>
                </c:pt>
                <c:pt idx="47">
                  <c:v>163.12398695795611</c:v>
                </c:pt>
                <c:pt idx="48">
                  <c:v>166.11824730131079</c:v>
                </c:pt>
                <c:pt idx="49">
                  <c:v>170.20325915506658</c:v>
                </c:pt>
                <c:pt idx="50">
                  <c:v>175.47486998436156</c:v>
                </c:pt>
                <c:pt idx="51">
                  <c:v>181.88446097532599</c:v>
                </c:pt>
                <c:pt idx="52">
                  <c:v>189.188526616964</c:v>
                </c:pt>
                <c:pt idx="53">
                  <c:v>196.92822083786959</c:v>
                </c:pt>
                <c:pt idx="54">
                  <c:v>204.45559925623897</c:v>
                </c:pt>
                <c:pt idx="55">
                  <c:v>211.01275088615978</c:v>
                </c:pt>
                <c:pt idx="56">
                  <c:v>215.85400490710896</c:v>
                </c:pt>
                <c:pt idx="57">
                  <c:v>218.38523731005748</c:v>
                </c:pt>
                <c:pt idx="58">
                  <c:v>218.28463929564379</c:v>
                </c:pt>
                <c:pt idx="59">
                  <c:v>215.57109590232807</c:v>
                </c:pt>
                <c:pt idx="60">
                  <c:v>210.60012995085751</c:v>
                </c:pt>
                <c:pt idx="61">
                  <c:v>203.98862679201659</c:v>
                </c:pt>
                <c:pt idx="62">
                  <c:v>196.49036870323368</c:v>
                </c:pt>
                <c:pt idx="63">
                  <c:v>188.85708168390693</c:v>
                </c:pt>
                <c:pt idx="64">
                  <c:v>181.72018036966097</c:v>
                </c:pt>
                <c:pt idx="65">
                  <c:v>175.51781286069058</c:v>
                </c:pt>
                <c:pt idx="66">
                  <c:v>170.47542582468009</c:v>
                </c:pt>
                <c:pt idx="67">
                  <c:v>166.6324824101894</c:v>
                </c:pt>
                <c:pt idx="68">
                  <c:v>163.89809885739325</c:v>
                </c:pt>
                <c:pt idx="69">
                  <c:v>162.11581452607447</c:v>
                </c:pt>
                <c:pt idx="70">
                  <c:v>161.12093578542607</c:v>
                </c:pt>
                <c:pt idx="71">
                  <c:v>160.77981284825071</c:v>
                </c:pt>
                <c:pt idx="72">
                  <c:v>161.00629861257494</c:v>
                </c:pt>
                <c:pt idx="73">
                  <c:v>161.75534671141969</c:v>
                </c:pt>
                <c:pt idx="74">
                  <c:v>162.99763064459094</c:v>
                </c:pt>
                <c:pt idx="75">
                  <c:v>164.68306963445193</c:v>
                </c:pt>
                <c:pt idx="76">
                  <c:v>166.70514793208244</c:v>
                </c:pt>
                <c:pt idx="77">
                  <c:v>168.88018681746053</c:v>
                </c:pt>
                <c:pt idx="78">
                  <c:v>170.95365319202494</c:v>
                </c:pt>
                <c:pt idx="79">
                  <c:v>172.63767662778133</c:v>
                </c:pt>
                <c:pt idx="80">
                  <c:v>173.67184087397439</c:v>
                </c:pt>
                <c:pt idx="81">
                  <c:v>173.88803738322827</c:v>
                </c:pt>
                <c:pt idx="82">
                  <c:v>173.25579960727015</c:v>
                </c:pt>
                <c:pt idx="83">
                  <c:v>171.89045028424093</c:v>
                </c:pt>
                <c:pt idx="84">
                  <c:v>170.02060505770163</c:v>
                </c:pt>
                <c:pt idx="85">
                  <c:v>167.92737383678082</c:v>
                </c:pt>
                <c:pt idx="86">
                  <c:v>165.87734289616355</c:v>
                </c:pt>
                <c:pt idx="87">
                  <c:v>164.07097642745583</c:v>
                </c:pt>
                <c:pt idx="88">
                  <c:v>162.61891488754117</c:v>
                </c:pt>
                <c:pt idx="89">
                  <c:v>161.54635060622942</c:v>
                </c:pt>
                <c:pt idx="90">
                  <c:v>160.81624282851064</c:v>
                </c:pt>
                <c:pt idx="91">
                  <c:v>160.35881984389488</c:v>
                </c:pt>
                <c:pt idx="92">
                  <c:v>160.09712818338014</c:v>
                </c:pt>
                <c:pt idx="93">
                  <c:v>159.96349112199516</c:v>
                </c:pt>
                <c:pt idx="94">
                  <c:v>159.90659354111122</c:v>
                </c:pt>
                <c:pt idx="95">
                  <c:v>159.89177699327354</c:v>
                </c:pt>
                <c:pt idx="96">
                  <c:v>159.8978291444424</c:v>
                </c:pt>
                <c:pt idx="97">
                  <c:v>159.91286084444781</c:v>
                </c:pt>
                <c:pt idx="98">
                  <c:v>159.93072528316745</c:v>
                </c:pt>
                <c:pt idx="99">
                  <c:v>159.94847542925999</c:v>
                </c:pt>
                <c:pt idx="100">
                  <c:v>159.9647985242984</c:v>
                </c:pt>
                <c:pt idx="101">
                  <c:v>159.97915934649799</c:v>
                </c:pt>
                <c:pt idx="102">
                  <c:v>159.99138271588578</c:v>
                </c:pt>
                <c:pt idx="103">
                  <c:v>160.00148423240987</c:v>
                </c:pt>
                <c:pt idx="104">
                  <c:v>160.00964523268101</c:v>
                </c:pt>
                <c:pt idx="105">
                  <c:v>160.01629773455213</c:v>
                </c:pt>
                <c:pt idx="106">
                  <c:v>160.02233486696315</c:v>
                </c:pt>
                <c:pt idx="107">
                  <c:v>160.02949243978188</c:v>
                </c:pt>
                <c:pt idx="108">
                  <c:v>160.04095010701116</c:v>
                </c:pt>
                <c:pt idx="109">
                  <c:v>160.06215696161564</c:v>
                </c:pt>
                <c:pt idx="110">
                  <c:v>160.1017735347227</c:v>
                </c:pt>
                <c:pt idx="111">
                  <c:v>160.17243363710642</c:v>
                </c:pt>
                <c:pt idx="112">
                  <c:v>160.29080477584006</c:v>
                </c:pt>
                <c:pt idx="113">
                  <c:v>160.47627332910653</c:v>
                </c:pt>
                <c:pt idx="114">
                  <c:v>160.74766573203897</c:v>
                </c:pt>
                <c:pt idx="115">
                  <c:v>161.11789121892906</c:v>
                </c:pt>
                <c:pt idx="116">
                  <c:v>161.58726975197052</c:v>
                </c:pt>
                <c:pt idx="117">
                  <c:v>162.1373542268189</c:v>
                </c:pt>
                <c:pt idx="118">
                  <c:v>162.72777812936195</c:v>
                </c:pt>
                <c:pt idx="119">
                  <c:v>163.29849652685732</c:v>
                </c:pt>
                <c:pt idx="120">
                  <c:v>163.77844021381841</c:v>
                </c:pt>
                <c:pt idx="121">
                  <c:v>164.09933847978564</c:v>
                </c:pt>
                <c:pt idx="122">
                  <c:v>164.21115922508653</c:v>
                </c:pt>
                <c:pt idx="123">
                  <c:v>164.09439233186512</c:v>
                </c:pt>
                <c:pt idx="124">
                  <c:v>163.76503383731099</c:v>
                </c:pt>
                <c:pt idx="125">
                  <c:v>163.27052565441713</c:v>
                </c:pt>
                <c:pt idx="126">
                  <c:v>162.67807521804517</c:v>
                </c:pt>
                <c:pt idx="127">
                  <c:v>162.05931751966347</c:v>
                </c:pt>
                <c:pt idx="128">
                  <c:v>161.47612105438981</c:v>
                </c:pt>
                <c:pt idx="129">
                  <c:v>160.97128724132497</c:v>
                </c:pt>
                <c:pt idx="130">
                  <c:v>160.56564805294707</c:v>
                </c:pt>
                <c:pt idx="131">
                  <c:v>160.26074802262906</c:v>
                </c:pt>
                <c:pt idx="132">
                  <c:v>160.04482815085493</c:v>
                </c:pt>
                <c:pt idx="133">
                  <c:v>159.89954750135624</c:v>
                </c:pt>
                <c:pt idx="134">
                  <c:v>159.80553231220145</c:v>
                </c:pt>
                <c:pt idx="135">
                  <c:v>159.74588090162146</c:v>
                </c:pt>
                <c:pt idx="136">
                  <c:v>159.70766550729994</c:v>
                </c:pt>
                <c:pt idx="137">
                  <c:v>159.68199399822473</c:v>
                </c:pt>
                <c:pt idx="138">
                  <c:v>159.66331811194888</c:v>
                </c:pt>
                <c:pt idx="139">
                  <c:v>159.6485441674113</c:v>
                </c:pt>
                <c:pt idx="140">
                  <c:v>159.63628450519042</c:v>
                </c:pt>
                <c:pt idx="141">
                  <c:v>159.62639540305511</c:v>
                </c:pt>
                <c:pt idx="142">
                  <c:v>159.61981860255588</c:v>
                </c:pt>
                <c:pt idx="143">
                  <c:v>159.61866509693786</c:v>
                </c:pt>
                <c:pt idx="144">
                  <c:v>159.62641879871322</c:v>
                </c:pt>
                <c:pt idx="145">
                  <c:v>159.64807226702879</c:v>
                </c:pt>
                <c:pt idx="146">
                  <c:v>159.68994518291828</c:v>
                </c:pt>
                <c:pt idx="147">
                  <c:v>159.75892200629542</c:v>
                </c:pt>
                <c:pt idx="148">
                  <c:v>159.86094038256263</c:v>
                </c:pt>
                <c:pt idx="149">
                  <c:v>159.99880794890953</c:v>
                </c:pt>
                <c:pt idx="150">
                  <c:v>160.16979241637503</c:v>
                </c:pt>
                <c:pt idx="151">
                  <c:v>160.36378651664674</c:v>
                </c:pt>
                <c:pt idx="152">
                  <c:v>160.56298983970427</c:v>
                </c:pt>
                <c:pt idx="153">
                  <c:v>160.74379318671359</c:v>
                </c:pt>
                <c:pt idx="154">
                  <c:v>160.88087417286877</c:v>
                </c:pt>
                <c:pt idx="155">
                  <c:v>160.95262727264316</c:v>
                </c:pt>
                <c:pt idx="156">
                  <c:v>160.94635044467995</c:v>
                </c:pt>
                <c:pt idx="157">
                  <c:v>160.8614772109307</c:v>
                </c:pt>
                <c:pt idx="158">
                  <c:v>160.70972210016768</c:v>
                </c:pt>
                <c:pt idx="159">
                  <c:v>160.51208753979071</c:v>
                </c:pt>
                <c:pt idx="160">
                  <c:v>160.29378387066512</c:v>
                </c:pt>
                <c:pt idx="161">
                  <c:v>160.07875075676131</c:v>
                </c:pt>
                <c:pt idx="162">
                  <c:v>159.8853966250596</c:v>
                </c:pt>
                <c:pt idx="163">
                  <c:v>159.72450819653363</c:v>
                </c:pt>
                <c:pt idx="164">
                  <c:v>159.59939557124756</c:v>
                </c:pt>
                <c:pt idx="165">
                  <c:v>159.50763112478631</c:v>
                </c:pt>
                <c:pt idx="166">
                  <c:v>159.44344477891644</c:v>
                </c:pt>
                <c:pt idx="167">
                  <c:v>159.39994924924656</c:v>
                </c:pt>
                <c:pt idx="168">
                  <c:v>159.37071434215466</c:v>
                </c:pt>
                <c:pt idx="169">
                  <c:v>159.35058018261998</c:v>
                </c:pt>
                <c:pt idx="170">
                  <c:v>159.33585399886809</c:v>
                </c:pt>
                <c:pt idx="171">
                  <c:v>159.32413428687596</c:v>
                </c:pt>
                <c:pt idx="172">
                  <c:v>159.31398620174474</c:v>
                </c:pt>
                <c:pt idx="173">
                  <c:v>159.3046163946666</c:v>
                </c:pt>
                <c:pt idx="174">
                  <c:v>159.29561672163084</c:v>
                </c:pt>
                <c:pt idx="175">
                  <c:v>159.28679084615058</c:v>
                </c:pt>
                <c:pt idx="176">
                  <c:v>159.27804990441015</c:v>
                </c:pt>
                <c:pt idx="177">
                  <c:v>159.26935563593807</c:v>
                </c:pt>
                <c:pt idx="178">
                  <c:v>159.26069199444677</c:v>
                </c:pt>
                <c:pt idx="179">
                  <c:v>159.25205207437193</c:v>
                </c:pt>
                <c:pt idx="180">
                  <c:v>159.24343252805963</c:v>
                </c:pt>
                <c:pt idx="181">
                  <c:v>159.23483134551694</c:v>
                </c:pt>
                <c:pt idx="182">
                  <c:v>159.22624702826857</c:v>
                </c:pt>
                <c:pt idx="183">
                  <c:v>159.21767829947538</c:v>
                </c:pt>
                <c:pt idx="184">
                  <c:v>159.20912400615805</c:v>
                </c:pt>
                <c:pt idx="185">
                  <c:v>159.20058308576299</c:v>
                </c:pt>
                <c:pt idx="186">
                  <c:v>159.1920545530148</c:v>
                </c:pt>
                <c:pt idx="187">
                  <c:v>159.18353749289955</c:v>
                </c:pt>
                <c:pt idx="188">
                  <c:v>159.17503105552672</c:v>
                </c:pt>
                <c:pt idx="189">
                  <c:v>159.16653445167108</c:v>
                </c:pt>
                <c:pt idx="190">
                  <c:v>159.15804694866989</c:v>
                </c:pt>
                <c:pt idx="191">
                  <c:v>159.14956786658794</c:v>
                </c:pt>
                <c:pt idx="192">
                  <c:v>159.14109657462171</c:v>
                </c:pt>
                <c:pt idx="193">
                  <c:v>159.13263248772665</c:v>
                </c:pt>
                <c:pt idx="194">
                  <c:v>159.12417506345665</c:v>
                </c:pt>
                <c:pt idx="195">
                  <c:v>159.11572379900397</c:v>
                </c:pt>
                <c:pt idx="196">
                  <c:v>159.10727822842944</c:v>
                </c:pt>
                <c:pt idx="197">
                  <c:v>159.09883792007184</c:v>
                </c:pt>
                <c:pt idx="198">
                  <c:v>159.09040247412764</c:v>
                </c:pt>
                <c:pt idx="199">
                  <c:v>159.08197152039008</c:v>
                </c:pt>
                <c:pt idx="200">
                  <c:v>159.07354471613914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155.89612038746586</c:v>
                </c:pt>
                <c:pt idx="1">
                  <c:v>155.93731974853554</c:v>
                </c:pt>
                <c:pt idx="2">
                  <c:v>155.97852216397737</c:v>
                </c:pt>
                <c:pt idx="3">
                  <c:v>156.01972788380783</c:v>
                </c:pt>
                <c:pt idx="4">
                  <c:v>156.06093717784444</c:v>
                </c:pt>
                <c:pt idx="5">
                  <c:v>156.10215033719714</c:v>
                </c:pt>
                <c:pt idx="6">
                  <c:v>156.14336767586292</c:v>
                </c:pt>
                <c:pt idx="7">
                  <c:v>156.18458953242956</c:v>
                </c:pt>
                <c:pt idx="8">
                  <c:v>156.22581627189456</c:v>
                </c:pt>
                <c:pt idx="9">
                  <c:v>156.26704828760541</c:v>
                </c:pt>
                <c:pt idx="10">
                  <c:v>156.30828600332788</c:v>
                </c:pt>
                <c:pt idx="11">
                  <c:v>156.34952987544861</c:v>
                </c:pt>
                <c:pt idx="12">
                  <c:v>156.39078039531867</c:v>
                </c:pt>
                <c:pt idx="13">
                  <c:v>156.43203809174429</c:v>
                </c:pt>
                <c:pt idx="14">
                  <c:v>156.47330353363176</c:v>
                </c:pt>
                <c:pt idx="15">
                  <c:v>156.51457733279213</c:v>
                </c:pt>
                <c:pt idx="16">
                  <c:v>156.55586014691195</c:v>
                </c:pt>
                <c:pt idx="17">
                  <c:v>156.59715268269636</c:v>
                </c:pt>
                <c:pt idx="18">
                  <c:v>156.6384556991878</c:v>
                </c:pt>
                <c:pt idx="19">
                  <c:v>156.67977001126718</c:v>
                </c:pt>
                <c:pt idx="20">
                  <c:v>156.72109649333919</c:v>
                </c:pt>
                <c:pt idx="21">
                  <c:v>156.76243608320473</c:v>
                </c:pt>
                <c:pt idx="22">
                  <c:v>156.80378978612254</c:v>
                </c:pt>
                <c:pt idx="23">
                  <c:v>156.84515867905793</c:v>
                </c:pt>
                <c:pt idx="24">
                  <c:v>156.8865439151173</c:v>
                </c:pt>
                <c:pt idx="25">
                  <c:v>156.9279467281637</c:v>
                </c:pt>
                <c:pt idx="26">
                  <c:v>156.96936843760486</c:v>
                </c:pt>
                <c:pt idx="27">
                  <c:v>157.01081045334334</c:v>
                </c:pt>
                <c:pt idx="28">
                  <c:v>157.05227428087406</c:v>
                </c:pt>
                <c:pt idx="29">
                  <c:v>157.09376152650896</c:v>
                </c:pt>
                <c:pt idx="30">
                  <c:v>157.13527390270457</c:v>
                </c:pt>
                <c:pt idx="31">
                  <c:v>157.17681323346039</c:v>
                </c:pt>
                <c:pt idx="32">
                  <c:v>157.2183814597503</c:v>
                </c:pt>
                <c:pt idx="33">
                  <c:v>157.25998064493945</c:v>
                </c:pt>
                <c:pt idx="34">
                  <c:v>157.30161298012942</c:v>
                </c:pt>
                <c:pt idx="35">
                  <c:v>157.34328078936454</c:v>
                </c:pt>
                <c:pt idx="36">
                  <c:v>157.38498653461716</c:v>
                </c:pt>
                <c:pt idx="37">
                  <c:v>157.42673282045635</c:v>
                </c:pt>
                <c:pt idx="38">
                  <c:v>157.46852239828746</c:v>
                </c:pt>
                <c:pt idx="39">
                  <c:v>157.51035817002966</c:v>
                </c:pt>
                <c:pt idx="40">
                  <c:v>157.55224319107788</c:v>
                </c:pt>
                <c:pt idx="41">
                  <c:v>157.59418067236905</c:v>
                </c:pt>
                <c:pt idx="42">
                  <c:v>157.63617398134667</c:v>
                </c:pt>
                <c:pt idx="43">
                  <c:v>157.6782266415826</c:v>
                </c:pt>
                <c:pt idx="44">
                  <c:v>157.72034233078247</c:v>
                </c:pt>
                <c:pt idx="45">
                  <c:v>157.76252487685883</c:v>
                </c:pt>
                <c:pt idx="46">
                  <c:v>157.80477825171133</c:v>
                </c:pt>
                <c:pt idx="47">
                  <c:v>157.84710656230422</c:v>
                </c:pt>
                <c:pt idx="48">
                  <c:v>157.88951403857538</c:v>
                </c:pt>
                <c:pt idx="49">
                  <c:v>157.93200501764861</c:v>
                </c:pt>
                <c:pt idx="50">
                  <c:v>157.97458392375628</c:v>
                </c:pt>
                <c:pt idx="51">
                  <c:v>158.0172552432031</c:v>
                </c:pt>
                <c:pt idx="52">
                  <c:v>158.06002349362365</c:v>
                </c:pt>
                <c:pt idx="53">
                  <c:v>158.10289318670033</c:v>
                </c:pt>
                <c:pt idx="54">
                  <c:v>158.14586878341686</c:v>
                </c:pt>
                <c:pt idx="55">
                  <c:v>158.18895464082556</c:v>
                </c:pt>
                <c:pt idx="56">
                  <c:v>158.23215494920811</c:v>
                </c:pt>
                <c:pt idx="57">
                  <c:v>158.27547365840655</c:v>
                </c:pt>
                <c:pt idx="58">
                  <c:v>158.31891439199944</c:v>
                </c:pt>
                <c:pt idx="59">
                  <c:v>158.36248034790108</c:v>
                </c:pt>
                <c:pt idx="60">
                  <c:v>158.40617418387129</c:v>
                </c:pt>
                <c:pt idx="61">
                  <c:v>158.44999788634564</c:v>
                </c:pt>
                <c:pt idx="62">
                  <c:v>158.49395262094015</c:v>
                </c:pt>
                <c:pt idx="63">
                  <c:v>158.53803856295661</c:v>
                </c:pt>
                <c:pt idx="64">
                  <c:v>158.58225470622483</c:v>
                </c:pt>
                <c:pt idx="65">
                  <c:v>158.62659864868155</c:v>
                </c:pt>
                <c:pt idx="66">
                  <c:v>158.67106635321647</c:v>
                </c:pt>
                <c:pt idx="67">
                  <c:v>158.71565188252671</c:v>
                </c:pt>
                <c:pt idx="68">
                  <c:v>158.76034710704155</c:v>
                </c:pt>
                <c:pt idx="69">
                  <c:v>158.80514138542151</c:v>
                </c:pt>
                <c:pt idx="70">
                  <c:v>158.85002121772908</c:v>
                </c:pt>
                <c:pt idx="71">
                  <c:v>158.89496987213872</c:v>
                </c:pt>
                <c:pt idx="72">
                  <c:v>158.93996698702233</c:v>
                </c:pt>
                <c:pt idx="73">
                  <c:v>158.98498815144157</c:v>
                </c:pt>
                <c:pt idx="74">
                  <c:v>159.03000446851374</c:v>
                </c:pt>
                <c:pt idx="75">
                  <c:v>159.0749821078154</c:v>
                </c:pt>
                <c:pt idx="76">
                  <c:v>159.11988185493726</c:v>
                </c:pt>
                <c:pt idx="77">
                  <c:v>159.16465866850211</c:v>
                </c:pt>
                <c:pt idx="78">
                  <c:v>159.20926125736437</c:v>
                </c:pt>
                <c:pt idx="79">
                  <c:v>159.25363169326417</c:v>
                </c:pt>
                <c:pt idx="80">
                  <c:v>159.29770507681894</c:v>
                </c:pt>
                <c:pt idx="81">
                  <c:v>159.34140927727105</c:v>
                </c:pt>
                <c:pt idx="82">
                  <c:v>159.38466476869166</c:v>
                </c:pt>
                <c:pt idx="83">
                  <c:v>159.42738458716619</c:v>
                </c:pt>
                <c:pt idx="84">
                  <c:v>159.46947443458873</c:v>
                </c:pt>
                <c:pt idx="85">
                  <c:v>159.51083295479773</c:v>
                </c:pt>
                <c:pt idx="86">
                  <c:v>159.5513522065917</c:v>
                </c:pt>
                <c:pt idx="87">
                  <c:v>159.59091835537964</c:v>
                </c:pt>
                <c:pt idx="88">
                  <c:v>159.62941260060518</c:v>
                </c:pt>
                <c:pt idx="89">
                  <c:v>159.66671234946011</c:v>
                </c:pt>
                <c:pt idx="90">
                  <c:v>159.70269263872939</c:v>
                </c:pt>
                <c:pt idx="91">
                  <c:v>159.73722779600158</c:v>
                </c:pt>
                <c:pt idx="92">
                  <c:v>159.77019331925715</c:v>
                </c:pt>
                <c:pt idx="93">
                  <c:v>159.80146794054986</c:v>
                </c:pt>
                <c:pt idx="94">
                  <c:v>159.83093582589049</c:v>
                </c:pt>
                <c:pt idx="95">
                  <c:v>159.85848885048753</c:v>
                </c:pt>
                <c:pt idx="96">
                  <c:v>159.88402887728199</c:v>
                </c:pt>
                <c:pt idx="97">
                  <c:v>159.90746995836884</c:v>
                </c:pt>
                <c:pt idx="98">
                  <c:v>159.92874037447109</c:v>
                </c:pt>
                <c:pt idx="99">
                  <c:v>159.94778442795905</c:v>
                </c:pt>
                <c:pt idx="100">
                  <c:v>159.96456391048622</c:v>
                </c:pt>
                <c:pt idx="101">
                  <c:v>159.97905917719277</c:v>
                </c:pt>
                <c:pt idx="102">
                  <c:v>159.99126977517062</c:v>
                </c:pt>
                <c:pt idx="103">
                  <c:v>160.00121459355404</c:v>
                </c:pt>
                <c:pt idx="104">
                  <c:v>160.00893152484554</c:v>
                </c:pt>
                <c:pt idx="105">
                  <c:v>160.01447665026626</c:v>
                </c:pt>
                <c:pt idx="106">
                  <c:v>160.01792298427927</c:v>
                </c:pt>
                <c:pt idx="107">
                  <c:v>160.01935883329782</c:v>
                </c:pt>
                <c:pt idx="108">
                  <c:v>160.01888583954565</c:v>
                </c:pt>
                <c:pt idx="109">
                  <c:v>160.01661679207481</c:v>
                </c:pt>
                <c:pt idx="110">
                  <c:v>160.01267329255393</c:v>
                </c:pt>
                <c:pt idx="111">
                  <c:v>160.00718336361533</c:v>
                </c:pt>
                <c:pt idx="112">
                  <c:v>160.00027908275749</c:v>
                </c:pt>
                <c:pt idx="113">
                  <c:v>159.99209431588179</c:v>
                </c:pt>
                <c:pt idx="114">
                  <c:v>159.98276261257837</c:v>
                </c:pt>
                <c:pt idx="115">
                  <c:v>159.9724153114563</c:v>
                </c:pt>
                <c:pt idx="116">
                  <c:v>159.96117988929865</c:v>
                </c:pt>
                <c:pt idx="117">
                  <c:v>159.94917857364524</c:v>
                </c:pt>
                <c:pt idx="118">
                  <c:v>159.93652722540196</c:v>
                </c:pt>
                <c:pt idx="119">
                  <c:v>159.92333448683115</c:v>
                </c:pt>
                <c:pt idx="120">
                  <c:v>159.90970118115189</c:v>
                </c:pt>
                <c:pt idx="121">
                  <c:v>159.89571994309836</c:v>
                </c:pt>
                <c:pt idx="122">
                  <c:v>159.88147505509852</c:v>
                </c:pt>
                <c:pt idx="123">
                  <c:v>159.86704246105546</c:v>
                </c:pt>
                <c:pt idx="124">
                  <c:v>159.85248992876046</c:v>
                </c:pt>
                <c:pt idx="125">
                  <c:v>159.83787733241832</c:v>
                </c:pt>
                <c:pt idx="126">
                  <c:v>159.82325702828555</c:v>
                </c:pt>
                <c:pt idx="127">
                  <c:v>159.80867429869352</c:v>
                </c:pt>
                <c:pt idx="128">
                  <c:v>159.79416784247033</c:v>
                </c:pt>
                <c:pt idx="129">
                  <c:v>159.77977029274555</c:v>
                </c:pt>
                <c:pt idx="130">
                  <c:v>159.76550874613417</c:v>
                </c:pt>
                <c:pt idx="131">
                  <c:v>159.7514052902068</c:v>
                </c:pt>
                <c:pt idx="132">
                  <c:v>159.73747751885941</c:v>
                </c:pt>
                <c:pt idx="133">
                  <c:v>159.72373902764113</c:v>
                </c:pt>
                <c:pt idx="134">
                  <c:v>159.71019988324204</c:v>
                </c:pt>
                <c:pt idx="135">
                  <c:v>159.69686706318038</c:v>
                </c:pt>
                <c:pt idx="136">
                  <c:v>159.6837448632659</c:v>
                </c:pt>
                <c:pt idx="137">
                  <c:v>159.67083527166886</c:v>
                </c:pt>
                <c:pt idx="138">
                  <c:v>159.6581383094246</c:v>
                </c:pt>
                <c:pt idx="139">
                  <c:v>159.64565233797495</c:v>
                </c:pt>
                <c:pt idx="140">
                  <c:v>159.63337433492489</c:v>
                </c:pt>
                <c:pt idx="141">
                  <c:v>159.62130013960729</c:v>
                </c:pt>
                <c:pt idx="142">
                  <c:v>159.60942467032288</c:v>
                </c:pt>
                <c:pt idx="143">
                  <c:v>159.5977421152904</c:v>
                </c:pt>
                <c:pt idx="144">
                  <c:v>159.5862460994197</c:v>
                </c:pt>
                <c:pt idx="145">
                  <c:v>159.57492982903048</c:v>
                </c:pt>
                <c:pt idx="146">
                  <c:v>159.56378621660073</c:v>
                </c:pt>
                <c:pt idx="147">
                  <c:v>159.55280798754862</c:v>
                </c:pt>
                <c:pt idx="148">
                  <c:v>159.54198777095041</c:v>
                </c:pt>
                <c:pt idx="149">
                  <c:v>159.53131817597512</c:v>
                </c:pt>
                <c:pt idx="150">
                  <c:v>159.52079185568675</c:v>
                </c:pt>
                <c:pt idx="151">
                  <c:v>159.51040155973232</c:v>
                </c:pt>
                <c:pt idx="152">
                  <c:v>159.50014017729842</c:v>
                </c:pt>
                <c:pt idx="153">
                  <c:v>159.49000077159056</c:v>
                </c:pt>
                <c:pt idx="154">
                  <c:v>159.4799766069637</c:v>
                </c:pt>
                <c:pt idx="155">
                  <c:v>159.47006116971397</c:v>
                </c:pt>
                <c:pt idx="156">
                  <c:v>159.46024818343363</c:v>
                </c:pt>
                <c:pt idx="157">
                  <c:v>159.45053161972712</c:v>
                </c:pt>
                <c:pt idx="158">
                  <c:v>159.44090570499489</c:v>
                </c:pt>
                <c:pt idx="159">
                  <c:v>159.43136492390559</c:v>
                </c:pt>
                <c:pt idx="160">
                  <c:v>159.42190402010058</c:v>
                </c:pt>
                <c:pt idx="161">
                  <c:v>159.41251799460667</c:v>
                </c:pt>
                <c:pt idx="162">
                  <c:v>159.40320210236891</c:v>
                </c:pt>
                <c:pt idx="163">
                  <c:v>159.39395184726271</c:v>
                </c:pt>
                <c:pt idx="164">
                  <c:v>159.38476297589341</c:v>
                </c:pt>
                <c:pt idx="165">
                  <c:v>159.37563147044855</c:v>
                </c:pt>
                <c:pt idx="166">
                  <c:v>159.36655354083092</c:v>
                </c:pt>
                <c:pt idx="167">
                  <c:v>159.3575256162647</c:v>
                </c:pt>
                <c:pt idx="168">
                  <c:v>159.34854433653965</c:v>
                </c:pt>
                <c:pt idx="169">
                  <c:v>159.33960654303107</c:v>
                </c:pt>
                <c:pt idx="170">
                  <c:v>159.33070926961091</c:v>
                </c:pt>
                <c:pt idx="171">
                  <c:v>159.32184973354694</c:v>
                </c:pt>
                <c:pt idx="172">
                  <c:v>159.31302532646825</c:v>
                </c:pt>
                <c:pt idx="173">
                  <c:v>159.30423360546243</c:v>
                </c:pt>
                <c:pt idx="174">
                  <c:v>159.29547228435601</c:v>
                </c:pt>
                <c:pt idx="175">
                  <c:v>159.28673922521949</c:v>
                </c:pt>
                <c:pt idx="176">
                  <c:v>159.27803243012877</c:v>
                </c:pt>
                <c:pt idx="177">
                  <c:v>159.26935003320722</c:v>
                </c:pt>
                <c:pt idx="178">
                  <c:v>159.26069029296565</c:v>
                </c:pt>
                <c:pt idx="179">
                  <c:v>159.25205158495223</c:v>
                </c:pt>
                <c:pt idx="180">
                  <c:v>159.24343239471892</c:v>
                </c:pt>
                <c:pt idx="181">
                  <c:v>159.23483131110802</c:v>
                </c:pt>
                <c:pt idx="182">
                  <c:v>159.22624701985839</c:v>
                </c:pt>
                <c:pt idx="183">
                  <c:v>159.21767829752838</c:v>
                </c:pt>
                <c:pt idx="184">
                  <c:v>159.20912400573113</c:v>
                </c:pt>
                <c:pt idx="185">
                  <c:v>159.20058308567431</c:v>
                </c:pt>
                <c:pt idx="186">
                  <c:v>159.19205455299735</c:v>
                </c:pt>
                <c:pt idx="187">
                  <c:v>159.18353749289631</c:v>
                </c:pt>
                <c:pt idx="188">
                  <c:v>159.17503105552615</c:v>
                </c:pt>
                <c:pt idx="189">
                  <c:v>159.166534451671</c:v>
                </c:pt>
                <c:pt idx="190">
                  <c:v>159.15804694866986</c:v>
                </c:pt>
                <c:pt idx="191">
                  <c:v>159.14956786658794</c:v>
                </c:pt>
                <c:pt idx="192">
                  <c:v>159.14109657462171</c:v>
                </c:pt>
                <c:pt idx="193">
                  <c:v>159.13263248772665</c:v>
                </c:pt>
                <c:pt idx="194">
                  <c:v>159.12417506345665</c:v>
                </c:pt>
                <c:pt idx="195">
                  <c:v>159.11572379900397</c:v>
                </c:pt>
                <c:pt idx="196">
                  <c:v>159.10727822842944</c:v>
                </c:pt>
                <c:pt idx="197">
                  <c:v>159.09883792007184</c:v>
                </c:pt>
                <c:pt idx="198">
                  <c:v>159.09040247412764</c:v>
                </c:pt>
                <c:pt idx="199">
                  <c:v>159.08197152039008</c:v>
                </c:pt>
                <c:pt idx="200">
                  <c:v>159.07354471613914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39952"/>
        <c:axId val="287140344"/>
      </c:scatterChart>
      <c:valAx>
        <c:axId val="287139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140344"/>
        <c:crosses val="autoZero"/>
        <c:crossBetween val="midCat"/>
      </c:valAx>
      <c:valAx>
        <c:axId val="287140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13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156.20339999999999</c:v>
                </c:pt>
                <c:pt idx="1">
                  <c:v>156.44069999999999</c:v>
                </c:pt>
                <c:pt idx="2">
                  <c:v>157.13560000000001</c:v>
                </c:pt>
                <c:pt idx="3">
                  <c:v>156.37289999999999</c:v>
                </c:pt>
                <c:pt idx="4">
                  <c:v>157.27119999999999</c:v>
                </c:pt>
                <c:pt idx="5">
                  <c:v>157.35589999999999</c:v>
                </c:pt>
                <c:pt idx="6">
                  <c:v>157.18639999999999</c:v>
                </c:pt>
                <c:pt idx="7">
                  <c:v>157.7458</c:v>
                </c:pt>
                <c:pt idx="8">
                  <c:v>157.77969999999999</c:v>
                </c:pt>
                <c:pt idx="9">
                  <c:v>158.13560000000001</c:v>
                </c:pt>
                <c:pt idx="10">
                  <c:v>156.13560000000001</c:v>
                </c:pt>
                <c:pt idx="11">
                  <c:v>157.1525</c:v>
                </c:pt>
                <c:pt idx="12">
                  <c:v>157.7458</c:v>
                </c:pt>
                <c:pt idx="13">
                  <c:v>156.86439999999999</c:v>
                </c:pt>
                <c:pt idx="14">
                  <c:v>157.661</c:v>
                </c:pt>
                <c:pt idx="15">
                  <c:v>157.18639999999999</c:v>
                </c:pt>
                <c:pt idx="16">
                  <c:v>157.54239999999999</c:v>
                </c:pt>
                <c:pt idx="17">
                  <c:v>156.47460000000001</c:v>
                </c:pt>
                <c:pt idx="18">
                  <c:v>158.06780000000001</c:v>
                </c:pt>
                <c:pt idx="19">
                  <c:v>158.661</c:v>
                </c:pt>
                <c:pt idx="20">
                  <c:v>157.81360000000001</c:v>
                </c:pt>
                <c:pt idx="21">
                  <c:v>157.77969999999999</c:v>
                </c:pt>
                <c:pt idx="22">
                  <c:v>159.20339999999999</c:v>
                </c:pt>
                <c:pt idx="23">
                  <c:v>159.4237</c:v>
                </c:pt>
                <c:pt idx="24">
                  <c:v>159.47460000000001</c:v>
                </c:pt>
                <c:pt idx="25">
                  <c:v>158.8305</c:v>
                </c:pt>
                <c:pt idx="26">
                  <c:v>157.1525</c:v>
                </c:pt>
                <c:pt idx="27">
                  <c:v>158.72880000000001</c:v>
                </c:pt>
                <c:pt idx="28">
                  <c:v>158.7627</c:v>
                </c:pt>
                <c:pt idx="29">
                  <c:v>159.71190000000001</c:v>
                </c:pt>
                <c:pt idx="30">
                  <c:v>158.54239999999999</c:v>
                </c:pt>
                <c:pt idx="31">
                  <c:v>158.10169999999999</c:v>
                </c:pt>
                <c:pt idx="32">
                  <c:v>158.20339999999999</c:v>
                </c:pt>
                <c:pt idx="33">
                  <c:v>159.28809999999999</c:v>
                </c:pt>
                <c:pt idx="34">
                  <c:v>159.322</c:v>
                </c:pt>
                <c:pt idx="35">
                  <c:v>159.0847</c:v>
                </c:pt>
                <c:pt idx="36">
                  <c:v>159.35589999999999</c:v>
                </c:pt>
                <c:pt idx="37">
                  <c:v>160.30510000000001</c:v>
                </c:pt>
                <c:pt idx="38">
                  <c:v>160.64410000000001</c:v>
                </c:pt>
                <c:pt idx="39">
                  <c:v>160.93219999999999</c:v>
                </c:pt>
                <c:pt idx="40">
                  <c:v>162.20339999999999</c:v>
                </c:pt>
                <c:pt idx="41">
                  <c:v>162.1525</c:v>
                </c:pt>
                <c:pt idx="42">
                  <c:v>162.81360000000001</c:v>
                </c:pt>
                <c:pt idx="43">
                  <c:v>164.1695</c:v>
                </c:pt>
                <c:pt idx="44">
                  <c:v>165.05080000000001</c:v>
                </c:pt>
                <c:pt idx="45">
                  <c:v>165.88140000000001</c:v>
                </c:pt>
                <c:pt idx="46">
                  <c:v>168.2373</c:v>
                </c:pt>
                <c:pt idx="47">
                  <c:v>170.4237</c:v>
                </c:pt>
                <c:pt idx="48">
                  <c:v>175.69489999999999</c:v>
                </c:pt>
                <c:pt idx="49">
                  <c:v>179.69489999999999</c:v>
                </c:pt>
                <c:pt idx="50">
                  <c:v>185.03389999999999</c:v>
                </c:pt>
                <c:pt idx="51">
                  <c:v>189.678</c:v>
                </c:pt>
                <c:pt idx="52">
                  <c:v>196.4915</c:v>
                </c:pt>
                <c:pt idx="53">
                  <c:v>203.69489999999999</c:v>
                </c:pt>
                <c:pt idx="54">
                  <c:v>208.47460000000001</c:v>
                </c:pt>
                <c:pt idx="55">
                  <c:v>214</c:v>
                </c:pt>
                <c:pt idx="56">
                  <c:v>217.44069999999999</c:v>
                </c:pt>
                <c:pt idx="57">
                  <c:v>220.4068</c:v>
                </c:pt>
                <c:pt idx="58">
                  <c:v>221.52539999999999</c:v>
                </c:pt>
                <c:pt idx="59">
                  <c:v>219.678</c:v>
                </c:pt>
                <c:pt idx="60">
                  <c:v>212.5085</c:v>
                </c:pt>
                <c:pt idx="61">
                  <c:v>203.10169999999999</c:v>
                </c:pt>
                <c:pt idx="62">
                  <c:v>188.5085</c:v>
                </c:pt>
                <c:pt idx="63">
                  <c:v>174.7458</c:v>
                </c:pt>
                <c:pt idx="64">
                  <c:v>165</c:v>
                </c:pt>
                <c:pt idx="65">
                  <c:v>161.93219999999999</c:v>
                </c:pt>
                <c:pt idx="66">
                  <c:v>160.9153</c:v>
                </c:pt>
                <c:pt idx="67">
                  <c:v>160.79660000000001</c:v>
                </c:pt>
                <c:pt idx="68">
                  <c:v>161.52539999999999</c:v>
                </c:pt>
                <c:pt idx="69">
                  <c:v>161.4915</c:v>
                </c:pt>
                <c:pt idx="70">
                  <c:v>163.4915</c:v>
                </c:pt>
                <c:pt idx="71">
                  <c:v>164.22030000000001</c:v>
                </c:pt>
                <c:pt idx="72">
                  <c:v>165.7458</c:v>
                </c:pt>
                <c:pt idx="73">
                  <c:v>165.71190000000001</c:v>
                </c:pt>
                <c:pt idx="74">
                  <c:v>168.5932</c:v>
                </c:pt>
                <c:pt idx="75">
                  <c:v>170.03389999999999</c:v>
                </c:pt>
                <c:pt idx="76">
                  <c:v>171.30510000000001</c:v>
                </c:pt>
                <c:pt idx="77">
                  <c:v>173.69489999999999</c:v>
                </c:pt>
                <c:pt idx="78">
                  <c:v>175.4068</c:v>
                </c:pt>
                <c:pt idx="79">
                  <c:v>174.77969999999999</c:v>
                </c:pt>
                <c:pt idx="80">
                  <c:v>174.8475</c:v>
                </c:pt>
                <c:pt idx="81">
                  <c:v>174.22030000000001</c:v>
                </c:pt>
                <c:pt idx="82">
                  <c:v>173.18639999999999</c:v>
                </c:pt>
                <c:pt idx="83">
                  <c:v>171.03389999999999</c:v>
                </c:pt>
                <c:pt idx="84">
                  <c:v>167.35589999999999</c:v>
                </c:pt>
                <c:pt idx="85">
                  <c:v>165.72880000000001</c:v>
                </c:pt>
                <c:pt idx="86">
                  <c:v>163.1525</c:v>
                </c:pt>
                <c:pt idx="87">
                  <c:v>161.45760000000001</c:v>
                </c:pt>
                <c:pt idx="88">
                  <c:v>161.77969999999999</c:v>
                </c:pt>
                <c:pt idx="89">
                  <c:v>161.8475</c:v>
                </c:pt>
                <c:pt idx="90">
                  <c:v>160.71190000000001</c:v>
                </c:pt>
                <c:pt idx="91">
                  <c:v>159.94919999999999</c:v>
                </c:pt>
                <c:pt idx="92">
                  <c:v>160.13560000000001</c:v>
                </c:pt>
                <c:pt idx="93">
                  <c:v>161.27119999999999</c:v>
                </c:pt>
                <c:pt idx="94">
                  <c:v>161.017</c:v>
                </c:pt>
                <c:pt idx="95">
                  <c:v>160.61019999999999</c:v>
                </c:pt>
                <c:pt idx="96">
                  <c:v>160.7627</c:v>
                </c:pt>
                <c:pt idx="97">
                  <c:v>161.52539999999999</c:v>
                </c:pt>
                <c:pt idx="98">
                  <c:v>160.61019999999999</c:v>
                </c:pt>
                <c:pt idx="99">
                  <c:v>160.45760000000001</c:v>
                </c:pt>
                <c:pt idx="100">
                  <c:v>161.322</c:v>
                </c:pt>
                <c:pt idx="101">
                  <c:v>161.20339999999999</c:v>
                </c:pt>
                <c:pt idx="102">
                  <c:v>161.4237</c:v>
                </c:pt>
                <c:pt idx="103">
                  <c:v>160.69489999999999</c:v>
                </c:pt>
                <c:pt idx="104">
                  <c:v>160.94919999999999</c:v>
                </c:pt>
                <c:pt idx="105">
                  <c:v>161.4237</c:v>
                </c:pt>
                <c:pt idx="106">
                  <c:v>161.4915</c:v>
                </c:pt>
                <c:pt idx="107">
                  <c:v>160.89830000000001</c:v>
                </c:pt>
                <c:pt idx="108">
                  <c:v>161.4068</c:v>
                </c:pt>
                <c:pt idx="109">
                  <c:v>161.22030000000001</c:v>
                </c:pt>
                <c:pt idx="110">
                  <c:v>161.06780000000001</c:v>
                </c:pt>
                <c:pt idx="111">
                  <c:v>161.54239999999999</c:v>
                </c:pt>
                <c:pt idx="112">
                  <c:v>163.22030000000001</c:v>
                </c:pt>
                <c:pt idx="113">
                  <c:v>163.322</c:v>
                </c:pt>
                <c:pt idx="114">
                  <c:v>163.983</c:v>
                </c:pt>
                <c:pt idx="115">
                  <c:v>163.93219999999999</c:v>
                </c:pt>
                <c:pt idx="116">
                  <c:v>164.20339999999999</c:v>
                </c:pt>
                <c:pt idx="117">
                  <c:v>165.38980000000001</c:v>
                </c:pt>
                <c:pt idx="118">
                  <c:v>165.8305</c:v>
                </c:pt>
                <c:pt idx="119">
                  <c:v>167.339</c:v>
                </c:pt>
                <c:pt idx="120">
                  <c:v>167.45760000000001</c:v>
                </c:pt>
                <c:pt idx="121">
                  <c:v>166.88140000000001</c:v>
                </c:pt>
                <c:pt idx="122">
                  <c:v>166.35589999999999</c:v>
                </c:pt>
                <c:pt idx="123">
                  <c:v>165.52539999999999</c:v>
                </c:pt>
                <c:pt idx="124">
                  <c:v>164.322</c:v>
                </c:pt>
                <c:pt idx="125">
                  <c:v>163.22030000000001</c:v>
                </c:pt>
                <c:pt idx="126">
                  <c:v>162.64410000000001</c:v>
                </c:pt>
                <c:pt idx="127">
                  <c:v>161.5932</c:v>
                </c:pt>
                <c:pt idx="128">
                  <c:v>160.05080000000001</c:v>
                </c:pt>
                <c:pt idx="129">
                  <c:v>160.81360000000001</c:v>
                </c:pt>
                <c:pt idx="130">
                  <c:v>161.322</c:v>
                </c:pt>
                <c:pt idx="131">
                  <c:v>160.322</c:v>
                </c:pt>
                <c:pt idx="132">
                  <c:v>160.22030000000001</c:v>
                </c:pt>
                <c:pt idx="133">
                  <c:v>161.10169999999999</c:v>
                </c:pt>
                <c:pt idx="134">
                  <c:v>162.339</c:v>
                </c:pt>
                <c:pt idx="135">
                  <c:v>160.89830000000001</c:v>
                </c:pt>
                <c:pt idx="136">
                  <c:v>160.06780000000001</c:v>
                </c:pt>
                <c:pt idx="137">
                  <c:v>161.7458</c:v>
                </c:pt>
                <c:pt idx="138">
                  <c:v>159.69489999999999</c:v>
                </c:pt>
                <c:pt idx="139">
                  <c:v>160.18639999999999</c:v>
                </c:pt>
                <c:pt idx="140">
                  <c:v>161.1525</c:v>
                </c:pt>
                <c:pt idx="141">
                  <c:v>160.27119999999999</c:v>
                </c:pt>
                <c:pt idx="142">
                  <c:v>160.71190000000001</c:v>
                </c:pt>
                <c:pt idx="143">
                  <c:v>160.7627</c:v>
                </c:pt>
                <c:pt idx="144">
                  <c:v>161.7458</c:v>
                </c:pt>
                <c:pt idx="145">
                  <c:v>161.13560000000001</c:v>
                </c:pt>
                <c:pt idx="146">
                  <c:v>162.79660000000001</c:v>
                </c:pt>
                <c:pt idx="147">
                  <c:v>162.18639999999999</c:v>
                </c:pt>
                <c:pt idx="148">
                  <c:v>162.1695</c:v>
                </c:pt>
                <c:pt idx="149">
                  <c:v>162.52539999999999</c:v>
                </c:pt>
                <c:pt idx="150">
                  <c:v>162.88140000000001</c:v>
                </c:pt>
                <c:pt idx="151">
                  <c:v>163.017</c:v>
                </c:pt>
                <c:pt idx="152">
                  <c:v>163.44069999999999</c:v>
                </c:pt>
                <c:pt idx="153">
                  <c:v>163.11859999999999</c:v>
                </c:pt>
                <c:pt idx="154">
                  <c:v>163.54239999999999</c:v>
                </c:pt>
                <c:pt idx="155">
                  <c:v>162.81360000000001</c:v>
                </c:pt>
                <c:pt idx="156">
                  <c:v>161</c:v>
                </c:pt>
                <c:pt idx="157">
                  <c:v>161.983</c:v>
                </c:pt>
                <c:pt idx="158">
                  <c:v>159.88140000000001</c:v>
                </c:pt>
                <c:pt idx="159">
                  <c:v>161.5932</c:v>
                </c:pt>
                <c:pt idx="160">
                  <c:v>161</c:v>
                </c:pt>
                <c:pt idx="161">
                  <c:v>160.45760000000001</c:v>
                </c:pt>
                <c:pt idx="162">
                  <c:v>159.7458</c:v>
                </c:pt>
                <c:pt idx="163">
                  <c:v>160.96610000000001</c:v>
                </c:pt>
                <c:pt idx="164">
                  <c:v>160.678</c:v>
                </c:pt>
                <c:pt idx="165">
                  <c:v>160.4237</c:v>
                </c:pt>
                <c:pt idx="166">
                  <c:v>162.017</c:v>
                </c:pt>
                <c:pt idx="167">
                  <c:v>160.2542</c:v>
                </c:pt>
                <c:pt idx="168">
                  <c:v>160.77969999999999</c:v>
                </c:pt>
                <c:pt idx="169">
                  <c:v>161.52539999999999</c:v>
                </c:pt>
                <c:pt idx="170">
                  <c:v>161.4915</c:v>
                </c:pt>
                <c:pt idx="171">
                  <c:v>161.20339999999999</c:v>
                </c:pt>
                <c:pt idx="172">
                  <c:v>161.30510000000001</c:v>
                </c:pt>
                <c:pt idx="173">
                  <c:v>160.86439999999999</c:v>
                </c:pt>
                <c:pt idx="174">
                  <c:v>160.10169999999999</c:v>
                </c:pt>
                <c:pt idx="175">
                  <c:v>161</c:v>
                </c:pt>
                <c:pt idx="176">
                  <c:v>160.62710000000001</c:v>
                </c:pt>
                <c:pt idx="177">
                  <c:v>159.72880000000001</c:v>
                </c:pt>
                <c:pt idx="178">
                  <c:v>160.55930000000001</c:v>
                </c:pt>
                <c:pt idx="179">
                  <c:v>161.017</c:v>
                </c:pt>
                <c:pt idx="180">
                  <c:v>160.30510000000001</c:v>
                </c:pt>
                <c:pt idx="181">
                  <c:v>159.72880000000001</c:v>
                </c:pt>
                <c:pt idx="182">
                  <c:v>161.017</c:v>
                </c:pt>
                <c:pt idx="183">
                  <c:v>160.28809999999999</c:v>
                </c:pt>
                <c:pt idx="184">
                  <c:v>160.54239999999999</c:v>
                </c:pt>
                <c:pt idx="185">
                  <c:v>160.38980000000001</c:v>
                </c:pt>
                <c:pt idx="186">
                  <c:v>160.4237</c:v>
                </c:pt>
                <c:pt idx="187">
                  <c:v>160.35589999999999</c:v>
                </c:pt>
                <c:pt idx="188">
                  <c:v>160.37289999999999</c:v>
                </c:pt>
                <c:pt idx="189">
                  <c:v>161.339</c:v>
                </c:pt>
                <c:pt idx="190">
                  <c:v>161.05080000000001</c:v>
                </c:pt>
                <c:pt idx="191">
                  <c:v>161</c:v>
                </c:pt>
                <c:pt idx="192">
                  <c:v>160.94919999999999</c:v>
                </c:pt>
                <c:pt idx="193">
                  <c:v>160.18639999999999</c:v>
                </c:pt>
                <c:pt idx="194">
                  <c:v>160.4068</c:v>
                </c:pt>
                <c:pt idx="195">
                  <c:v>160.94919999999999</c:v>
                </c:pt>
                <c:pt idx="196">
                  <c:v>160.54239999999999</c:v>
                </c:pt>
                <c:pt idx="197">
                  <c:v>159.89830000000001</c:v>
                </c:pt>
                <c:pt idx="198">
                  <c:v>159.4068</c:v>
                </c:pt>
                <c:pt idx="199">
                  <c:v>159.44069999999999</c:v>
                </c:pt>
                <c:pt idx="200">
                  <c:v>160.54239999999999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157.47700380380886</c:v>
                </c:pt>
                <c:pt idx="1">
                  <c:v>157.51649222205606</c:v>
                </c:pt>
                <c:pt idx="2">
                  <c:v>157.5559837905717</c:v>
                </c:pt>
                <c:pt idx="3">
                  <c:v>157.59547876275633</c:v>
                </c:pt>
                <c:pt idx="4">
                  <c:v>157.63497741156877</c:v>
                </c:pt>
                <c:pt idx="5">
                  <c:v>157.67448003093881</c:v>
                </c:pt>
                <c:pt idx="6">
                  <c:v>157.71398693727005</c:v>
                </c:pt>
                <c:pt idx="7">
                  <c:v>157.75349847103698</c:v>
                </c:pt>
                <c:pt idx="8">
                  <c:v>157.79301499847995</c:v>
                </c:pt>
                <c:pt idx="9">
                  <c:v>157.83253691340337</c:v>
                </c:pt>
                <c:pt idx="10">
                  <c:v>157.8720646390793</c:v>
                </c:pt>
                <c:pt idx="11">
                  <c:v>157.91159863026098</c:v>
                </c:pt>
                <c:pt idx="12">
                  <c:v>157.95113937530982</c:v>
                </c:pt>
                <c:pt idx="13">
                  <c:v>157.99068739843798</c:v>
                </c:pt>
                <c:pt idx="14">
                  <c:v>158.03024326206921</c:v>
                </c:pt>
                <c:pt idx="15">
                  <c:v>158.06980756931995</c:v>
                </c:pt>
                <c:pt idx="16">
                  <c:v>158.10938096660101</c:v>
                </c:pt>
                <c:pt idx="17">
                  <c:v>158.14896414633995</c:v>
                </c:pt>
                <c:pt idx="18">
                  <c:v>158.18855784982296</c:v>
                </c:pt>
                <c:pt idx="19">
                  <c:v>158.22816287015334</c:v>
                </c:pt>
                <c:pt idx="20">
                  <c:v>158.26778005532287</c:v>
                </c:pt>
                <c:pt idx="21">
                  <c:v>158.30741031139374</c:v>
                </c:pt>
                <c:pt idx="22">
                  <c:v>158.34705460579949</c:v>
                </c:pt>
                <c:pt idx="23">
                  <c:v>158.38671397083203</c:v>
                </c:pt>
                <c:pt idx="24">
                  <c:v>158.42638950762145</c:v>
                </c:pt>
                <c:pt idx="25">
                  <c:v>158.46608239185258</c:v>
                </c:pt>
                <c:pt idx="26">
                  <c:v>158.50579388587414</c:v>
                </c:pt>
                <c:pt idx="27">
                  <c:v>158.54552537360712</c:v>
                </c:pt>
                <c:pt idx="28">
                  <c:v>158.58527847282423</c:v>
                </c:pt>
                <c:pt idx="29">
                  <c:v>158.62505539624996</c:v>
                </c:pt>
                <c:pt idx="30">
                  <c:v>158.66486006980207</c:v>
                </c:pt>
                <c:pt idx="31">
                  <c:v>158.70470142823905</c:v>
                </c:pt>
                <c:pt idx="32">
                  <c:v>158.74460262087013</c:v>
                </c:pt>
                <c:pt idx="33">
                  <c:v>158.78462533274154</c:v>
                </c:pt>
                <c:pt idx="34">
                  <c:v>158.82493045827241</c:v>
                </c:pt>
                <c:pt idx="35">
                  <c:v>158.86592076914687</c:v>
                </c:pt>
                <c:pt idx="36">
                  <c:v>158.90855643162951</c:v>
                </c:pt>
                <c:pt idx="37">
                  <c:v>158.9550094795114</c:v>
                </c:pt>
                <c:pt idx="38">
                  <c:v>159.00993246815679</c:v>
                </c:pt>
                <c:pt idx="39">
                  <c:v>159.0827450556134</c:v>
                </c:pt>
                <c:pt idx="40">
                  <c:v>159.19143802060211</c:v>
                </c:pt>
                <c:pt idx="41">
                  <c:v>159.36834854898143</c:v>
                </c:pt>
                <c:pt idx="42">
                  <c:v>159.66800780799431</c:v>
                </c:pt>
                <c:pt idx="43">
                  <c:v>160.17632399417207</c:v>
                </c:pt>
                <c:pt idx="44">
                  <c:v>161.01896355669584</c:v>
                </c:pt>
                <c:pt idx="45">
                  <c:v>162.36502293545556</c:v>
                </c:pt>
                <c:pt idx="46">
                  <c:v>164.42056149808249</c:v>
                </c:pt>
                <c:pt idx="47">
                  <c:v>167.40633975075147</c:v>
                </c:pt>
                <c:pt idx="48">
                  <c:v>171.51634868768897</c:v>
                </c:pt>
                <c:pt idx="49">
                  <c:v>176.85908465078435</c:v>
                </c:pt>
                <c:pt idx="50">
                  <c:v>183.39138031406654</c:v>
                </c:pt>
                <c:pt idx="51">
                  <c:v>190.86254959599037</c:v>
                </c:pt>
                <c:pt idx="52">
                  <c:v>198.79088061010205</c:v>
                </c:pt>
                <c:pt idx="53">
                  <c:v>206.4914571977441</c:v>
                </c:pt>
                <c:pt idx="54">
                  <c:v>213.16245551678392</c:v>
                </c:pt>
                <c:pt idx="55">
                  <c:v>218.01885289167922</c:v>
                </c:pt>
                <c:pt idx="56">
                  <c:v>220.44412401754977</c:v>
                </c:pt>
                <c:pt idx="57">
                  <c:v>220.11977974372306</c:v>
                </c:pt>
                <c:pt idx="58">
                  <c:v>217.09522978378814</c:v>
                </c:pt>
                <c:pt idx="59">
                  <c:v>211.77683976078524</c:v>
                </c:pt>
                <c:pt idx="60">
                  <c:v>204.8395488207606</c:v>
                </c:pt>
                <c:pt idx="61">
                  <c:v>197.08762294630387</c:v>
                </c:pt>
                <c:pt idx="62">
                  <c:v>189.30425602942341</c:v>
                </c:pt>
                <c:pt idx="63">
                  <c:v>182.12863266339656</c:v>
                </c:pt>
                <c:pt idx="64">
                  <c:v>175.98573170086158</c:v>
                </c:pt>
                <c:pt idx="65">
                  <c:v>171.07515966769398</c:v>
                </c:pt>
                <c:pt idx="66">
                  <c:v>167.40826954769031</c:v>
                </c:pt>
                <c:pt idx="67">
                  <c:v>164.87293548786818</c:v>
                </c:pt>
                <c:pt idx="68">
                  <c:v>163.30376169361909</c:v>
                </c:pt>
                <c:pt idx="69">
                  <c:v>162.53995109350276</c:v>
                </c:pt>
                <c:pt idx="70">
                  <c:v>162.46001267555278</c:v>
                </c:pt>
                <c:pt idx="71">
                  <c:v>162.98929034920803</c:v>
                </c:pt>
                <c:pt idx="72">
                  <c:v>164.08217088753534</c:v>
                </c:pt>
                <c:pt idx="73">
                  <c:v>165.68629807476708</c:v>
                </c:pt>
                <c:pt idx="74">
                  <c:v>167.70142791610408</c:v>
                </c:pt>
                <c:pt idx="75">
                  <c:v>169.94932327504418</c:v>
                </c:pt>
                <c:pt idx="76">
                  <c:v>172.17044998853694</c:v>
                </c:pt>
                <c:pt idx="77">
                  <c:v>174.05585340909141</c:v>
                </c:pt>
                <c:pt idx="78">
                  <c:v>175.30926673554902</c:v>
                </c:pt>
                <c:pt idx="79">
                  <c:v>175.72029958585117</c:v>
                </c:pt>
                <c:pt idx="80">
                  <c:v>175.22183449035029</c:v>
                </c:pt>
                <c:pt idx="81">
                  <c:v>173.90875824446516</c:v>
                </c:pt>
                <c:pt idx="82">
                  <c:v>172.01008911021256</c:v>
                </c:pt>
                <c:pt idx="83">
                  <c:v>169.8253427069956</c:v>
                </c:pt>
                <c:pt idx="84">
                  <c:v>167.64921642708524</c:v>
                </c:pt>
                <c:pt idx="85">
                  <c:v>165.71030035812953</c:v>
                </c:pt>
                <c:pt idx="86">
                  <c:v>164.14013640418071</c:v>
                </c:pt>
                <c:pt idx="87">
                  <c:v>162.9747017272519</c:v>
                </c:pt>
                <c:pt idx="88">
                  <c:v>162.17869775920943</c:v>
                </c:pt>
                <c:pt idx="89">
                  <c:v>161.67830914510523</c:v>
                </c:pt>
                <c:pt idx="90">
                  <c:v>161.39025751179369</c:v>
                </c:pt>
                <c:pt idx="91">
                  <c:v>161.24078506889254</c:v>
                </c:pt>
                <c:pt idx="92">
                  <c:v>161.17395827334352</c:v>
                </c:pt>
                <c:pt idx="93">
                  <c:v>161.15216187162088</c:v>
                </c:pt>
                <c:pt idx="94">
                  <c:v>161.15255402941986</c:v>
                </c:pt>
                <c:pt idx="95">
                  <c:v>161.16247475697631</c:v>
                </c:pt>
                <c:pt idx="96">
                  <c:v>161.17547582238024</c:v>
                </c:pt>
                <c:pt idx="97">
                  <c:v>161.18852842781297</c:v>
                </c:pt>
                <c:pt idx="98">
                  <c:v>161.20032718840631</c:v>
                </c:pt>
                <c:pt idx="99">
                  <c:v>161.21038137110591</c:v>
                </c:pt>
                <c:pt idx="100">
                  <c:v>161.21859364312201</c:v>
                </c:pt>
                <c:pt idx="101">
                  <c:v>161.22512540705588</c:v>
                </c:pt>
                <c:pt idx="102">
                  <c:v>161.23045517888829</c:v>
                </c:pt>
                <c:pt idx="103">
                  <c:v>161.23562313073501</c:v>
                </c:pt>
                <c:pt idx="104">
                  <c:v>161.24271313839807</c:v>
                </c:pt>
                <c:pt idx="105">
                  <c:v>161.25564250729212</c:v>
                </c:pt>
                <c:pt idx="106">
                  <c:v>161.28128326732426</c:v>
                </c:pt>
                <c:pt idx="107">
                  <c:v>161.33079284349506</c:v>
                </c:pt>
                <c:pt idx="108">
                  <c:v>161.42076948045641</c:v>
                </c:pt>
                <c:pt idx="109">
                  <c:v>161.57351539040843</c:v>
                </c:pt>
                <c:pt idx="110">
                  <c:v>161.81543771116273</c:v>
                </c:pt>
                <c:pt idx="111">
                  <c:v>162.17268909867872</c:v>
                </c:pt>
                <c:pt idx="112">
                  <c:v>162.66378831221613</c:v>
                </c:pt>
                <c:pt idx="113">
                  <c:v>163.29021866475398</c:v>
                </c:pt>
                <c:pt idx="114">
                  <c:v>164.0275541722223</c:v>
                </c:pt>
                <c:pt idx="115">
                  <c:v>164.82078268414381</c:v>
                </c:pt>
                <c:pt idx="116">
                  <c:v>165.58731923525849</c:v>
                </c:pt>
                <c:pt idx="117">
                  <c:v>166.22924868615851</c:v>
                </c:pt>
                <c:pt idx="118">
                  <c:v>166.65298979766206</c:v>
                </c:pt>
                <c:pt idx="119">
                  <c:v>166.79115886819008</c:v>
                </c:pt>
                <c:pt idx="120">
                  <c:v>166.61964718739858</c:v>
                </c:pt>
                <c:pt idx="121">
                  <c:v>166.16396670570296</c:v>
                </c:pt>
                <c:pt idx="122">
                  <c:v>165.49257339121965</c:v>
                </c:pt>
                <c:pt idx="123">
                  <c:v>164.69957730224382</c:v>
                </c:pt>
                <c:pt idx="124">
                  <c:v>163.88284991211233</c:v>
                </c:pt>
                <c:pt idx="125">
                  <c:v>163.12450131520464</c:v>
                </c:pt>
                <c:pt idx="126">
                  <c:v>162.47887333610151</c:v>
                </c:pt>
                <c:pt idx="127">
                  <c:v>161.96976015366872</c:v>
                </c:pt>
                <c:pt idx="128">
                  <c:v>161.59524428757652</c:v>
                </c:pt>
                <c:pt idx="129">
                  <c:v>161.33662801447028</c:v>
                </c:pt>
                <c:pt idx="130">
                  <c:v>161.16780766486585</c:v>
                </c:pt>
                <c:pt idx="131">
                  <c:v>161.06258118144302</c:v>
                </c:pt>
                <c:pt idx="132">
                  <c:v>160.99893291546636</c:v>
                </c:pt>
                <c:pt idx="133">
                  <c:v>160.96058624072268</c:v>
                </c:pt>
                <c:pt idx="134">
                  <c:v>160.93674186245769</c:v>
                </c:pt>
                <c:pt idx="135">
                  <c:v>160.92098809680431</c:v>
                </c:pt>
                <c:pt idx="136">
                  <c:v>160.91012199187813</c:v>
                </c:pt>
                <c:pt idx="137">
                  <c:v>160.90329496482781</c:v>
                </c:pt>
                <c:pt idx="138">
                  <c:v>160.9016283513821</c:v>
                </c:pt>
                <c:pt idx="139">
                  <c:v>160.90825865816632</c:v>
                </c:pt>
                <c:pt idx="140">
                  <c:v>160.92863310256723</c:v>
                </c:pt>
                <c:pt idx="141">
                  <c:v>160.97074417505411</c:v>
                </c:pt>
                <c:pt idx="142">
                  <c:v>161.04487252537308</c:v>
                </c:pt>
                <c:pt idx="143">
                  <c:v>161.16236880184823</c:v>
                </c:pt>
                <c:pt idx="144">
                  <c:v>161.33315635828333</c:v>
                </c:pt>
                <c:pt idx="145">
                  <c:v>161.56205810747068</c:v>
                </c:pt>
                <c:pt idx="146">
                  <c:v>161.8446973616214</c:v>
                </c:pt>
                <c:pt idx="147">
                  <c:v>162.16436209464297</c:v>
                </c:pt>
                <c:pt idx="148">
                  <c:v>162.49148100395837</c:v>
                </c:pt>
                <c:pt idx="149">
                  <c:v>162.7869057856214</c:v>
                </c:pt>
                <c:pt idx="150">
                  <c:v>163.0089838939368</c:v>
                </c:pt>
                <c:pt idx="151">
                  <c:v>163.12283298207265</c:v>
                </c:pt>
                <c:pt idx="152">
                  <c:v>163.10901580232067</c:v>
                </c:pt>
                <c:pt idx="153">
                  <c:v>162.9686516489964</c:v>
                </c:pt>
                <c:pt idx="154">
                  <c:v>162.72311526768419</c:v>
                </c:pt>
                <c:pt idx="155">
                  <c:v>162.40843390906076</c:v>
                </c:pt>
                <c:pt idx="156">
                  <c:v>162.06640158152408</c:v>
                </c:pt>
                <c:pt idx="157">
                  <c:v>161.73541890025882</c:v>
                </c:pt>
                <c:pt idx="158">
                  <c:v>161.44377199433654</c:v>
                </c:pt>
                <c:pt idx="159">
                  <c:v>161.20677663496605</c:v>
                </c:pt>
                <c:pt idx="160">
                  <c:v>161.02764819295308</c:v>
                </c:pt>
                <c:pt idx="161">
                  <c:v>160.90081660976995</c:v>
                </c:pt>
                <c:pt idx="162">
                  <c:v>160.81603518288884</c:v>
                </c:pt>
                <c:pt idx="163">
                  <c:v>160.76194823896358</c:v>
                </c:pt>
                <c:pt idx="164">
                  <c:v>160.72843653605767</c:v>
                </c:pt>
                <c:pt idx="165">
                  <c:v>160.70768382629603</c:v>
                </c:pt>
                <c:pt idx="166">
                  <c:v>160.69428920958686</c:v>
                </c:pt>
                <c:pt idx="167">
                  <c:v>160.68485845904823</c:v>
                </c:pt>
                <c:pt idx="168">
                  <c:v>160.67743205339974</c:v>
                </c:pt>
                <c:pt idx="169">
                  <c:v>160.67096384070985</c:v>
                </c:pt>
                <c:pt idx="170">
                  <c:v>160.66493469038608</c:v>
                </c:pt>
                <c:pt idx="171">
                  <c:v>160.65910402851884</c:v>
                </c:pt>
                <c:pt idx="172">
                  <c:v>160.65336709788536</c:v>
                </c:pt>
                <c:pt idx="173">
                  <c:v>160.64768054424204</c:v>
                </c:pt>
                <c:pt idx="174">
                  <c:v>160.64202687030794</c:v>
                </c:pt>
                <c:pt idx="175">
                  <c:v>160.63639877572953</c:v>
                </c:pt>
                <c:pt idx="176">
                  <c:v>160.630792763481</c:v>
                </c:pt>
                <c:pt idx="177">
                  <c:v>160.62520671084204</c:v>
                </c:pt>
                <c:pt idx="178">
                  <c:v>160.61963900654834</c:v>
                </c:pt>
                <c:pt idx="179">
                  <c:v>160.61408826162048</c:v>
                </c:pt>
                <c:pt idx="180">
                  <c:v>160.60855321573786</c:v>
                </c:pt>
                <c:pt idx="181">
                  <c:v>160.60303270590049</c:v>
                </c:pt>
                <c:pt idx="182">
                  <c:v>160.59752565378741</c:v>
                </c:pt>
                <c:pt idx="183">
                  <c:v>160.59203105853499</c:v>
                </c:pt>
                <c:pt idx="184">
                  <c:v>160.58654799115683</c:v>
                </c:pt>
                <c:pt idx="185">
                  <c:v>160.58107558959443</c:v>
                </c:pt>
                <c:pt idx="186">
                  <c:v>160.57561305413603</c:v>
                </c:pt>
                <c:pt idx="187">
                  <c:v>160.57015964313322</c:v>
                </c:pt>
                <c:pt idx="188">
                  <c:v>160.56471466898816</c:v>
                </c:pt>
                <c:pt idx="189">
                  <c:v>160.55927749439599</c:v>
                </c:pt>
                <c:pt idx="190">
                  <c:v>160.55384752882819</c:v>
                </c:pt>
                <c:pt idx="191">
                  <c:v>160.54842422524382</c:v>
                </c:pt>
                <c:pt idx="192">
                  <c:v>160.54300707701583</c:v>
                </c:pt>
                <c:pt idx="193">
                  <c:v>160.53759561506089</c:v>
                </c:pt>
                <c:pt idx="194">
                  <c:v>160.53218940515987</c:v>
                </c:pt>
                <c:pt idx="195">
                  <c:v>160.52678804545889</c:v>
                </c:pt>
                <c:pt idx="196">
                  <c:v>160.52139116413923</c:v>
                </c:pt>
                <c:pt idx="197">
                  <c:v>160.51599841724621</c:v>
                </c:pt>
                <c:pt idx="198">
                  <c:v>160.51060948666697</c:v>
                </c:pt>
                <c:pt idx="199">
                  <c:v>160.50522407824826</c:v>
                </c:pt>
                <c:pt idx="200">
                  <c:v>160.49984192004482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157.47700380380886</c:v>
                </c:pt>
                <c:pt idx="1">
                  <c:v>157.51649222205606</c:v>
                </c:pt>
                <c:pt idx="2">
                  <c:v>157.5559837905717</c:v>
                </c:pt>
                <c:pt idx="3">
                  <c:v>157.59547876275633</c:v>
                </c:pt>
                <c:pt idx="4">
                  <c:v>157.63497741156877</c:v>
                </c:pt>
                <c:pt idx="5">
                  <c:v>157.67448003093881</c:v>
                </c:pt>
                <c:pt idx="6">
                  <c:v>157.71398693727005</c:v>
                </c:pt>
                <c:pt idx="7">
                  <c:v>157.75349847103698</c:v>
                </c:pt>
                <c:pt idx="8">
                  <c:v>157.79301499847995</c:v>
                </c:pt>
                <c:pt idx="9">
                  <c:v>157.83253691340337</c:v>
                </c:pt>
                <c:pt idx="10">
                  <c:v>157.8720646390793</c:v>
                </c:pt>
                <c:pt idx="11">
                  <c:v>157.91159863026098</c:v>
                </c:pt>
                <c:pt idx="12">
                  <c:v>157.95113937530982</c:v>
                </c:pt>
                <c:pt idx="13">
                  <c:v>157.99068739843798</c:v>
                </c:pt>
                <c:pt idx="14">
                  <c:v>158.03024326206921</c:v>
                </c:pt>
                <c:pt idx="15">
                  <c:v>158.06980756931995</c:v>
                </c:pt>
                <c:pt idx="16">
                  <c:v>158.10938096660101</c:v>
                </c:pt>
                <c:pt idx="17">
                  <c:v>158.14896414633992</c:v>
                </c:pt>
                <c:pt idx="18">
                  <c:v>158.18855784982284</c:v>
                </c:pt>
                <c:pt idx="19">
                  <c:v>158.22816287015269</c:v>
                </c:pt>
                <c:pt idx="20">
                  <c:v>158.26778005531935</c:v>
                </c:pt>
                <c:pt idx="21">
                  <c:v>158.30741031137532</c:v>
                </c:pt>
                <c:pt idx="22">
                  <c:v>158.34705460570763</c:v>
                </c:pt>
                <c:pt idx="23">
                  <c:v>158.38671397039442</c:v>
                </c:pt>
                <c:pt idx="24">
                  <c:v>158.42638950563085</c:v>
                </c:pt>
                <c:pt idx="25">
                  <c:v>158.46608238320556</c:v>
                </c:pt>
                <c:pt idx="26">
                  <c:v>158.50579385000398</c:v>
                </c:pt>
                <c:pt idx="27">
                  <c:v>158.5455252315102</c:v>
                </c:pt>
                <c:pt idx="28">
                  <c:v>158.58527793527267</c:v>
                </c:pt>
                <c:pt idx="29">
                  <c:v>158.62505345429224</c:v>
                </c:pt>
                <c:pt idx="30">
                  <c:v>158.66485337028334</c:v>
                </c:pt>
                <c:pt idx="31">
                  <c:v>158.70467935675015</c:v>
                </c:pt>
                <c:pt idx="32">
                  <c:v>158.74453318180832</c:v>
                </c:pt>
                <c:pt idx="33">
                  <c:v>158.7844167106737</c:v>
                </c:pt>
                <c:pt idx="34">
                  <c:v>158.82433190772142</c:v>
                </c:pt>
                <c:pt idx="35">
                  <c:v>158.86428083800948</c:v>
                </c:pt>
                <c:pt idx="36">
                  <c:v>158.90426566813821</c:v>
                </c:pt>
                <c:pt idx="37">
                  <c:v>158.94428866630119</c:v>
                </c:pt>
                <c:pt idx="38">
                  <c:v>158.98435220135957</c:v>
                </c:pt>
                <c:pt idx="39">
                  <c:v>159.0244587407478</c:v>
                </c:pt>
                <c:pt idx="40">
                  <c:v>159.06461084698992</c:v>
                </c:pt>
                <c:pt idx="41">
                  <c:v>159.10481117257652</c:v>
                </c:pt>
                <c:pt idx="42">
                  <c:v>159.14506245291551</c:v>
                </c:pt>
                <c:pt idx="43">
                  <c:v>159.18536749703401</c:v>
                </c:pt>
                <c:pt idx="44">
                  <c:v>159.2257291756631</c:v>
                </c:pt>
                <c:pt idx="45">
                  <c:v>159.2661504062936</c:v>
                </c:pt>
                <c:pt idx="46">
                  <c:v>159.3066341347367</c:v>
                </c:pt>
                <c:pt idx="47">
                  <c:v>159.34718331266865</c:v>
                </c:pt>
                <c:pt idx="48">
                  <c:v>159.38780087057799</c:v>
                </c:pt>
                <c:pt idx="49">
                  <c:v>159.42848968546656</c:v>
                </c:pt>
                <c:pt idx="50">
                  <c:v>159.46925254258818</c:v>
                </c:pt>
                <c:pt idx="51">
                  <c:v>159.51009209043198</c:v>
                </c:pt>
                <c:pt idx="52">
                  <c:v>159.55101078808343</c:v>
                </c:pt>
                <c:pt idx="53">
                  <c:v>159.59201084401442</c:v>
                </c:pt>
                <c:pt idx="54">
                  <c:v>159.63309414527606</c:v>
                </c:pt>
                <c:pt idx="55">
                  <c:v>159.6742621759897</c:v>
                </c:pt>
                <c:pt idx="56">
                  <c:v>159.71551592395855</c:v>
                </c:pt>
                <c:pt idx="57">
                  <c:v>159.75685577415788</c:v>
                </c:pt>
                <c:pt idx="58">
                  <c:v>159.79828138781096</c:v>
                </c:pt>
                <c:pt idx="59">
                  <c:v>159.83979156572542</c:v>
                </c:pt>
                <c:pt idx="60">
                  <c:v>159.88138409455877</c:v>
                </c:pt>
                <c:pt idx="61">
                  <c:v>159.92305557471255</c:v>
                </c:pt>
                <c:pt idx="62">
                  <c:v>159.96480122863025</c:v>
                </c:pt>
                <c:pt idx="63">
                  <c:v>160.00661468840849</c:v>
                </c:pt>
                <c:pt idx="64">
                  <c:v>160.04848776183951</c:v>
                </c:pt>
                <c:pt idx="65">
                  <c:v>160.09041017630062</c:v>
                </c:pt>
                <c:pt idx="66">
                  <c:v>160.13236930031223</c:v>
                </c:pt>
                <c:pt idx="67">
                  <c:v>160.17434984311896</c:v>
                </c:pt>
                <c:pt idx="68">
                  <c:v>160.21633353333263</c:v>
                </c:pt>
                <c:pt idx="69">
                  <c:v>160.25829877852544</c:v>
                </c:pt>
                <c:pt idx="70">
                  <c:v>160.30022030870185</c:v>
                </c:pt>
                <c:pt idx="71">
                  <c:v>160.34206880782139</c:v>
                </c:pt>
                <c:pt idx="72">
                  <c:v>160.38381053899982</c:v>
                </c:pt>
                <c:pt idx="73">
                  <c:v>160.42540697068711</c:v>
                </c:pt>
                <c:pt idx="74">
                  <c:v>160.46681441299089</c:v>
                </c:pt>
                <c:pt idx="75">
                  <c:v>160.5079836753556</c:v>
                </c:pt>
                <c:pt idx="76">
                  <c:v>160.54885975896897</c:v>
                </c:pt>
                <c:pt idx="77">
                  <c:v>160.58938159946601</c:v>
                </c:pt>
                <c:pt idx="78">
                  <c:v>160.62948187762882</c:v>
                </c:pt>
                <c:pt idx="79">
                  <c:v>160.6690869176912</c:v>
                </c:pt>
                <c:pt idx="80">
                  <c:v>160.7081166943675</c:v>
                </c:pt>
                <c:pt idx="81">
                  <c:v>160.74648497062356</c:v>
                </c:pt>
                <c:pt idx="82">
                  <c:v>160.7840995882498</c:v>
                </c:pt>
                <c:pt idx="83">
                  <c:v>160.82086293222613</c:v>
                </c:pt>
                <c:pt idx="84">
                  <c:v>160.85667258744172</c:v>
                </c:pt>
                <c:pt idx="85">
                  <c:v>160.89142220231966</c:v>
                </c:pt>
                <c:pt idx="86">
                  <c:v>160.92500256815387</c:v>
                </c:pt>
                <c:pt idx="87">
                  <c:v>160.95730291543146</c:v>
                </c:pt>
                <c:pt idx="88">
                  <c:v>160.98821241917275</c:v>
                </c:pt>
                <c:pt idx="89">
                  <c:v>161.01762189463255</c:v>
                </c:pt>
                <c:pt idx="90">
                  <c:v>161.04542565301062</c:v>
                </c:pt>
                <c:pt idx="91">
                  <c:v>161.07152347477256</c:v>
                </c:pt>
                <c:pt idx="92">
                  <c:v>161.09582264659912</c:v>
                </c:pt>
                <c:pt idx="93">
                  <c:v>161.11823999782612</c:v>
                </c:pt>
                <c:pt idx="94">
                  <c:v>161.13870386451171</c:v>
                </c:pt>
                <c:pt idx="95">
                  <c:v>161.15715590493193</c:v>
                </c:pt>
                <c:pt idx="96">
                  <c:v>161.17355269015513</c:v>
                </c:pt>
                <c:pt idx="97">
                  <c:v>161.18786699788745</c:v>
                </c:pt>
                <c:pt idx="98">
                  <c:v>161.20008874714568</c:v>
                </c:pt>
                <c:pt idx="99">
                  <c:v>161.21022552518468</c:v>
                </c:pt>
                <c:pt idx="100">
                  <c:v>161.21830267572005</c:v>
                </c:pt>
                <c:pt idx="101">
                  <c:v>161.22436293767393</c:v>
                </c:pt>
                <c:pt idx="102">
                  <c:v>161.2284656449666</c:v>
                </c:pt>
                <c:pt idx="103">
                  <c:v>161.23068551867587</c:v>
                </c:pt>
                <c:pt idx="104">
                  <c:v>161.2311111016158</c:v>
                </c:pt>
                <c:pt idx="105">
                  <c:v>161.22984290067637</c:v>
                </c:pt>
                <c:pt idx="106">
                  <c:v>161.22699131309872</c:v>
                </c:pt>
                <c:pt idx="107">
                  <c:v>161.22267441866799</c:v>
                </c:pt>
                <c:pt idx="108">
                  <c:v>161.21701572048923</c:v>
                </c:pt>
                <c:pt idx="109">
                  <c:v>161.21014191293884</c:v>
                </c:pt>
                <c:pt idx="110">
                  <c:v>161.2021807472816</c:v>
                </c:pt>
                <c:pt idx="111">
                  <c:v>161.19325905430782</c:v>
                </c:pt>
                <c:pt idx="112">
                  <c:v>161.18350097029247</c:v>
                </c:pt>
                <c:pt idx="113">
                  <c:v>161.173026398725</c:v>
                </c:pt>
                <c:pt idx="114">
                  <c:v>161.16194972662137</c:v>
                </c:pt>
                <c:pt idx="115">
                  <c:v>161.1503788016353</c:v>
                </c:pt>
                <c:pt idx="116">
                  <c:v>161.13841416524284</c:v>
                </c:pt>
                <c:pt idx="117">
                  <c:v>161.12614852835242</c:v>
                </c:pt>
                <c:pt idx="118">
                  <c:v>161.11366646894993</c:v>
                </c:pt>
                <c:pt idx="119">
                  <c:v>161.10104432678696</c:v>
                </c:pt>
                <c:pt idx="120">
                  <c:v>161.08835026749713</c:v>
                </c:pt>
                <c:pt idx="121">
                  <c:v>161.07564448760905</c:v>
                </c:pt>
                <c:pt idx="122">
                  <c:v>161.06297953240289</c:v>
                </c:pt>
                <c:pt idx="123">
                  <c:v>161.0504007001</c:v>
                </c:pt>
                <c:pt idx="124">
                  <c:v>161.03794650816491</c:v>
                </c:pt>
                <c:pt idx="125">
                  <c:v>161.02564920025617</c:v>
                </c:pt>
                <c:pt idx="126">
                  <c:v>161.01353527534303</c:v>
                </c:pt>
                <c:pt idx="127">
                  <c:v>161.00162602352265</c:v>
                </c:pt>
                <c:pt idx="128">
                  <c:v>160.98993805598016</c:v>
                </c:pt>
                <c:pt idx="129">
                  <c:v>160.97848381923325</c:v>
                </c:pt>
                <c:pt idx="130">
                  <c:v>160.96727208622912</c:v>
                </c:pt>
                <c:pt idx="131">
                  <c:v>160.95630841898463</c:v>
                </c:pt>
                <c:pt idx="132">
                  <c:v>160.94559559926739</c:v>
                </c:pt>
                <c:pt idx="133">
                  <c:v>160.93513402532054</c:v>
                </c:pt>
                <c:pt idx="134">
                  <c:v>160.9249220738499</c:v>
                </c:pt>
                <c:pt idx="135">
                  <c:v>160.91495642745306</c:v>
                </c:pt>
                <c:pt idx="136">
                  <c:v>160.90523236840318</c:v>
                </c:pt>
                <c:pt idx="137">
                  <c:v>160.89574404023784</c:v>
                </c:pt>
                <c:pt idx="138">
                  <c:v>160.88648467897923</c:v>
                </c:pt>
                <c:pt idx="139">
                  <c:v>160.87744681605082</c:v>
                </c:pt>
                <c:pt idx="140">
                  <c:v>160.86862245509118</c:v>
                </c:pt>
                <c:pt idx="141">
                  <c:v>160.8600032249098</c:v>
                </c:pt>
                <c:pt idx="142">
                  <c:v>160.85158051081601</c:v>
                </c:pt>
                <c:pt idx="143">
                  <c:v>160.84334556648514</c:v>
                </c:pt>
                <c:pt idx="144">
                  <c:v>160.83528960842781</c:v>
                </c:pt>
                <c:pt idx="145">
                  <c:v>160.82740389500535</c:v>
                </c:pt>
                <c:pt idx="146">
                  <c:v>160.81967979179848</c:v>
                </c:pt>
                <c:pt idx="147">
                  <c:v>160.81210882499408</c:v>
                </c:pt>
                <c:pt idx="148">
                  <c:v>160.80468272430844</c:v>
                </c:pt>
                <c:pt idx="149">
                  <c:v>160.79739345682393</c:v>
                </c:pt>
                <c:pt idx="150">
                  <c:v>160.79023325297919</c:v>
                </c:pt>
                <c:pt idx="151">
                  <c:v>160.78319462582056</c:v>
                </c:pt>
                <c:pt idx="152">
                  <c:v>160.77627038450319</c:v>
                </c:pt>
                <c:pt idx="153">
                  <c:v>160.76945364291475</c:v>
                </c:pt>
                <c:pt idx="154">
                  <c:v>160.76273782419352</c:v>
                </c:pt>
                <c:pt idx="155">
                  <c:v>160.75611666181538</c:v>
                </c:pt>
                <c:pt idx="156">
                  <c:v>160.74958419784136</c:v>
                </c:pt>
                <c:pt idx="157">
                  <c:v>160.74313477883967</c:v>
                </c:pt>
                <c:pt idx="158">
                  <c:v>160.73676304992645</c:v>
                </c:pt>
                <c:pt idx="159">
                  <c:v>160.7304639473102</c:v>
                </c:pt>
                <c:pt idx="160">
                  <c:v>160.72423268966907</c:v>
                </c:pt>
                <c:pt idx="161">
                  <c:v>160.71806476864333</c:v>
                </c:pt>
                <c:pt idx="162">
                  <c:v>160.71195593868273</c:v>
                </c:pt>
                <c:pt idx="163">
                  <c:v>160.70590220645121</c:v>
                </c:pt>
                <c:pt idx="164">
                  <c:v>160.69989981996054</c:v>
                </c:pt>
                <c:pt idx="165">
                  <c:v>160.69394525757446</c:v>
                </c:pt>
                <c:pt idx="166">
                  <c:v>160.68803521700221</c:v>
                </c:pt>
                <c:pt idx="167">
                  <c:v>160.68216660437838</c:v>
                </c:pt>
                <c:pt idx="168">
                  <c:v>160.67633652350784</c:v>
                </c:pt>
                <c:pt idx="169">
                  <c:v>160.67054226533932</c:v>
                </c:pt>
                <c:pt idx="170">
                  <c:v>160.66478129771696</c:v>
                </c:pt>
                <c:pt idx="171">
                  <c:v>160.65905125544947</c:v>
                </c:pt>
                <c:pt idx="172">
                  <c:v>160.65334993072437</c:v>
                </c:pt>
                <c:pt idx="173">
                  <c:v>160.64767526388874</c:v>
                </c:pt>
                <c:pt idx="174">
                  <c:v>160.6420253346098</c:v>
                </c:pt>
                <c:pt idx="175">
                  <c:v>160.63639835342366</c:v>
                </c:pt>
                <c:pt idx="176">
                  <c:v>160.63079265367483</c:v>
                </c:pt>
                <c:pt idx="177">
                  <c:v>160.6252066838457</c:v>
                </c:pt>
                <c:pt idx="178">
                  <c:v>160.61963900027266</c:v>
                </c:pt>
                <c:pt idx="179">
                  <c:v>160.61408826024106</c:v>
                </c:pt>
                <c:pt idx="180">
                  <c:v>160.60855321545117</c:v>
                </c:pt>
                <c:pt idx="181">
                  <c:v>160.60303270584416</c:v>
                </c:pt>
                <c:pt idx="182">
                  <c:v>160.59752565377696</c:v>
                </c:pt>
                <c:pt idx="183">
                  <c:v>160.59203105853314</c:v>
                </c:pt>
                <c:pt idx="184">
                  <c:v>160.58654799115652</c:v>
                </c:pt>
                <c:pt idx="185">
                  <c:v>160.58107558959438</c:v>
                </c:pt>
                <c:pt idx="186">
                  <c:v>160.57561305413603</c:v>
                </c:pt>
                <c:pt idx="187">
                  <c:v>160.57015964313322</c:v>
                </c:pt>
                <c:pt idx="188">
                  <c:v>160.56471466898816</c:v>
                </c:pt>
                <c:pt idx="189">
                  <c:v>160.55927749439599</c:v>
                </c:pt>
                <c:pt idx="190">
                  <c:v>160.55384752882819</c:v>
                </c:pt>
                <c:pt idx="191">
                  <c:v>160.54842422524382</c:v>
                </c:pt>
                <c:pt idx="192">
                  <c:v>160.54300707701583</c:v>
                </c:pt>
                <c:pt idx="193">
                  <c:v>160.53759561506089</c:v>
                </c:pt>
                <c:pt idx="194">
                  <c:v>160.53218940515987</c:v>
                </c:pt>
                <c:pt idx="195">
                  <c:v>160.52678804545889</c:v>
                </c:pt>
                <c:pt idx="196">
                  <c:v>160.52139116413923</c:v>
                </c:pt>
                <c:pt idx="197">
                  <c:v>160.51599841724621</c:v>
                </c:pt>
                <c:pt idx="198">
                  <c:v>160.51060948666697</c:v>
                </c:pt>
                <c:pt idx="199">
                  <c:v>160.50522407824826</c:v>
                </c:pt>
                <c:pt idx="200">
                  <c:v>160.49984192004482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80952"/>
        <c:axId val="287281344"/>
      </c:scatterChart>
      <c:valAx>
        <c:axId val="287280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281344"/>
        <c:crosses val="autoZero"/>
        <c:crossBetween val="midCat"/>
      </c:valAx>
      <c:valAx>
        <c:axId val="287281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280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158.7458</c:v>
                </c:pt>
                <c:pt idx="1">
                  <c:v>159.47460000000001</c:v>
                </c:pt>
                <c:pt idx="2">
                  <c:v>159.322</c:v>
                </c:pt>
                <c:pt idx="3">
                  <c:v>159.06780000000001</c:v>
                </c:pt>
                <c:pt idx="4">
                  <c:v>158.89830000000001</c:v>
                </c:pt>
                <c:pt idx="5">
                  <c:v>159.5085</c:v>
                </c:pt>
                <c:pt idx="6">
                  <c:v>160</c:v>
                </c:pt>
                <c:pt idx="7">
                  <c:v>159.96610000000001</c:v>
                </c:pt>
                <c:pt idx="8">
                  <c:v>159.983</c:v>
                </c:pt>
                <c:pt idx="9">
                  <c:v>159.03389999999999</c:v>
                </c:pt>
                <c:pt idx="10">
                  <c:v>158.96610000000001</c:v>
                </c:pt>
                <c:pt idx="11">
                  <c:v>159.322</c:v>
                </c:pt>
                <c:pt idx="12">
                  <c:v>158.8305</c:v>
                </c:pt>
                <c:pt idx="13">
                  <c:v>159.4237</c:v>
                </c:pt>
                <c:pt idx="14">
                  <c:v>159.54239999999999</c:v>
                </c:pt>
                <c:pt idx="15">
                  <c:v>159.27119999999999</c:v>
                </c:pt>
                <c:pt idx="16">
                  <c:v>160.322</c:v>
                </c:pt>
                <c:pt idx="17">
                  <c:v>159.38980000000001</c:v>
                </c:pt>
                <c:pt idx="18">
                  <c:v>160.1525</c:v>
                </c:pt>
                <c:pt idx="19">
                  <c:v>159.79660000000001</c:v>
                </c:pt>
                <c:pt idx="20">
                  <c:v>161.4237</c:v>
                </c:pt>
                <c:pt idx="21">
                  <c:v>159.7627</c:v>
                </c:pt>
                <c:pt idx="22">
                  <c:v>160.27119999999999</c:v>
                </c:pt>
                <c:pt idx="23">
                  <c:v>160.05080000000001</c:v>
                </c:pt>
                <c:pt idx="24">
                  <c:v>159.9153</c:v>
                </c:pt>
                <c:pt idx="25">
                  <c:v>159.017</c:v>
                </c:pt>
                <c:pt idx="26">
                  <c:v>158.93219999999999</c:v>
                </c:pt>
                <c:pt idx="27">
                  <c:v>159.55930000000001</c:v>
                </c:pt>
                <c:pt idx="28">
                  <c:v>158.4237</c:v>
                </c:pt>
                <c:pt idx="29">
                  <c:v>159.88140000000001</c:v>
                </c:pt>
                <c:pt idx="30">
                  <c:v>159.45760000000001</c:v>
                </c:pt>
                <c:pt idx="31">
                  <c:v>158.79660000000001</c:v>
                </c:pt>
                <c:pt idx="32">
                  <c:v>160.339</c:v>
                </c:pt>
                <c:pt idx="33">
                  <c:v>159.94919999999999</c:v>
                </c:pt>
                <c:pt idx="34">
                  <c:v>160.4068</c:v>
                </c:pt>
                <c:pt idx="35">
                  <c:v>160.86439999999999</c:v>
                </c:pt>
                <c:pt idx="36">
                  <c:v>159.88140000000001</c:v>
                </c:pt>
                <c:pt idx="37">
                  <c:v>161.61019999999999</c:v>
                </c:pt>
                <c:pt idx="38">
                  <c:v>161.11859999999999</c:v>
                </c:pt>
                <c:pt idx="39">
                  <c:v>161.27119999999999</c:v>
                </c:pt>
                <c:pt idx="40">
                  <c:v>163.37289999999999</c:v>
                </c:pt>
                <c:pt idx="41">
                  <c:v>162.20339999999999</c:v>
                </c:pt>
                <c:pt idx="42">
                  <c:v>162.22030000000001</c:v>
                </c:pt>
                <c:pt idx="43">
                  <c:v>163.55930000000001</c:v>
                </c:pt>
                <c:pt idx="44">
                  <c:v>164.2373</c:v>
                </c:pt>
                <c:pt idx="45">
                  <c:v>165.81360000000001</c:v>
                </c:pt>
                <c:pt idx="46">
                  <c:v>167.4915</c:v>
                </c:pt>
                <c:pt idx="47">
                  <c:v>168.93219999999999</c:v>
                </c:pt>
                <c:pt idx="48">
                  <c:v>171.52539999999999</c:v>
                </c:pt>
                <c:pt idx="49">
                  <c:v>176.81360000000001</c:v>
                </c:pt>
                <c:pt idx="50">
                  <c:v>181.2373</c:v>
                </c:pt>
                <c:pt idx="51">
                  <c:v>185.77969999999999</c:v>
                </c:pt>
                <c:pt idx="52">
                  <c:v>190.47460000000001</c:v>
                </c:pt>
                <c:pt idx="53">
                  <c:v>197.11859999999999</c:v>
                </c:pt>
                <c:pt idx="54">
                  <c:v>202.77969999999999</c:v>
                </c:pt>
                <c:pt idx="55">
                  <c:v>208.47460000000001</c:v>
                </c:pt>
                <c:pt idx="56">
                  <c:v>214.69489999999999</c:v>
                </c:pt>
                <c:pt idx="57">
                  <c:v>217.71190000000001</c:v>
                </c:pt>
                <c:pt idx="58">
                  <c:v>219.22030000000001</c:v>
                </c:pt>
                <c:pt idx="59">
                  <c:v>220.96610000000001</c:v>
                </c:pt>
                <c:pt idx="60">
                  <c:v>217.93219999999999</c:v>
                </c:pt>
                <c:pt idx="61">
                  <c:v>213.06780000000001</c:v>
                </c:pt>
                <c:pt idx="62">
                  <c:v>204.1695</c:v>
                </c:pt>
                <c:pt idx="63">
                  <c:v>192.81360000000001</c:v>
                </c:pt>
                <c:pt idx="64">
                  <c:v>178.96610000000001</c:v>
                </c:pt>
                <c:pt idx="65">
                  <c:v>168.18639999999999</c:v>
                </c:pt>
                <c:pt idx="66">
                  <c:v>162.678</c:v>
                </c:pt>
                <c:pt idx="67">
                  <c:v>161.22030000000001</c:v>
                </c:pt>
                <c:pt idx="68">
                  <c:v>160.38980000000001</c:v>
                </c:pt>
                <c:pt idx="69">
                  <c:v>161.4915</c:v>
                </c:pt>
                <c:pt idx="70">
                  <c:v>161.0847</c:v>
                </c:pt>
                <c:pt idx="71">
                  <c:v>162.03389999999999</c:v>
                </c:pt>
                <c:pt idx="72">
                  <c:v>162.661</c:v>
                </c:pt>
                <c:pt idx="73">
                  <c:v>164.11859999999999</c:v>
                </c:pt>
                <c:pt idx="74">
                  <c:v>165.88140000000001</c:v>
                </c:pt>
                <c:pt idx="75">
                  <c:v>167.69489999999999</c:v>
                </c:pt>
                <c:pt idx="76">
                  <c:v>170.1695</c:v>
                </c:pt>
                <c:pt idx="77">
                  <c:v>171.13560000000001</c:v>
                </c:pt>
                <c:pt idx="78">
                  <c:v>172.18639999999999</c:v>
                </c:pt>
                <c:pt idx="79">
                  <c:v>172.79660000000001</c:v>
                </c:pt>
                <c:pt idx="80">
                  <c:v>174.5085</c:v>
                </c:pt>
                <c:pt idx="81">
                  <c:v>174.5763</c:v>
                </c:pt>
                <c:pt idx="82">
                  <c:v>174.05080000000001</c:v>
                </c:pt>
                <c:pt idx="83">
                  <c:v>172.69489999999999</c:v>
                </c:pt>
                <c:pt idx="84">
                  <c:v>168.9153</c:v>
                </c:pt>
                <c:pt idx="85">
                  <c:v>165.93219999999999</c:v>
                </c:pt>
                <c:pt idx="86">
                  <c:v>163.4915</c:v>
                </c:pt>
                <c:pt idx="87">
                  <c:v>161.05080000000001</c:v>
                </c:pt>
                <c:pt idx="88">
                  <c:v>160.7627</c:v>
                </c:pt>
                <c:pt idx="89">
                  <c:v>161.20339999999999</c:v>
                </c:pt>
                <c:pt idx="90">
                  <c:v>160.28809999999999</c:v>
                </c:pt>
                <c:pt idx="91">
                  <c:v>159.89830000000001</c:v>
                </c:pt>
                <c:pt idx="92">
                  <c:v>159.88140000000001</c:v>
                </c:pt>
                <c:pt idx="93">
                  <c:v>159.8475</c:v>
                </c:pt>
                <c:pt idx="94">
                  <c:v>160.661</c:v>
                </c:pt>
                <c:pt idx="95">
                  <c:v>159.8305</c:v>
                </c:pt>
                <c:pt idx="96">
                  <c:v>159.71190000000001</c:v>
                </c:pt>
                <c:pt idx="97">
                  <c:v>161</c:v>
                </c:pt>
                <c:pt idx="98">
                  <c:v>160.5763</c:v>
                </c:pt>
                <c:pt idx="99">
                  <c:v>160.9153</c:v>
                </c:pt>
                <c:pt idx="100">
                  <c:v>160.88140000000001</c:v>
                </c:pt>
                <c:pt idx="101">
                  <c:v>160.5763</c:v>
                </c:pt>
                <c:pt idx="102">
                  <c:v>160.27119999999999</c:v>
                </c:pt>
                <c:pt idx="103">
                  <c:v>159.47460000000001</c:v>
                </c:pt>
                <c:pt idx="104">
                  <c:v>161.03389999999999</c:v>
                </c:pt>
                <c:pt idx="105">
                  <c:v>161.54239999999999</c:v>
                </c:pt>
                <c:pt idx="106">
                  <c:v>160.1525</c:v>
                </c:pt>
                <c:pt idx="107">
                  <c:v>160.7458</c:v>
                </c:pt>
                <c:pt idx="108">
                  <c:v>160.77969999999999</c:v>
                </c:pt>
                <c:pt idx="109">
                  <c:v>161.22030000000001</c:v>
                </c:pt>
                <c:pt idx="110">
                  <c:v>162.13560000000001</c:v>
                </c:pt>
                <c:pt idx="111">
                  <c:v>162.11859999999999</c:v>
                </c:pt>
                <c:pt idx="112">
                  <c:v>161.11859999999999</c:v>
                </c:pt>
                <c:pt idx="113">
                  <c:v>161.96610000000001</c:v>
                </c:pt>
                <c:pt idx="114">
                  <c:v>163.4068</c:v>
                </c:pt>
                <c:pt idx="115">
                  <c:v>164.81360000000001</c:v>
                </c:pt>
                <c:pt idx="116">
                  <c:v>165.27119999999999</c:v>
                </c:pt>
                <c:pt idx="117">
                  <c:v>166.0847</c:v>
                </c:pt>
                <c:pt idx="118">
                  <c:v>166.89830000000001</c:v>
                </c:pt>
                <c:pt idx="119">
                  <c:v>167.47460000000001</c:v>
                </c:pt>
                <c:pt idx="120">
                  <c:v>167.38980000000001</c:v>
                </c:pt>
                <c:pt idx="121">
                  <c:v>165.678</c:v>
                </c:pt>
                <c:pt idx="122">
                  <c:v>166.5085</c:v>
                </c:pt>
                <c:pt idx="123">
                  <c:v>165.86439999999999</c:v>
                </c:pt>
                <c:pt idx="124">
                  <c:v>164.94919999999999</c:v>
                </c:pt>
                <c:pt idx="125">
                  <c:v>164.03389999999999</c:v>
                </c:pt>
                <c:pt idx="126">
                  <c:v>161.96610000000001</c:v>
                </c:pt>
                <c:pt idx="127">
                  <c:v>161.05080000000001</c:v>
                </c:pt>
                <c:pt idx="128">
                  <c:v>160.2542</c:v>
                </c:pt>
                <c:pt idx="129">
                  <c:v>160.38980000000001</c:v>
                </c:pt>
                <c:pt idx="130">
                  <c:v>160.11859999999999</c:v>
                </c:pt>
                <c:pt idx="131">
                  <c:v>160.93219999999999</c:v>
                </c:pt>
                <c:pt idx="132">
                  <c:v>160.62710000000001</c:v>
                </c:pt>
                <c:pt idx="133">
                  <c:v>159.61019999999999</c:v>
                </c:pt>
                <c:pt idx="134">
                  <c:v>161.47460000000001</c:v>
                </c:pt>
                <c:pt idx="135">
                  <c:v>159.9153</c:v>
                </c:pt>
                <c:pt idx="136">
                  <c:v>161.47460000000001</c:v>
                </c:pt>
                <c:pt idx="137">
                  <c:v>160.72880000000001</c:v>
                </c:pt>
                <c:pt idx="138">
                  <c:v>160.0847</c:v>
                </c:pt>
                <c:pt idx="139">
                  <c:v>160.71190000000001</c:v>
                </c:pt>
                <c:pt idx="140">
                  <c:v>160.69489999999999</c:v>
                </c:pt>
                <c:pt idx="141">
                  <c:v>160.661</c:v>
                </c:pt>
                <c:pt idx="142">
                  <c:v>160.96610000000001</c:v>
                </c:pt>
                <c:pt idx="143">
                  <c:v>160.05080000000001</c:v>
                </c:pt>
                <c:pt idx="144">
                  <c:v>160.7627</c:v>
                </c:pt>
                <c:pt idx="145">
                  <c:v>160.35589999999999</c:v>
                </c:pt>
                <c:pt idx="146">
                  <c:v>161.661</c:v>
                </c:pt>
                <c:pt idx="147">
                  <c:v>162.5763</c:v>
                </c:pt>
                <c:pt idx="148">
                  <c:v>162.11859999999999</c:v>
                </c:pt>
                <c:pt idx="149">
                  <c:v>163.18639999999999</c:v>
                </c:pt>
                <c:pt idx="150">
                  <c:v>162.47460000000001</c:v>
                </c:pt>
                <c:pt idx="151">
                  <c:v>162.18639999999999</c:v>
                </c:pt>
                <c:pt idx="152">
                  <c:v>163.71190000000001</c:v>
                </c:pt>
                <c:pt idx="153">
                  <c:v>162.55930000000001</c:v>
                </c:pt>
                <c:pt idx="154">
                  <c:v>161.4237</c:v>
                </c:pt>
                <c:pt idx="155">
                  <c:v>160.77969999999999</c:v>
                </c:pt>
                <c:pt idx="156">
                  <c:v>161.27119999999999</c:v>
                </c:pt>
                <c:pt idx="157">
                  <c:v>159.94919999999999</c:v>
                </c:pt>
                <c:pt idx="158">
                  <c:v>161</c:v>
                </c:pt>
                <c:pt idx="159">
                  <c:v>159.7627</c:v>
                </c:pt>
                <c:pt idx="160">
                  <c:v>158.79660000000001</c:v>
                </c:pt>
                <c:pt idx="161">
                  <c:v>161.13560000000001</c:v>
                </c:pt>
                <c:pt idx="162">
                  <c:v>159.37289999999999</c:v>
                </c:pt>
                <c:pt idx="163">
                  <c:v>158.38980000000001</c:v>
                </c:pt>
                <c:pt idx="164">
                  <c:v>158.96610000000001</c:v>
                </c:pt>
                <c:pt idx="165">
                  <c:v>158.71190000000001</c:v>
                </c:pt>
                <c:pt idx="166">
                  <c:v>159.2373</c:v>
                </c:pt>
                <c:pt idx="167">
                  <c:v>160.1525</c:v>
                </c:pt>
                <c:pt idx="168">
                  <c:v>160.1525</c:v>
                </c:pt>
                <c:pt idx="169">
                  <c:v>159.71190000000001</c:v>
                </c:pt>
                <c:pt idx="170">
                  <c:v>159.661</c:v>
                </c:pt>
                <c:pt idx="171">
                  <c:v>160.05080000000001</c:v>
                </c:pt>
                <c:pt idx="172">
                  <c:v>159.06780000000001</c:v>
                </c:pt>
                <c:pt idx="173">
                  <c:v>160.339</c:v>
                </c:pt>
                <c:pt idx="174">
                  <c:v>158.8475</c:v>
                </c:pt>
                <c:pt idx="175">
                  <c:v>158.69489999999999</c:v>
                </c:pt>
                <c:pt idx="176">
                  <c:v>159.13560000000001</c:v>
                </c:pt>
                <c:pt idx="177">
                  <c:v>158.5085</c:v>
                </c:pt>
                <c:pt idx="178">
                  <c:v>158.93219999999999</c:v>
                </c:pt>
                <c:pt idx="179">
                  <c:v>159.69489999999999</c:v>
                </c:pt>
                <c:pt idx="180">
                  <c:v>158.983</c:v>
                </c:pt>
                <c:pt idx="181">
                  <c:v>159.5932</c:v>
                </c:pt>
                <c:pt idx="182">
                  <c:v>157.661</c:v>
                </c:pt>
                <c:pt idx="183">
                  <c:v>158.44069999999999</c:v>
                </c:pt>
                <c:pt idx="184">
                  <c:v>158.86439999999999</c:v>
                </c:pt>
                <c:pt idx="185">
                  <c:v>158.7627</c:v>
                </c:pt>
                <c:pt idx="186">
                  <c:v>160.69489999999999</c:v>
                </c:pt>
                <c:pt idx="187">
                  <c:v>159.52539999999999</c:v>
                </c:pt>
                <c:pt idx="188">
                  <c:v>159.7627</c:v>
                </c:pt>
                <c:pt idx="189">
                  <c:v>159.5932</c:v>
                </c:pt>
                <c:pt idx="190">
                  <c:v>159.55930000000001</c:v>
                </c:pt>
                <c:pt idx="191">
                  <c:v>158.93219999999999</c:v>
                </c:pt>
                <c:pt idx="192">
                  <c:v>159.2373</c:v>
                </c:pt>
                <c:pt idx="193">
                  <c:v>159.27119999999999</c:v>
                </c:pt>
                <c:pt idx="194">
                  <c:v>158.8305</c:v>
                </c:pt>
                <c:pt idx="195">
                  <c:v>158.5932</c:v>
                </c:pt>
                <c:pt idx="196">
                  <c:v>159.94919999999999</c:v>
                </c:pt>
                <c:pt idx="197">
                  <c:v>159.5763</c:v>
                </c:pt>
                <c:pt idx="198">
                  <c:v>158.54239999999999</c:v>
                </c:pt>
                <c:pt idx="199">
                  <c:v>160.1695</c:v>
                </c:pt>
                <c:pt idx="200">
                  <c:v>161.10169999999999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159.69955125675492</c:v>
                </c:pt>
                <c:pt idx="1">
                  <c:v>159.71001510482998</c:v>
                </c:pt>
                <c:pt idx="2">
                  <c:v>159.72048024106661</c:v>
                </c:pt>
                <c:pt idx="3">
                  <c:v>159.73094676598322</c:v>
                </c:pt>
                <c:pt idx="4">
                  <c:v>159.74141478749857</c:v>
                </c:pt>
                <c:pt idx="5">
                  <c:v>159.75188442142274</c:v>
                </c:pt>
                <c:pt idx="6">
                  <c:v>159.7623557919745</c:v>
                </c:pt>
                <c:pt idx="7">
                  <c:v>159.77282903232435</c:v>
                </c:pt>
                <c:pt idx="8">
                  <c:v>159.78330428516432</c:v>
                </c:pt>
                <c:pt idx="9">
                  <c:v>159.79378170330361</c:v>
                </c:pt>
                <c:pt idx="10">
                  <c:v>159.80426145029082</c:v>
                </c:pt>
                <c:pt idx="11">
                  <c:v>159.81474370106116</c:v>
                </c:pt>
                <c:pt idx="12">
                  <c:v>159.82522864260866</c:v>
                </c:pt>
                <c:pt idx="13">
                  <c:v>159.83571647468108</c:v>
                </c:pt>
                <c:pt idx="14">
                  <c:v>159.84620741049687</c:v>
                </c:pt>
                <c:pt idx="15">
                  <c:v>159.85670167748032</c:v>
                </c:pt>
                <c:pt idx="16">
                  <c:v>159.86719951801317</c:v>
                </c:pt>
                <c:pt idx="17">
                  <c:v>159.87770119019746</c:v>
                </c:pt>
                <c:pt idx="18">
                  <c:v>159.88820696862606</c:v>
                </c:pt>
                <c:pt idx="19">
                  <c:v>159.89871714515411</c:v>
                </c:pt>
                <c:pt idx="20">
                  <c:v>159.90923202966442</c:v>
                </c:pt>
                <c:pt idx="21">
                  <c:v>159.91975195081983</c:v>
                </c:pt>
                <c:pt idx="22">
                  <c:v>159.93027725679306</c:v>
                </c:pt>
                <c:pt idx="23">
                  <c:v>159.94080831597589</c:v>
                </c:pt>
                <c:pt idx="24">
                  <c:v>159.95134551770417</c:v>
                </c:pt>
                <c:pt idx="25">
                  <c:v>159.96188927320358</c:v>
                </c:pt>
                <c:pt idx="26">
                  <c:v>159.97244001761925</c:v>
                </c:pt>
                <c:pt idx="27">
                  <c:v>159.98299821645841</c:v>
                </c:pt>
                <c:pt idx="28">
                  <c:v>159.99356438845783</c:v>
                </c:pt>
                <c:pt idx="29">
                  <c:v>160.00413918575148</c:v>
                </c:pt>
                <c:pt idx="30">
                  <c:v>160.01472366263877</c:v>
                </c:pt>
                <c:pt idx="31">
                  <c:v>160.0253201308401</c:v>
                </c:pt>
                <c:pt idx="32">
                  <c:v>160.03593473724635</c:v>
                </c:pt>
                <c:pt idx="33">
                  <c:v>160.04658481455925</c:v>
                </c:pt>
                <c:pt idx="34">
                  <c:v>160.05731869063854</c:v>
                </c:pt>
                <c:pt idx="35">
                  <c:v>160.06826607399003</c:v>
                </c:pt>
                <c:pt idx="36">
                  <c:v>160.07975881443051</c:v>
                </c:pt>
                <c:pt idx="37">
                  <c:v>160.09260307411463</c:v>
                </c:pt>
                <c:pt idx="38">
                  <c:v>160.10865465178679</c:v>
                </c:pt>
                <c:pt idx="39">
                  <c:v>160.13195563737978</c:v>
                </c:pt>
                <c:pt idx="40">
                  <c:v>160.1708233277358</c:v>
                </c:pt>
                <c:pt idx="41">
                  <c:v>160.24139686760532</c:v>
                </c:pt>
                <c:pt idx="42">
                  <c:v>160.37314231977945</c:v>
                </c:pt>
                <c:pt idx="43">
                  <c:v>160.61652841032566</c:v>
                </c:pt>
                <c:pt idx="44">
                  <c:v>161.05232078394911</c:v>
                </c:pt>
                <c:pt idx="45">
                  <c:v>161.80058698213875</c:v>
                </c:pt>
                <c:pt idx="46">
                  <c:v>163.02569249257928</c:v>
                </c:pt>
                <c:pt idx="47">
                  <c:v>164.93186357888914</c:v>
                </c:pt>
                <c:pt idx="48">
                  <c:v>167.74333201538494</c:v>
                </c:pt>
                <c:pt idx="49">
                  <c:v>171.66491519166013</c:v>
                </c:pt>
                <c:pt idx="50">
                  <c:v>176.82396580161279</c:v>
                </c:pt>
                <c:pt idx="51">
                  <c:v>183.20254308972955</c:v>
                </c:pt>
                <c:pt idx="52">
                  <c:v>190.5771713682129</c:v>
                </c:pt>
                <c:pt idx="53">
                  <c:v>198.4888335720062</c:v>
                </c:pt>
                <c:pt idx="54">
                  <c:v>206.26388837213824</c:v>
                </c:pt>
                <c:pt idx="55">
                  <c:v>213.09541469156886</c:v>
                </c:pt>
                <c:pt idx="56">
                  <c:v>218.17602783463457</c:v>
                </c:pt>
                <c:pt idx="57">
                  <c:v>220.85361673297513</c:v>
                </c:pt>
                <c:pt idx="58">
                  <c:v>220.76894112712057</c:v>
                </c:pt>
                <c:pt idx="59">
                  <c:v>217.93508278767695</c:v>
                </c:pt>
                <c:pt idx="60">
                  <c:v>212.73452536560532</c:v>
                </c:pt>
                <c:pt idx="61">
                  <c:v>205.83478518668582</c:v>
                </c:pt>
                <c:pt idx="62">
                  <c:v>198.04831909499359</c:v>
                </c:pt>
                <c:pt idx="63">
                  <c:v>190.17735443224092</c:v>
                </c:pt>
                <c:pt idx="64">
                  <c:v>182.88437764811519</c:v>
                </c:pt>
                <c:pt idx="65">
                  <c:v>176.61587015928629</c:v>
                </c:pt>
                <c:pt idx="66">
                  <c:v>171.58718249958554</c:v>
                </c:pt>
                <c:pt idx="67">
                  <c:v>167.8182809997046</c:v>
                </c:pt>
                <c:pt idx="68">
                  <c:v>165.19922162531327</c:v>
                </c:pt>
                <c:pt idx="69">
                  <c:v>163.56209365623093</c:v>
                </c:pt>
                <c:pt idx="70">
                  <c:v>162.74063751122961</c:v>
                </c:pt>
                <c:pt idx="71">
                  <c:v>162.60609118647389</c:v>
                </c:pt>
                <c:pt idx="72">
                  <c:v>163.07517927063165</c:v>
                </c:pt>
                <c:pt idx="73">
                  <c:v>164.09254208521241</c:v>
                </c:pt>
                <c:pt idx="74">
                  <c:v>165.59565967077558</c:v>
                </c:pt>
                <c:pt idx="75">
                  <c:v>167.47554659730056</c:v>
                </c:pt>
                <c:pt idx="76">
                  <c:v>169.54971769103508</c:v>
                </c:pt>
                <c:pt idx="77">
                  <c:v>171.56241425910605</c:v>
                </c:pt>
                <c:pt idx="78">
                  <c:v>173.21888703061938</c:v>
                </c:pt>
                <c:pt idx="79">
                  <c:v>174.24702370907903</c:v>
                </c:pt>
                <c:pt idx="80">
                  <c:v>174.46623944991896</c:v>
                </c:pt>
                <c:pt idx="81">
                  <c:v>173.83749828190213</c:v>
                </c:pt>
                <c:pt idx="82">
                  <c:v>172.47402987081847</c:v>
                </c:pt>
                <c:pt idx="83">
                  <c:v>170.60793697342424</c:v>
                </c:pt>
                <c:pt idx="84">
                  <c:v>168.52581366740881</c:v>
                </c:pt>
                <c:pt idx="85">
                  <c:v>166.49768747120706</c:v>
                </c:pt>
                <c:pt idx="86">
                  <c:v>164.72310066501535</c:v>
                </c:pt>
                <c:pt idx="87">
                  <c:v>163.30768081845252</c:v>
                </c:pt>
                <c:pt idx="88">
                  <c:v>162.2697144287495</c:v>
                </c:pt>
                <c:pt idx="89">
                  <c:v>161.56600093755523</c:v>
                </c:pt>
                <c:pt idx="90">
                  <c:v>161.12313550089084</c:v>
                </c:pt>
                <c:pt idx="91">
                  <c:v>160.86347574653612</c:v>
                </c:pt>
                <c:pt idx="92">
                  <c:v>160.72092882919193</c:v>
                </c:pt>
                <c:pt idx="93">
                  <c:v>160.64691421081079</c:v>
                </c:pt>
                <c:pt idx="94">
                  <c:v>160.60965322726983</c:v>
                </c:pt>
                <c:pt idx="95">
                  <c:v>160.59034812561072</c:v>
                </c:pt>
                <c:pt idx="96">
                  <c:v>160.57884903172987</c:v>
                </c:pt>
                <c:pt idx="97">
                  <c:v>160.57012637359193</c:v>
                </c:pt>
                <c:pt idx="98">
                  <c:v>160.56189260155705</c:v>
                </c:pt>
                <c:pt idx="99">
                  <c:v>160.55321086560051</c:v>
                </c:pt>
                <c:pt idx="100">
                  <c:v>160.54378367987164</c:v>
                </c:pt>
                <c:pt idx="101">
                  <c:v>160.53366070009091</c:v>
                </c:pt>
                <c:pt idx="102">
                  <c:v>160.52321388710456</c:v>
                </c:pt>
                <c:pt idx="103">
                  <c:v>160.51333690631395</c:v>
                </c:pt>
                <c:pt idx="104">
                  <c:v>160.50591084049952</c:v>
                </c:pt>
                <c:pt idx="105">
                  <c:v>160.50462640560511</c:v>
                </c:pt>
                <c:pt idx="106">
                  <c:v>160.51623665543383</c:v>
                </c:pt>
                <c:pt idx="107">
                  <c:v>160.55218896555729</c:v>
                </c:pt>
                <c:pt idx="108">
                  <c:v>160.63031062319342</c:v>
                </c:pt>
                <c:pt idx="109">
                  <c:v>160.77581299662407</c:v>
                </c:pt>
                <c:pt idx="110">
                  <c:v>161.02046622434432</c:v>
                </c:pt>
                <c:pt idx="111">
                  <c:v>161.39865512319989</c:v>
                </c:pt>
                <c:pt idx="112">
                  <c:v>161.93950539350416</c:v>
                </c:pt>
                <c:pt idx="113">
                  <c:v>162.6555827467657</c:v>
                </c:pt>
                <c:pt idx="114">
                  <c:v>163.53062649114725</c:v>
                </c:pt>
                <c:pt idx="115">
                  <c:v>164.51063121296383</c:v>
                </c:pt>
                <c:pt idx="116">
                  <c:v>165.50319838928831</c:v>
                </c:pt>
                <c:pt idx="117">
                  <c:v>166.38849922283163</c:v>
                </c:pt>
                <c:pt idx="118">
                  <c:v>167.04139982638927</c:v>
                </c:pt>
                <c:pt idx="119">
                  <c:v>167.35958802161764</c:v>
                </c:pt>
                <c:pt idx="120">
                  <c:v>167.28911059536708</c:v>
                </c:pt>
                <c:pt idx="121">
                  <c:v>166.83856587184792</c:v>
                </c:pt>
                <c:pt idx="122">
                  <c:v>166.07682058427355</c:v>
                </c:pt>
                <c:pt idx="123">
                  <c:v>165.11508738006722</c:v>
                </c:pt>
                <c:pt idx="124">
                  <c:v>164.07977975613159</c:v>
                </c:pt>
                <c:pt idx="125">
                  <c:v>163.0852395975636</c:v>
                </c:pt>
                <c:pt idx="126">
                  <c:v>162.2142699980111</c:v>
                </c:pt>
                <c:pt idx="127">
                  <c:v>161.51040712519503</c:v>
                </c:pt>
                <c:pt idx="128">
                  <c:v>160.98120529449577</c:v>
                </c:pt>
                <c:pt idx="129">
                  <c:v>160.6085358606569</c:v>
                </c:pt>
                <c:pt idx="130">
                  <c:v>160.36095474825481</c:v>
                </c:pt>
                <c:pt idx="131">
                  <c:v>160.20424711992538</c:v>
                </c:pt>
                <c:pt idx="132">
                  <c:v>160.10824261688012</c:v>
                </c:pt>
                <c:pt idx="133">
                  <c:v>160.04983563168159</c:v>
                </c:pt>
                <c:pt idx="134">
                  <c:v>160.01324058164099</c:v>
                </c:pt>
                <c:pt idx="135">
                  <c:v>159.98880540347062</c:v>
                </c:pt>
                <c:pt idx="136">
                  <c:v>159.97147324771137</c:v>
                </c:pt>
                <c:pt idx="137">
                  <c:v>159.95955943568762</c:v>
                </c:pt>
                <c:pt idx="138">
                  <c:v>159.95412221536202</c:v>
                </c:pt>
                <c:pt idx="139">
                  <c:v>159.95892286686001</c:v>
                </c:pt>
                <c:pt idx="140">
                  <c:v>159.98076184317546</c:v>
                </c:pt>
                <c:pt idx="141">
                  <c:v>160.02979057495344</c:v>
                </c:pt>
                <c:pt idx="142">
                  <c:v>160.11923123270765</c:v>
                </c:pt>
                <c:pt idx="143">
                  <c:v>160.26387162631522</c:v>
                </c:pt>
                <c:pt idx="144">
                  <c:v>160.4768832515368</c:v>
                </c:pt>
                <c:pt idx="145">
                  <c:v>160.76505153758961</c:v>
                </c:pt>
                <c:pt idx="146">
                  <c:v>161.12336226990843</c:v>
                </c:pt>
                <c:pt idx="147">
                  <c:v>161.53075811568809</c:v>
                </c:pt>
                <c:pt idx="148">
                  <c:v>161.94926404782504</c:v>
                </c:pt>
                <c:pt idx="149">
                  <c:v>162.32811987046625</c:v>
                </c:pt>
                <c:pt idx="150">
                  <c:v>162.61297021820326</c:v>
                </c:pt>
                <c:pt idx="151">
                  <c:v>162.75805712767431</c:v>
                </c:pt>
                <c:pt idx="152">
                  <c:v>162.73770884222418</c:v>
                </c:pt>
                <c:pt idx="153">
                  <c:v>162.55316324251223</c:v>
                </c:pt>
                <c:pt idx="154">
                  <c:v>162.23223191555982</c:v>
                </c:pt>
                <c:pt idx="155">
                  <c:v>161.82192968369739</c:v>
                </c:pt>
                <c:pt idx="156">
                  <c:v>161.3767546620206</c:v>
                </c:pt>
                <c:pt idx="157">
                  <c:v>160.94662883035585</c:v>
                </c:pt>
                <c:pt idx="158">
                  <c:v>160.5681043734148</c:v>
                </c:pt>
                <c:pt idx="159">
                  <c:v>160.26070642693585</c:v>
                </c:pt>
                <c:pt idx="160">
                  <c:v>160.0281883137624</c:v>
                </c:pt>
                <c:pt idx="161">
                  <c:v>159.86296670835051</c:v>
                </c:pt>
                <c:pt idx="162">
                  <c:v>159.75153774409841</c:v>
                </c:pt>
                <c:pt idx="163">
                  <c:v>159.679122577535</c:v>
                </c:pt>
                <c:pt idx="164">
                  <c:v>159.63267359036843</c:v>
                </c:pt>
                <c:pt idx="165">
                  <c:v>159.60219870376181</c:v>
                </c:pt>
                <c:pt idx="166">
                  <c:v>159.58085267056489</c:v>
                </c:pt>
                <c:pt idx="167">
                  <c:v>159.56437186601136</c:v>
                </c:pt>
                <c:pt idx="168">
                  <c:v>159.5503181160833</c:v>
                </c:pt>
                <c:pt idx="169">
                  <c:v>159.53740300246935</c:v>
                </c:pt>
                <c:pt idx="170">
                  <c:v>159.52499439320775</c:v>
                </c:pt>
                <c:pt idx="171">
                  <c:v>159.51280318485314</c:v>
                </c:pt>
                <c:pt idx="172">
                  <c:v>159.50070557819865</c:v>
                </c:pt>
                <c:pt idx="173">
                  <c:v>159.48865157978642</c:v>
                </c:pt>
                <c:pt idx="174">
                  <c:v>159.47662185021605</c:v>
                </c:pt>
                <c:pt idx="175">
                  <c:v>159.46460894309104</c:v>
                </c:pt>
                <c:pt idx="176">
                  <c:v>159.45260975063886</c:v>
                </c:pt>
                <c:pt idx="177">
                  <c:v>159.44062267587691</c:v>
                </c:pt>
                <c:pt idx="178">
                  <c:v>159.42864664471898</c:v>
                </c:pt>
                <c:pt idx="179">
                  <c:v>159.41668078186223</c:v>
                </c:pt>
                <c:pt idx="180">
                  <c:v>159.40472430935031</c:v>
                </c:pt>
                <c:pt idx="181">
                  <c:v>159.39277651484687</c:v>
                </c:pt>
                <c:pt idx="182">
                  <c:v>159.38083674040357</c:v>
                </c:pt>
                <c:pt idx="183">
                  <c:v>159.36890437698619</c:v>
                </c:pt>
                <c:pt idx="184">
                  <c:v>159.35697886064025</c:v>
                </c:pt>
                <c:pt idx="185">
                  <c:v>159.34505966921347</c:v>
                </c:pt>
                <c:pt idx="186">
                  <c:v>159.3331463193631</c:v>
                </c:pt>
                <c:pt idx="187">
                  <c:v>159.3212383637773</c:v>
                </c:pt>
                <c:pt idx="188">
                  <c:v>159.30933538858474</c:v>
                </c:pt>
                <c:pt idx="189">
                  <c:v>159.29743701094111</c:v>
                </c:pt>
                <c:pt idx="190">
                  <c:v>159.2855428767798</c:v>
                </c:pt>
                <c:pt idx="191">
                  <c:v>159.27365265871731</c:v>
                </c:pt>
                <c:pt idx="192">
                  <c:v>159.26176605410353</c:v>
                </c:pt>
                <c:pt idx="193">
                  <c:v>159.24988278320785</c:v>
                </c:pt>
                <c:pt idx="194">
                  <c:v>159.23800258753241</c:v>
                </c:pt>
                <c:pt idx="195">
                  <c:v>159.22612522824409</c:v>
                </c:pt>
                <c:pt idx="196">
                  <c:v>159.2142504847177</c:v>
                </c:pt>
                <c:pt idx="197">
                  <c:v>159.20237815318285</c:v>
                </c:pt>
                <c:pt idx="198">
                  <c:v>159.19050804546771</c:v>
                </c:pt>
                <c:pt idx="199">
                  <c:v>159.17863998783307</c:v>
                </c:pt>
                <c:pt idx="200">
                  <c:v>159.16677381989052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159.69955125675492</c:v>
                </c:pt>
                <c:pt idx="1">
                  <c:v>159.71001510482998</c:v>
                </c:pt>
                <c:pt idx="2">
                  <c:v>159.72048024106661</c:v>
                </c:pt>
                <c:pt idx="3">
                  <c:v>159.73094676598322</c:v>
                </c:pt>
                <c:pt idx="4">
                  <c:v>159.74141478749857</c:v>
                </c:pt>
                <c:pt idx="5">
                  <c:v>159.75188442142274</c:v>
                </c:pt>
                <c:pt idx="6">
                  <c:v>159.7623557919745</c:v>
                </c:pt>
                <c:pt idx="7">
                  <c:v>159.77282903232435</c:v>
                </c:pt>
                <c:pt idx="8">
                  <c:v>159.78330428516432</c:v>
                </c:pt>
                <c:pt idx="9">
                  <c:v>159.79378170330361</c:v>
                </c:pt>
                <c:pt idx="10">
                  <c:v>159.80426145029082</c:v>
                </c:pt>
                <c:pt idx="11">
                  <c:v>159.81474370106116</c:v>
                </c:pt>
                <c:pt idx="12">
                  <c:v>159.82522864260866</c:v>
                </c:pt>
                <c:pt idx="13">
                  <c:v>159.83571647468108</c:v>
                </c:pt>
                <c:pt idx="14">
                  <c:v>159.84620741049687</c:v>
                </c:pt>
                <c:pt idx="15">
                  <c:v>159.85670167748032</c:v>
                </c:pt>
                <c:pt idx="16">
                  <c:v>159.86719951801317</c:v>
                </c:pt>
                <c:pt idx="17">
                  <c:v>159.87770119019746</c:v>
                </c:pt>
                <c:pt idx="18">
                  <c:v>159.88820696862606</c:v>
                </c:pt>
                <c:pt idx="19">
                  <c:v>159.89871714515405</c:v>
                </c:pt>
                <c:pt idx="20">
                  <c:v>159.90923202966405</c:v>
                </c:pt>
                <c:pt idx="21">
                  <c:v>159.91975195081773</c:v>
                </c:pt>
                <c:pt idx="22">
                  <c:v>159.93027725678184</c:v>
                </c:pt>
                <c:pt idx="23">
                  <c:v>159.94080831591859</c:v>
                </c:pt>
                <c:pt idx="24">
                  <c:v>159.95134551742504</c:v>
                </c:pt>
                <c:pt idx="25">
                  <c:v>159.96188927190548</c:v>
                </c:pt>
                <c:pt idx="26">
                  <c:v>159.97244001185763</c:v>
                </c:pt>
                <c:pt idx="27">
                  <c:v>159.98299819205022</c:v>
                </c:pt>
                <c:pt idx="28">
                  <c:v>159.99356428976648</c:v>
                </c:pt>
                <c:pt idx="29">
                  <c:v>160.00413880488324</c:v>
                </c:pt>
                <c:pt idx="30">
                  <c:v>160.01472225975147</c:v>
                </c:pt>
                <c:pt idx="31">
                  <c:v>160.02531519883925</c:v>
                </c:pt>
                <c:pt idx="32">
                  <c:v>160.03591818809147</c:v>
                </c:pt>
                <c:pt idx="33">
                  <c:v>160.04653181395506</c:v>
                </c:pt>
                <c:pt idx="34">
                  <c:v>160.05715668201063</c:v>
                </c:pt>
                <c:pt idx="35">
                  <c:v>160.06779341514383</c:v>
                </c:pt>
                <c:pt idx="36">
                  <c:v>160.07844265118027</c:v>
                </c:pt>
                <c:pt idx="37">
                  <c:v>160.0891050398977</c:v>
                </c:pt>
                <c:pt idx="38">
                  <c:v>160.09978123931847</c:v>
                </c:pt>
                <c:pt idx="39">
                  <c:v>160.11047191117171</c:v>
                </c:pt>
                <c:pt idx="40">
                  <c:v>160.1211777154019</c:v>
                </c:pt>
                <c:pt idx="41">
                  <c:v>160.13189930358439</c:v>
                </c:pt>
                <c:pt idx="42">
                  <c:v>160.14263731109267</c:v>
                </c:pt>
                <c:pt idx="43">
                  <c:v>160.15339234784153</c:v>
                </c:pt>
                <c:pt idx="44">
                  <c:v>160.1641649874135</c:v>
                </c:pt>
                <c:pt idx="45">
                  <c:v>160.17495575435103</c:v>
                </c:pt>
                <c:pt idx="46">
                  <c:v>160.18576510937515</c:v>
                </c:pt>
                <c:pt idx="47">
                  <c:v>160.19659343226567</c:v>
                </c:pt>
                <c:pt idx="48">
                  <c:v>160.2074410021111</c:v>
                </c:pt>
                <c:pt idx="49">
                  <c:v>160.21830797460871</c:v>
                </c:pt>
                <c:pt idx="50">
                  <c:v>160.22919435606565</c:v>
                </c:pt>
                <c:pt idx="51">
                  <c:v>160.24009997372224</c:v>
                </c:pt>
                <c:pt idx="52">
                  <c:v>160.25102444198845</c:v>
                </c:pt>
                <c:pt idx="53">
                  <c:v>160.26196712415592</c:v>
                </c:pt>
                <c:pt idx="54">
                  <c:v>160.27292708911918</c:v>
                </c:pt>
                <c:pt idx="55">
                  <c:v>160.28390306261662</c:v>
                </c:pt>
                <c:pt idx="56">
                  <c:v>160.2948933724806</c:v>
                </c:pt>
                <c:pt idx="57">
                  <c:v>160.30589588737419</c:v>
                </c:pt>
                <c:pt idx="58">
                  <c:v>160.31690794848856</c:v>
                </c:pt>
                <c:pt idx="59">
                  <c:v>160.32792629368348</c:v>
                </c:pt>
                <c:pt idx="60">
                  <c:v>160.33894697357934</c:v>
                </c:pt>
                <c:pt idx="61">
                  <c:v>160.34996525915733</c:v>
                </c:pt>
                <c:pt idx="62">
                  <c:v>160.36097554049365</c:v>
                </c:pt>
                <c:pt idx="63">
                  <c:v>160.3719712163639</c:v>
                </c:pt>
                <c:pt idx="64">
                  <c:v>160.38294457459321</c:v>
                </c:pt>
                <c:pt idx="65">
                  <c:v>160.39388666322387</c:v>
                </c:pt>
                <c:pt idx="66">
                  <c:v>160.40478715281517</c:v>
                </c:pt>
                <c:pt idx="67">
                  <c:v>160.41563419050308</c:v>
                </c:pt>
                <c:pt idx="68">
                  <c:v>160.42641424682955</c:v>
                </c:pt>
                <c:pt idx="69">
                  <c:v>160.43711195681394</c:v>
                </c:pt>
                <c:pt idx="70">
                  <c:v>160.44770995729118</c:v>
                </c:pt>
                <c:pt idx="71">
                  <c:v>160.45818872318335</c:v>
                </c:pt>
                <c:pt idx="72">
                  <c:v>160.46852640610649</c:v>
                </c:pt>
                <c:pt idx="73">
                  <c:v>160.47869867953986</c:v>
                </c:pt>
                <c:pt idx="74">
                  <c:v>160.48867859568583</c:v>
                </c:pt>
                <c:pt idx="75">
                  <c:v>160.49843646010933</c:v>
                </c:pt>
                <c:pt idx="76">
                  <c:v>160.50793973123206</c:v>
                </c:pt>
                <c:pt idx="77">
                  <c:v>160.51715295272462</c:v>
                </c:pt>
                <c:pt idx="78">
                  <c:v>160.52603772773335</c:v>
                </c:pt>
                <c:pt idx="79">
                  <c:v>160.53455274461544</c:v>
                </c:pt>
                <c:pt idx="80">
                  <c:v>160.54265386435267</c:v>
                </c:pt>
                <c:pt idx="81">
                  <c:v>160.55029427995808</c:v>
                </c:pt>
                <c:pt idx="82">
                  <c:v>160.55742475786889</c:v>
                </c:pt>
                <c:pt idx="83">
                  <c:v>160.5639939704123</c:v>
                </c:pt>
                <c:pt idx="84">
                  <c:v>160.56994892682243</c:v>
                </c:pt>
                <c:pt idx="85">
                  <c:v>160.57523550789</c:v>
                </c:pt>
                <c:pt idx="86">
                  <c:v>160.57979910607213</c:v>
                </c:pt>
                <c:pt idx="87">
                  <c:v>160.58358536878521</c:v>
                </c:pt>
                <c:pt idx="88">
                  <c:v>160.5865410377059</c:v>
                </c:pt>
                <c:pt idx="89">
                  <c:v>160.58861487137202</c:v>
                </c:pt>
                <c:pt idx="90">
                  <c:v>160.58975863245416</c:v>
                </c:pt>
                <c:pt idx="91">
                  <c:v>160.58992811510731</c:v>
                </c:pt>
                <c:pt idx="92">
                  <c:v>160.58908418223723</c:v>
                </c:pt>
                <c:pt idx="93">
                  <c:v>160.58719377782489</c:v>
                </c:pt>
                <c:pt idx="94">
                  <c:v>160.58423087614804</c:v>
                </c:pt>
                <c:pt idx="95">
                  <c:v>160.58017732829947</c:v>
                </c:pt>
                <c:pt idx="96">
                  <c:v>160.57502356721017</c:v>
                </c:pt>
                <c:pt idx="97">
                  <c:v>160.56876913566535</c:v>
                </c:pt>
                <c:pt idx="98">
                  <c:v>160.56142300758358</c:v>
                </c:pt>
                <c:pt idx="99">
                  <c:v>160.5530036809003</c:v>
                </c:pt>
                <c:pt idx="100">
                  <c:v>160.54353903031702</c:v>
                </c:pt>
                <c:pt idx="101">
                  <c:v>160.53306591928677</c:v>
                </c:pt>
                <c:pt idx="102">
                  <c:v>160.52162958211179</c:v>
                </c:pt>
                <c:pt idx="103">
                  <c:v>160.50928279804839</c:v>
                </c:pt>
                <c:pt idx="104">
                  <c:v>160.49608488901649</c:v>
                </c:pt>
                <c:pt idx="105">
                  <c:v>160.48210058016443</c:v>
                </c:pt>
                <c:pt idx="106">
                  <c:v>160.46739876762837</c:v>
                </c:pt>
                <c:pt idx="107">
                  <c:v>160.45205124007364</c:v>
                </c:pt>
                <c:pt idx="108">
                  <c:v>160.43613140000826</c:v>
                </c:pt>
                <c:pt idx="109">
                  <c:v>160.419713027661</c:v>
                </c:pt>
                <c:pt idx="110">
                  <c:v>160.40286912486727</c:v>
                </c:pt>
                <c:pt idx="111">
                  <c:v>160.38567086949146</c:v>
                </c:pt>
                <c:pt idx="112">
                  <c:v>160.36818670308242</c:v>
                </c:pt>
                <c:pt idx="113">
                  <c:v>160.35048156635102</c:v>
                </c:pt>
                <c:pt idx="114">
                  <c:v>160.33261628924265</c:v>
                </c:pt>
                <c:pt idx="115">
                  <c:v>160.31464713531366</c:v>
                </c:pt>
                <c:pt idx="116">
                  <c:v>160.29662549413104</c:v>
                </c:pt>
                <c:pt idx="117">
                  <c:v>160.27859771068381</c:v>
                </c:pt>
                <c:pt idx="118">
                  <c:v>160.26060503738404</c:v>
                </c:pt>
                <c:pt idx="119">
                  <c:v>160.24268369209111</c:v>
                </c:pt>
                <c:pt idx="120">
                  <c:v>160.22486500459524</c:v>
                </c:pt>
                <c:pt idx="121">
                  <c:v>160.20717563396468</c:v>
                </c:pt>
                <c:pt idx="122">
                  <c:v>160.18963783989702</c:v>
                </c:pt>
                <c:pt idx="123">
                  <c:v>160.17226979251191</c:v>
                </c:pt>
                <c:pt idx="124">
                  <c:v>160.15508590669512</c:v>
                </c:pt>
                <c:pt idx="125">
                  <c:v>160.13809718897693</c:v>
                </c:pt>
                <c:pt idx="126">
                  <c:v>160.12131158687311</c:v>
                </c:pt>
                <c:pt idx="127">
                  <c:v>160.10473433251769</c:v>
                </c:pt>
                <c:pt idx="128">
                  <c:v>160.08836827420393</c:v>
                </c:pt>
                <c:pt idx="129">
                  <c:v>160.07221419106619</c:v>
                </c:pt>
                <c:pt idx="130">
                  <c:v>160.05627108755746</c:v>
                </c:pt>
                <c:pt idx="131">
                  <c:v>160.04053646558827</c:v>
                </c:pt>
                <c:pt idx="132">
                  <c:v>160.02500657320124</c:v>
                </c:pt>
                <c:pt idx="133">
                  <c:v>160.00967662946687</c:v>
                </c:pt>
                <c:pt idx="134">
                  <c:v>159.99454102592227</c:v>
                </c:pt>
                <c:pt idx="135">
                  <c:v>159.97959350535584</c:v>
                </c:pt>
                <c:pt idx="136">
                  <c:v>159.96482731908429</c:v>
                </c:pt>
                <c:pt idx="137">
                  <c:v>159.95023536410582</c:v>
                </c:pt>
                <c:pt idx="138">
                  <c:v>159.93581030165112</c:v>
                </c:pt>
                <c:pt idx="139">
                  <c:v>159.92154465872676</c:v>
                </c:pt>
                <c:pt idx="140">
                  <c:v>159.90743091425367</c:v>
                </c:pt>
                <c:pt idx="141">
                  <c:v>159.89346157137504</c:v>
                </c:pt>
                <c:pt idx="142">
                  <c:v>159.87962921744403</c:v>
                </c:pt>
                <c:pt idx="143">
                  <c:v>159.8659265731184</c:v>
                </c:pt>
                <c:pt idx="144">
                  <c:v>159.85234653189207</c:v>
                </c:pt>
                <c:pt idx="145">
                  <c:v>159.83888219128812</c:v>
                </c:pt>
                <c:pt idx="146">
                  <c:v>159.82552687683025</c:v>
                </c:pt>
                <c:pt idx="147">
                  <c:v>159.81227415980206</c:v>
                </c:pt>
                <c:pt idx="148">
                  <c:v>159.79911786970095</c:v>
                </c:pt>
                <c:pt idx="149">
                  <c:v>159.78605210219288</c:v>
                </c:pt>
                <c:pt idx="150">
                  <c:v>159.77307122328327</c:v>
                </c:pt>
                <c:pt idx="151">
                  <c:v>159.76016987033293</c:v>
                </c:pt>
                <c:pt idx="152">
                  <c:v>159.74734295046963</c:v>
                </c:pt>
                <c:pt idx="153">
                  <c:v>159.73458563687402</c:v>
                </c:pt>
                <c:pt idx="154">
                  <c:v>159.72189336335632</c:v>
                </c:pt>
                <c:pt idx="155">
                  <c:v>159.70926181757966</c:v>
                </c:pt>
                <c:pt idx="156">
                  <c:v>159.69668693323871</c:v>
                </c:pt>
                <c:pt idx="157">
                  <c:v>159.68416488145255</c:v>
                </c:pt>
                <c:pt idx="158">
                  <c:v>159.67169206159522</c:v>
                </c:pt>
                <c:pt idx="159">
                  <c:v>159.6592650917498</c:v>
                </c:pt>
                <c:pt idx="160">
                  <c:v>159.64688079894103</c:v>
                </c:pt>
                <c:pt idx="161">
                  <c:v>159.63453620927814</c:v>
                </c:pt>
                <c:pt idx="162">
                  <c:v>159.62222853811244</c:v>
                </c:pt>
                <c:pt idx="163">
                  <c:v>159.60995518029813</c:v>
                </c:pt>
                <c:pt idx="164">
                  <c:v>159.59771370062504</c:v>
                </c:pt>
                <c:pt idx="165">
                  <c:v>159.58550182447945</c:v>
                </c:pt>
                <c:pt idx="166">
                  <c:v>159.57331742877577</c:v>
                </c:pt>
                <c:pt idx="167">
                  <c:v>159.5611585331915</c:v>
                </c:pt>
                <c:pt idx="168">
                  <c:v>159.54902329172924</c:v>
                </c:pt>
                <c:pt idx="169">
                  <c:v>159.53690998462199</c:v>
                </c:pt>
                <c:pt idx="170">
                  <c:v>159.5248170105919</c:v>
                </c:pt>
                <c:pt idx="171">
                  <c:v>159.5127428794672</c:v>
                </c:pt>
                <c:pt idx="172">
                  <c:v>159.50068620515844</c:v>
                </c:pt>
                <c:pt idx="173">
                  <c:v>159.48864569899075</c:v>
                </c:pt>
                <c:pt idx="174">
                  <c:v>159.47662016338714</c:v>
                </c:pt>
                <c:pt idx="175">
                  <c:v>159.46460848589484</c:v>
                </c:pt>
                <c:pt idx="176">
                  <c:v>159.45260963354588</c:v>
                </c:pt>
                <c:pt idx="177">
                  <c:v>159.44062264753978</c:v>
                </c:pt>
                <c:pt idx="178">
                  <c:v>159.42864663823894</c:v>
                </c:pt>
                <c:pt idx="179">
                  <c:v>159.416680780462</c:v>
                </c:pt>
                <c:pt idx="180">
                  <c:v>159.40472430906442</c:v>
                </c:pt>
                <c:pt idx="181">
                  <c:v>159.39277651479171</c:v>
                </c:pt>
                <c:pt idx="182">
                  <c:v>159.38083674039351</c:v>
                </c:pt>
                <c:pt idx="183">
                  <c:v>159.36890437698446</c:v>
                </c:pt>
                <c:pt idx="184">
                  <c:v>159.35697886063997</c:v>
                </c:pt>
                <c:pt idx="185">
                  <c:v>159.34505966921341</c:v>
                </c:pt>
                <c:pt idx="186">
                  <c:v>159.3331463193631</c:v>
                </c:pt>
                <c:pt idx="187">
                  <c:v>159.3212383637773</c:v>
                </c:pt>
                <c:pt idx="188">
                  <c:v>159.30933538858474</c:v>
                </c:pt>
                <c:pt idx="189">
                  <c:v>159.29743701094111</c:v>
                </c:pt>
                <c:pt idx="190">
                  <c:v>159.2855428767798</c:v>
                </c:pt>
                <c:pt idx="191">
                  <c:v>159.27365265871731</c:v>
                </c:pt>
                <c:pt idx="192">
                  <c:v>159.26176605410353</c:v>
                </c:pt>
                <c:pt idx="193">
                  <c:v>159.24988278320785</c:v>
                </c:pt>
                <c:pt idx="194">
                  <c:v>159.23800258753241</c:v>
                </c:pt>
                <c:pt idx="195">
                  <c:v>159.22612522824409</c:v>
                </c:pt>
                <c:pt idx="196">
                  <c:v>159.2142504847177</c:v>
                </c:pt>
                <c:pt idx="197">
                  <c:v>159.20237815318285</c:v>
                </c:pt>
                <c:pt idx="198">
                  <c:v>159.19050804546771</c:v>
                </c:pt>
                <c:pt idx="199">
                  <c:v>159.17863998783307</c:v>
                </c:pt>
                <c:pt idx="200">
                  <c:v>159.16677381989052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82128"/>
        <c:axId val="287282520"/>
      </c:scatterChart>
      <c:valAx>
        <c:axId val="287282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282520"/>
        <c:crosses val="autoZero"/>
        <c:crossBetween val="midCat"/>
      </c:valAx>
      <c:valAx>
        <c:axId val="287282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28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156.06780000000001</c:v>
                </c:pt>
                <c:pt idx="1">
                  <c:v>156.28809999999999</c:v>
                </c:pt>
                <c:pt idx="2">
                  <c:v>156.69489999999999</c:v>
                </c:pt>
                <c:pt idx="3">
                  <c:v>156.017</c:v>
                </c:pt>
                <c:pt idx="4">
                  <c:v>155.339</c:v>
                </c:pt>
                <c:pt idx="5">
                  <c:v>156.339</c:v>
                </c:pt>
                <c:pt idx="6">
                  <c:v>156.62710000000001</c:v>
                </c:pt>
                <c:pt idx="7">
                  <c:v>155.79660000000001</c:v>
                </c:pt>
                <c:pt idx="8">
                  <c:v>154.93219999999999</c:v>
                </c:pt>
                <c:pt idx="9">
                  <c:v>155.20339999999999</c:v>
                </c:pt>
                <c:pt idx="10">
                  <c:v>154.28809999999999</c:v>
                </c:pt>
                <c:pt idx="11">
                  <c:v>155.322</c:v>
                </c:pt>
                <c:pt idx="12">
                  <c:v>154.72880000000001</c:v>
                </c:pt>
                <c:pt idx="13">
                  <c:v>156.54239999999999</c:v>
                </c:pt>
                <c:pt idx="14">
                  <c:v>156.28809999999999</c:v>
                </c:pt>
                <c:pt idx="15">
                  <c:v>155.54239999999999</c:v>
                </c:pt>
                <c:pt idx="16">
                  <c:v>155.69489999999999</c:v>
                </c:pt>
                <c:pt idx="17">
                  <c:v>155.9153</c:v>
                </c:pt>
                <c:pt idx="18">
                  <c:v>156.88140000000001</c:v>
                </c:pt>
                <c:pt idx="19">
                  <c:v>156.983</c:v>
                </c:pt>
                <c:pt idx="20">
                  <c:v>156.38980000000001</c:v>
                </c:pt>
                <c:pt idx="21">
                  <c:v>155.86439999999999</c:v>
                </c:pt>
                <c:pt idx="22">
                  <c:v>155.983</c:v>
                </c:pt>
                <c:pt idx="23">
                  <c:v>156.5763</c:v>
                </c:pt>
                <c:pt idx="24">
                  <c:v>156.10169999999999</c:v>
                </c:pt>
                <c:pt idx="25">
                  <c:v>155.9153</c:v>
                </c:pt>
                <c:pt idx="26">
                  <c:v>156.20339999999999</c:v>
                </c:pt>
                <c:pt idx="27">
                  <c:v>156.96610000000001</c:v>
                </c:pt>
                <c:pt idx="28">
                  <c:v>157.5085</c:v>
                </c:pt>
                <c:pt idx="29">
                  <c:v>156.27119999999999</c:v>
                </c:pt>
                <c:pt idx="30">
                  <c:v>156.4068</c:v>
                </c:pt>
                <c:pt idx="31">
                  <c:v>156.81360000000001</c:v>
                </c:pt>
                <c:pt idx="32">
                  <c:v>157.339</c:v>
                </c:pt>
                <c:pt idx="33">
                  <c:v>156.89830000000001</c:v>
                </c:pt>
                <c:pt idx="34">
                  <c:v>157.4915</c:v>
                </c:pt>
                <c:pt idx="35">
                  <c:v>157.5085</c:v>
                </c:pt>
                <c:pt idx="36">
                  <c:v>158.2542</c:v>
                </c:pt>
                <c:pt idx="37">
                  <c:v>158.28809999999999</c:v>
                </c:pt>
                <c:pt idx="38">
                  <c:v>158.4068</c:v>
                </c:pt>
                <c:pt idx="39">
                  <c:v>158.96610000000001</c:v>
                </c:pt>
                <c:pt idx="40">
                  <c:v>158.8305</c:v>
                </c:pt>
                <c:pt idx="41">
                  <c:v>158.88140000000001</c:v>
                </c:pt>
                <c:pt idx="42">
                  <c:v>159.35589999999999</c:v>
                </c:pt>
                <c:pt idx="43">
                  <c:v>157.7627</c:v>
                </c:pt>
                <c:pt idx="44">
                  <c:v>159.322</c:v>
                </c:pt>
                <c:pt idx="45">
                  <c:v>161.9153</c:v>
                </c:pt>
                <c:pt idx="46">
                  <c:v>162.30510000000001</c:v>
                </c:pt>
                <c:pt idx="47">
                  <c:v>164.661</c:v>
                </c:pt>
                <c:pt idx="48">
                  <c:v>165.62710000000001</c:v>
                </c:pt>
                <c:pt idx="49">
                  <c:v>169.79660000000001</c:v>
                </c:pt>
                <c:pt idx="50">
                  <c:v>173.86439999999999</c:v>
                </c:pt>
                <c:pt idx="51">
                  <c:v>178.93219999999999</c:v>
                </c:pt>
                <c:pt idx="52">
                  <c:v>184.1525</c:v>
                </c:pt>
                <c:pt idx="53">
                  <c:v>189.20339999999999</c:v>
                </c:pt>
                <c:pt idx="54">
                  <c:v>195.64410000000001</c:v>
                </c:pt>
                <c:pt idx="55">
                  <c:v>201.81360000000001</c:v>
                </c:pt>
                <c:pt idx="56">
                  <c:v>207.06780000000001</c:v>
                </c:pt>
                <c:pt idx="57">
                  <c:v>212.4237</c:v>
                </c:pt>
                <c:pt idx="58">
                  <c:v>215.88140000000001</c:v>
                </c:pt>
                <c:pt idx="59">
                  <c:v>217.20339999999999</c:v>
                </c:pt>
                <c:pt idx="60">
                  <c:v>217</c:v>
                </c:pt>
                <c:pt idx="61">
                  <c:v>213.86439999999999</c:v>
                </c:pt>
                <c:pt idx="62">
                  <c:v>207.69489999999999</c:v>
                </c:pt>
                <c:pt idx="63">
                  <c:v>195.13560000000001</c:v>
                </c:pt>
                <c:pt idx="64">
                  <c:v>182.62710000000001</c:v>
                </c:pt>
                <c:pt idx="65">
                  <c:v>169.661</c:v>
                </c:pt>
                <c:pt idx="66">
                  <c:v>161.03389999999999</c:v>
                </c:pt>
                <c:pt idx="67">
                  <c:v>157.47460000000001</c:v>
                </c:pt>
                <c:pt idx="68">
                  <c:v>156.5763</c:v>
                </c:pt>
                <c:pt idx="69">
                  <c:v>158.339</c:v>
                </c:pt>
                <c:pt idx="70">
                  <c:v>158.55930000000001</c:v>
                </c:pt>
                <c:pt idx="71">
                  <c:v>158.62710000000001</c:v>
                </c:pt>
                <c:pt idx="72">
                  <c:v>159.96610000000001</c:v>
                </c:pt>
                <c:pt idx="73">
                  <c:v>161.7627</c:v>
                </c:pt>
                <c:pt idx="74">
                  <c:v>162.28809999999999</c:v>
                </c:pt>
                <c:pt idx="75">
                  <c:v>164.77969999999999</c:v>
                </c:pt>
                <c:pt idx="76">
                  <c:v>165.678</c:v>
                </c:pt>
                <c:pt idx="77">
                  <c:v>167.71190000000001</c:v>
                </c:pt>
                <c:pt idx="78">
                  <c:v>169.1695</c:v>
                </c:pt>
                <c:pt idx="79">
                  <c:v>170.62710000000001</c:v>
                </c:pt>
                <c:pt idx="80">
                  <c:v>170.983</c:v>
                </c:pt>
                <c:pt idx="81">
                  <c:v>170.77969999999999</c:v>
                </c:pt>
                <c:pt idx="82">
                  <c:v>170.52539999999999</c:v>
                </c:pt>
                <c:pt idx="83">
                  <c:v>168.4237</c:v>
                </c:pt>
                <c:pt idx="84">
                  <c:v>166.94919999999999</c:v>
                </c:pt>
                <c:pt idx="85">
                  <c:v>163.1525</c:v>
                </c:pt>
                <c:pt idx="86">
                  <c:v>160.88140000000001</c:v>
                </c:pt>
                <c:pt idx="87">
                  <c:v>158.93219999999999</c:v>
                </c:pt>
                <c:pt idx="88">
                  <c:v>158.94919999999999</c:v>
                </c:pt>
                <c:pt idx="89">
                  <c:v>158.017</c:v>
                </c:pt>
                <c:pt idx="90">
                  <c:v>157.983</c:v>
                </c:pt>
                <c:pt idx="91">
                  <c:v>157.4068</c:v>
                </c:pt>
                <c:pt idx="92">
                  <c:v>157.7458</c:v>
                </c:pt>
                <c:pt idx="93">
                  <c:v>157.13560000000001</c:v>
                </c:pt>
                <c:pt idx="94">
                  <c:v>157.89830000000001</c:v>
                </c:pt>
                <c:pt idx="95">
                  <c:v>156.79660000000001</c:v>
                </c:pt>
                <c:pt idx="96">
                  <c:v>157.05080000000001</c:v>
                </c:pt>
                <c:pt idx="97">
                  <c:v>155.81360000000001</c:v>
                </c:pt>
                <c:pt idx="98">
                  <c:v>156.322</c:v>
                </c:pt>
                <c:pt idx="99">
                  <c:v>156.61019999999999</c:v>
                </c:pt>
                <c:pt idx="100">
                  <c:v>156.94919999999999</c:v>
                </c:pt>
                <c:pt idx="101">
                  <c:v>156.661</c:v>
                </c:pt>
                <c:pt idx="102">
                  <c:v>156.8475</c:v>
                </c:pt>
                <c:pt idx="103">
                  <c:v>157.27119999999999</c:v>
                </c:pt>
                <c:pt idx="104">
                  <c:v>158.0847</c:v>
                </c:pt>
                <c:pt idx="105">
                  <c:v>158.38980000000001</c:v>
                </c:pt>
                <c:pt idx="106">
                  <c:v>157.661</c:v>
                </c:pt>
                <c:pt idx="107">
                  <c:v>157.7627</c:v>
                </c:pt>
                <c:pt idx="108">
                  <c:v>158.30510000000001</c:v>
                </c:pt>
                <c:pt idx="109">
                  <c:v>158.47460000000001</c:v>
                </c:pt>
                <c:pt idx="110">
                  <c:v>158.017</c:v>
                </c:pt>
                <c:pt idx="111">
                  <c:v>159.017</c:v>
                </c:pt>
                <c:pt idx="112">
                  <c:v>159.4915</c:v>
                </c:pt>
                <c:pt idx="113">
                  <c:v>159.28809999999999</c:v>
                </c:pt>
                <c:pt idx="114">
                  <c:v>159.93219999999999</c:v>
                </c:pt>
                <c:pt idx="115">
                  <c:v>160.30510000000001</c:v>
                </c:pt>
                <c:pt idx="116">
                  <c:v>161.96610000000001</c:v>
                </c:pt>
                <c:pt idx="117">
                  <c:v>163.47460000000001</c:v>
                </c:pt>
                <c:pt idx="118">
                  <c:v>163.8475</c:v>
                </c:pt>
                <c:pt idx="119">
                  <c:v>164.5085</c:v>
                </c:pt>
                <c:pt idx="120">
                  <c:v>164.55930000000001</c:v>
                </c:pt>
                <c:pt idx="121">
                  <c:v>164.13560000000001</c:v>
                </c:pt>
                <c:pt idx="122">
                  <c:v>164.05080000000001</c:v>
                </c:pt>
                <c:pt idx="123">
                  <c:v>163.322</c:v>
                </c:pt>
                <c:pt idx="124">
                  <c:v>161.62710000000001</c:v>
                </c:pt>
                <c:pt idx="125">
                  <c:v>161.38980000000001</c:v>
                </c:pt>
                <c:pt idx="126">
                  <c:v>160.017</c:v>
                </c:pt>
                <c:pt idx="127">
                  <c:v>157.89830000000001</c:v>
                </c:pt>
                <c:pt idx="128">
                  <c:v>157.94919999999999</c:v>
                </c:pt>
                <c:pt idx="129">
                  <c:v>157.93219999999999</c:v>
                </c:pt>
                <c:pt idx="130">
                  <c:v>157.54239999999999</c:v>
                </c:pt>
                <c:pt idx="131">
                  <c:v>156.8305</c:v>
                </c:pt>
                <c:pt idx="132">
                  <c:v>157.28809999999999</c:v>
                </c:pt>
                <c:pt idx="133">
                  <c:v>157.05080000000001</c:v>
                </c:pt>
                <c:pt idx="134">
                  <c:v>156.55930000000001</c:v>
                </c:pt>
                <c:pt idx="135">
                  <c:v>156.88140000000001</c:v>
                </c:pt>
                <c:pt idx="136">
                  <c:v>156.94919999999999</c:v>
                </c:pt>
                <c:pt idx="137">
                  <c:v>156.339</c:v>
                </c:pt>
                <c:pt idx="138">
                  <c:v>156.93219999999999</c:v>
                </c:pt>
                <c:pt idx="139">
                  <c:v>156.05080000000001</c:v>
                </c:pt>
                <c:pt idx="140">
                  <c:v>156.55930000000001</c:v>
                </c:pt>
                <c:pt idx="141">
                  <c:v>156.7627</c:v>
                </c:pt>
                <c:pt idx="142">
                  <c:v>156.96610000000001</c:v>
                </c:pt>
                <c:pt idx="143">
                  <c:v>157.339</c:v>
                </c:pt>
                <c:pt idx="144">
                  <c:v>157.18639999999999</c:v>
                </c:pt>
                <c:pt idx="145">
                  <c:v>157.06780000000001</c:v>
                </c:pt>
                <c:pt idx="146">
                  <c:v>157.5932</c:v>
                </c:pt>
                <c:pt idx="147">
                  <c:v>158.18639999999999</c:v>
                </c:pt>
                <c:pt idx="148">
                  <c:v>159.2542</c:v>
                </c:pt>
                <c:pt idx="149">
                  <c:v>159.44069999999999</c:v>
                </c:pt>
                <c:pt idx="150">
                  <c:v>158.54239999999999</c:v>
                </c:pt>
                <c:pt idx="151">
                  <c:v>160.1695</c:v>
                </c:pt>
                <c:pt idx="152">
                  <c:v>159.4068</c:v>
                </c:pt>
                <c:pt idx="153">
                  <c:v>158.81360000000001</c:v>
                </c:pt>
                <c:pt idx="154">
                  <c:v>158.9153</c:v>
                </c:pt>
                <c:pt idx="155">
                  <c:v>158.2542</c:v>
                </c:pt>
                <c:pt idx="156">
                  <c:v>157.55930000000001</c:v>
                </c:pt>
                <c:pt idx="157">
                  <c:v>157.22030000000001</c:v>
                </c:pt>
                <c:pt idx="158">
                  <c:v>158.1695</c:v>
                </c:pt>
                <c:pt idx="159">
                  <c:v>157.10169999999999</c:v>
                </c:pt>
                <c:pt idx="160">
                  <c:v>156.27119999999999</c:v>
                </c:pt>
                <c:pt idx="161">
                  <c:v>157.35589999999999</c:v>
                </c:pt>
                <c:pt idx="162">
                  <c:v>156.4237</c:v>
                </c:pt>
                <c:pt idx="163">
                  <c:v>156.7458</c:v>
                </c:pt>
                <c:pt idx="164">
                  <c:v>156.27119999999999</c:v>
                </c:pt>
                <c:pt idx="165">
                  <c:v>155.8475</c:v>
                </c:pt>
                <c:pt idx="166">
                  <c:v>156.89830000000001</c:v>
                </c:pt>
                <c:pt idx="167">
                  <c:v>157.28809999999999</c:v>
                </c:pt>
                <c:pt idx="168">
                  <c:v>157.13560000000001</c:v>
                </c:pt>
                <c:pt idx="169">
                  <c:v>157.37289999999999</c:v>
                </c:pt>
                <c:pt idx="170">
                  <c:v>156.38980000000001</c:v>
                </c:pt>
                <c:pt idx="171">
                  <c:v>155.8305</c:v>
                </c:pt>
                <c:pt idx="172">
                  <c:v>156.47460000000001</c:v>
                </c:pt>
                <c:pt idx="173">
                  <c:v>157.06780000000001</c:v>
                </c:pt>
                <c:pt idx="174">
                  <c:v>156.28809999999999</c:v>
                </c:pt>
                <c:pt idx="175">
                  <c:v>155.89830000000001</c:v>
                </c:pt>
                <c:pt idx="176">
                  <c:v>155.86439999999999</c:v>
                </c:pt>
                <c:pt idx="177">
                  <c:v>154.7627</c:v>
                </c:pt>
                <c:pt idx="178">
                  <c:v>156.05080000000001</c:v>
                </c:pt>
                <c:pt idx="179">
                  <c:v>155.8475</c:v>
                </c:pt>
                <c:pt idx="180">
                  <c:v>156.11859999999999</c:v>
                </c:pt>
                <c:pt idx="181">
                  <c:v>154.62710000000001</c:v>
                </c:pt>
                <c:pt idx="182">
                  <c:v>155.8475</c:v>
                </c:pt>
                <c:pt idx="183">
                  <c:v>156.2542</c:v>
                </c:pt>
                <c:pt idx="184">
                  <c:v>156.89830000000001</c:v>
                </c:pt>
                <c:pt idx="185">
                  <c:v>156.27119999999999</c:v>
                </c:pt>
                <c:pt idx="186">
                  <c:v>155.7627</c:v>
                </c:pt>
                <c:pt idx="187">
                  <c:v>156.94919999999999</c:v>
                </c:pt>
                <c:pt idx="188">
                  <c:v>156.55930000000001</c:v>
                </c:pt>
                <c:pt idx="189">
                  <c:v>156.5085</c:v>
                </c:pt>
                <c:pt idx="190">
                  <c:v>156.28809999999999</c:v>
                </c:pt>
                <c:pt idx="191">
                  <c:v>155.64410000000001</c:v>
                </c:pt>
                <c:pt idx="192">
                  <c:v>156.61019999999999</c:v>
                </c:pt>
                <c:pt idx="193">
                  <c:v>155.52539999999999</c:v>
                </c:pt>
                <c:pt idx="194">
                  <c:v>155.54239999999999</c:v>
                </c:pt>
                <c:pt idx="195">
                  <c:v>155.7627</c:v>
                </c:pt>
                <c:pt idx="196">
                  <c:v>156.22030000000001</c:v>
                </c:pt>
                <c:pt idx="197">
                  <c:v>156.06780000000001</c:v>
                </c:pt>
                <c:pt idx="198">
                  <c:v>155.7458</c:v>
                </c:pt>
                <c:pt idx="199">
                  <c:v>155.77969999999999</c:v>
                </c:pt>
                <c:pt idx="200">
                  <c:v>156.11859999999999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156.23908220087105</c:v>
                </c:pt>
                <c:pt idx="1">
                  <c:v>156.25229521043931</c:v>
                </c:pt>
                <c:pt idx="2">
                  <c:v>156.26550965068253</c:v>
                </c:pt>
                <c:pt idx="3">
                  <c:v>156.27872563517957</c:v>
                </c:pt>
                <c:pt idx="4">
                  <c:v>156.29194328610311</c:v>
                </c:pt>
                <c:pt idx="5">
                  <c:v>156.30516273481939</c:v>
                </c:pt>
                <c:pt idx="6">
                  <c:v>156.31838412252444</c:v>
                </c:pt>
                <c:pt idx="7">
                  <c:v>156.33160760091607</c:v>
                </c:pt>
                <c:pt idx="8">
                  <c:v>156.34483333290495</c:v>
                </c:pt>
                <c:pt idx="9">
                  <c:v>156.35806149336415</c:v>
                </c:pt>
                <c:pt idx="10">
                  <c:v>156.37129226991888</c:v>
                </c:pt>
                <c:pt idx="11">
                  <c:v>156.38452586377696</c:v>
                </c:pt>
                <c:pt idx="12">
                  <c:v>156.39776249060034</c:v>
                </c:pt>
                <c:pt idx="13">
                  <c:v>156.4110023814178</c:v>
                </c:pt>
                <c:pt idx="14">
                  <c:v>156.42424578357858</c:v>
                </c:pt>
                <c:pt idx="15">
                  <c:v>156.4374929617467</c:v>
                </c:pt>
                <c:pt idx="16">
                  <c:v>156.45074419893399</c:v>
                </c:pt>
                <c:pt idx="17">
                  <c:v>156.46399979757047</c:v>
                </c:pt>
                <c:pt idx="18">
                  <c:v>156.47726008060957</c:v>
                </c:pt>
                <c:pt idx="19">
                  <c:v>156.49052539266467</c:v>
                </c:pt>
                <c:pt idx="20">
                  <c:v>156.50379610117227</c:v>
                </c:pt>
                <c:pt idx="21">
                  <c:v>156.51707259757725</c:v>
                </c:pt>
                <c:pt idx="22">
                  <c:v>156.53035529853454</c:v>
                </c:pt>
                <c:pt idx="23">
                  <c:v>156.5436446471281</c:v>
                </c:pt>
                <c:pt idx="24">
                  <c:v>156.55694111413786</c:v>
                </c:pt>
                <c:pt idx="25">
                  <c:v>156.57024519951165</c:v>
                </c:pt>
                <c:pt idx="26">
                  <c:v>156.58355743470713</c:v>
                </c:pt>
                <c:pt idx="27">
                  <c:v>156.59687838844818</c:v>
                </c:pt>
                <c:pt idx="28">
                  <c:v>156.61020868504912</c:v>
                </c:pt>
                <c:pt idx="29">
                  <c:v>156.6235490663762</c:v>
                </c:pt>
                <c:pt idx="30">
                  <c:v>156.63690059712437</c:v>
                </c:pt>
                <c:pt idx="31">
                  <c:v>156.65026531550848</c:v>
                </c:pt>
                <c:pt idx="32">
                  <c:v>156.6636481932311</c:v>
                </c:pt>
                <c:pt idx="33">
                  <c:v>156.67706273162671</c:v>
                </c:pt>
                <c:pt idx="34">
                  <c:v>156.69054608548174</c:v>
                </c:pt>
                <c:pt idx="35">
                  <c:v>156.70419769783271</c:v>
                </c:pt>
                <c:pt idx="36">
                  <c:v>156.71827244706395</c:v>
                </c:pt>
                <c:pt idx="37">
                  <c:v>156.73339219636622</c:v>
                </c:pt>
                <c:pt idx="38">
                  <c:v>156.75099730147312</c:v>
                </c:pt>
                <c:pt idx="39">
                  <c:v>156.77424936560283</c:v>
                </c:pt>
                <c:pt idx="40">
                  <c:v>156.80971503500933</c:v>
                </c:pt>
                <c:pt idx="41">
                  <c:v>156.87027826944274</c:v>
                </c:pt>
                <c:pt idx="42">
                  <c:v>156.97976971546882</c:v>
                </c:pt>
                <c:pt idx="43">
                  <c:v>157.17963307172693</c:v>
                </c:pt>
                <c:pt idx="44">
                  <c:v>157.53739589135424</c:v>
                </c:pt>
                <c:pt idx="45">
                  <c:v>158.15563503211791</c:v>
                </c:pt>
                <c:pt idx="46">
                  <c:v>159.17855478869865</c:v>
                </c:pt>
                <c:pt idx="47">
                  <c:v>160.79159744741543</c:v>
                </c:pt>
                <c:pt idx="48">
                  <c:v>163.20848596862677</c:v>
                </c:pt>
                <c:pt idx="49">
                  <c:v>166.64087516236586</c:v>
                </c:pt>
                <c:pt idx="50">
                  <c:v>171.24934621120269</c:v>
                </c:pt>
                <c:pt idx="51">
                  <c:v>177.08095727325647</c:v>
                </c:pt>
                <c:pt idx="52">
                  <c:v>184.00658305064286</c:v>
                </c:pt>
                <c:pt idx="53">
                  <c:v>191.67782969434344</c:v>
                </c:pt>
                <c:pt idx="54">
                  <c:v>199.52460666292859</c:v>
                </c:pt>
                <c:pt idx="55">
                  <c:v>206.80766743407113</c:v>
                </c:pt>
                <c:pt idx="56">
                  <c:v>212.72573516745575</c:v>
                </c:pt>
                <c:pt idx="57">
                  <c:v>216.55826616657447</c:v>
                </c:pt>
                <c:pt idx="58">
                  <c:v>217.80947921982767</c:v>
                </c:pt>
                <c:pt idx="59">
                  <c:v>216.31404863108654</c:v>
                </c:pt>
                <c:pt idx="60">
                  <c:v>212.2733830304756</c:v>
                </c:pt>
                <c:pt idx="61">
                  <c:v>206.21151904355335</c:v>
                </c:pt>
                <c:pt idx="62">
                  <c:v>198.86398146747692</c:v>
                </c:pt>
                <c:pt idx="63">
                  <c:v>191.03219093192615</c:v>
                </c:pt>
                <c:pt idx="64">
                  <c:v>183.44318387832661</c:v>
                </c:pt>
                <c:pt idx="65">
                  <c:v>176.64798160217492</c:v>
                </c:pt>
                <c:pt idx="66">
                  <c:v>170.9759429177858</c:v>
                </c:pt>
                <c:pt idx="67">
                  <c:v>166.54402850593985</c:v>
                </c:pt>
                <c:pt idx="68">
                  <c:v>163.30580954088828</c:v>
                </c:pt>
                <c:pt idx="69">
                  <c:v>161.11879347548592</c:v>
                </c:pt>
                <c:pt idx="70">
                  <c:v>159.80986369866113</c:v>
                </c:pt>
                <c:pt idx="71">
                  <c:v>159.22439046860458</c:v>
                </c:pt>
                <c:pt idx="72">
                  <c:v>159.25150591436969</c:v>
                </c:pt>
                <c:pt idx="73">
                  <c:v>159.82412291522206</c:v>
                </c:pt>
                <c:pt idx="74">
                  <c:v>160.89728914558034</c:v>
                </c:pt>
                <c:pt idx="75">
                  <c:v>162.41307154952912</c:v>
                </c:pt>
                <c:pt idx="76">
                  <c:v>164.26441033254957</c:v>
                </c:pt>
                <c:pt idx="77">
                  <c:v>166.27274184289405</c:v>
                </c:pt>
                <c:pt idx="78">
                  <c:v>168.19213032413217</c:v>
                </c:pt>
                <c:pt idx="79">
                  <c:v>169.7446346376249</c:v>
                </c:pt>
                <c:pt idx="80">
                  <c:v>170.67927619470632</c:v>
                </c:pt>
                <c:pt idx="81">
                  <c:v>170.83539475783314</c:v>
                </c:pt>
                <c:pt idx="82">
                  <c:v>170.18666900655597</c:v>
                </c:pt>
                <c:pt idx="83">
                  <c:v>168.84813298087721</c:v>
                </c:pt>
                <c:pt idx="84">
                  <c:v>167.04303423549621</c:v>
                </c:pt>
                <c:pt idx="85">
                  <c:v>165.04234347191198</c:v>
                </c:pt>
                <c:pt idx="86">
                  <c:v>163.09926345837215</c:v>
                </c:pt>
                <c:pt idx="87">
                  <c:v>161.40012537117897</c:v>
                </c:pt>
                <c:pt idx="88">
                  <c:v>160.04339775140903</c:v>
                </c:pt>
                <c:pt idx="89">
                  <c:v>159.04609072295219</c:v>
                </c:pt>
                <c:pt idx="90">
                  <c:v>158.36772769131269</c:v>
                </c:pt>
                <c:pt idx="91">
                  <c:v>157.93930257057195</c:v>
                </c:pt>
                <c:pt idx="92">
                  <c:v>157.68743750988477</c:v>
                </c:pt>
                <c:pt idx="93">
                  <c:v>157.54924275417818</c:v>
                </c:pt>
                <c:pt idx="94">
                  <c:v>157.47811023967122</c:v>
                </c:pt>
                <c:pt idx="95">
                  <c:v>157.44325697503027</c:v>
                </c:pt>
                <c:pt idx="96">
                  <c:v>157.42627219104639</c:v>
                </c:pt>
                <c:pt idx="97">
                  <c:v>157.41708931393256</c:v>
                </c:pt>
                <c:pt idx="98">
                  <c:v>157.41064735866976</c:v>
                </c:pt>
                <c:pt idx="99">
                  <c:v>157.40460296725968</c:v>
                </c:pt>
                <c:pt idx="100">
                  <c:v>157.39796785253523</c:v>
                </c:pt>
                <c:pt idx="101">
                  <c:v>157.39039360436735</c:v>
                </c:pt>
                <c:pt idx="102">
                  <c:v>157.38185531091014</c:v>
                </c:pt>
                <c:pt idx="103">
                  <c:v>157.37257918034558</c:v>
                </c:pt>
                <c:pt idx="104">
                  <c:v>157.36315673694142</c:v>
                </c:pt>
                <c:pt idx="105">
                  <c:v>157.35486893654536</c:v>
                </c:pt>
                <c:pt idx="106">
                  <c:v>157.35030037063652</c:v>
                </c:pt>
                <c:pt idx="107">
                  <c:v>157.3543402256123</c:v>
                </c:pt>
                <c:pt idx="108">
                  <c:v>157.37560740863759</c:v>
                </c:pt>
                <c:pt idx="109">
                  <c:v>157.42815596444169</c:v>
                </c:pt>
                <c:pt idx="110">
                  <c:v>157.53298937891932</c:v>
                </c:pt>
                <c:pt idx="111">
                  <c:v>157.71849144658927</c:v>
                </c:pt>
                <c:pt idx="112">
                  <c:v>158.01854817848141</c:v>
                </c:pt>
                <c:pt idx="113">
                  <c:v>158.46719385857904</c:v>
                </c:pt>
                <c:pt idx="114">
                  <c:v>159.0893754967552</c:v>
                </c:pt>
                <c:pt idx="115">
                  <c:v>159.88898143948398</c:v>
                </c:pt>
                <c:pt idx="116">
                  <c:v>160.83724815701646</c:v>
                </c:pt>
                <c:pt idx="117">
                  <c:v>161.86615750912662</c:v>
                </c:pt>
                <c:pt idx="118">
                  <c:v>162.87137135637232</c:v>
                </c:pt>
                <c:pt idx="119">
                  <c:v>163.72695148911259</c:v>
                </c:pt>
                <c:pt idx="120">
                  <c:v>164.30996439703048</c:v>
                </c:pt>
                <c:pt idx="121">
                  <c:v>164.52865742293167</c:v>
                </c:pt>
                <c:pt idx="122">
                  <c:v>164.34537937674719</c:v>
                </c:pt>
                <c:pt idx="123">
                  <c:v>163.78637429749</c:v>
                </c:pt>
                <c:pt idx="124">
                  <c:v>162.93494749557971</c:v>
                </c:pt>
                <c:pt idx="125">
                  <c:v>161.91045464516822</c:v>
                </c:pt>
                <c:pt idx="126">
                  <c:v>160.84040594038214</c:v>
                </c:pt>
                <c:pt idx="127">
                  <c:v>159.83462095137091</c:v>
                </c:pt>
                <c:pt idx="128">
                  <c:v>158.96841309406435</c:v>
                </c:pt>
                <c:pt idx="129">
                  <c:v>158.27755649049107</c:v>
                </c:pt>
                <c:pt idx="130">
                  <c:v>157.76344223071283</c:v>
                </c:pt>
                <c:pt idx="131">
                  <c:v>157.40412626924507</c:v>
                </c:pt>
                <c:pt idx="132">
                  <c:v>157.16652203976849</c:v>
                </c:pt>
                <c:pt idx="133">
                  <c:v>157.01628181564402</c:v>
                </c:pt>
                <c:pt idx="134">
                  <c:v>156.92387307376194</c:v>
                </c:pt>
                <c:pt idx="135">
                  <c:v>156.86703087999507</c:v>
                </c:pt>
                <c:pt idx="136">
                  <c:v>156.83068255515042</c:v>
                </c:pt>
                <c:pt idx="137">
                  <c:v>156.80561578357114</c:v>
                </c:pt>
                <c:pt idx="138">
                  <c:v>156.78688471506089</c:v>
                </c:pt>
                <c:pt idx="139">
                  <c:v>156.77253461625529</c:v>
                </c:pt>
                <c:pt idx="140">
                  <c:v>156.76287162727033</c:v>
                </c:pt>
                <c:pt idx="141">
                  <c:v>156.7602675473666</c:v>
                </c:pt>
                <c:pt idx="142">
                  <c:v>156.76933683019752</c:v>
                </c:pt>
                <c:pt idx="143">
                  <c:v>156.7971985775948</c:v>
                </c:pt>
                <c:pt idx="144">
                  <c:v>156.85341913572617</c:v>
                </c:pt>
                <c:pt idx="145">
                  <c:v>156.94916334885636</c:v>
                </c:pt>
                <c:pt idx="146">
                  <c:v>157.09516175375563</c:v>
                </c:pt>
                <c:pt idx="147">
                  <c:v>157.29842418226372</c:v>
                </c:pt>
                <c:pt idx="148">
                  <c:v>157.55820483658772</c:v>
                </c:pt>
                <c:pt idx="149">
                  <c:v>157.86238823583267</c:v>
                </c:pt>
                <c:pt idx="150">
                  <c:v>158.18589077782426</c:v>
                </c:pt>
                <c:pt idx="151">
                  <c:v>158.49249648085731</c:v>
                </c:pt>
                <c:pt idx="152">
                  <c:v>158.74060289943452</c:v>
                </c:pt>
                <c:pt idx="153">
                  <c:v>158.89187301384655</c:v>
                </c:pt>
                <c:pt idx="154">
                  <c:v>158.92038802523621</c:v>
                </c:pt>
                <c:pt idx="155">
                  <c:v>158.8193052158604</c:v>
                </c:pt>
                <c:pt idx="156">
                  <c:v>158.60266834390526</c:v>
                </c:pt>
                <c:pt idx="157">
                  <c:v>158.30171144725276</c:v>
                </c:pt>
                <c:pt idx="158">
                  <c:v>157.95699344614931</c:v>
                </c:pt>
                <c:pt idx="159">
                  <c:v>157.6090861717276</c:v>
                </c:pt>
                <c:pt idx="160">
                  <c:v>157.29073358958755</c:v>
                </c:pt>
                <c:pt idx="161">
                  <c:v>157.0224507825603</c:v>
                </c:pt>
                <c:pt idx="162">
                  <c:v>156.81201642908758</c:v>
                </c:pt>
                <c:pt idx="163">
                  <c:v>156.65696794223203</c:v>
                </c:pt>
                <c:pt idx="164">
                  <c:v>156.54853219108577</c:v>
                </c:pt>
                <c:pt idx="165">
                  <c:v>156.47549379691483</c:v>
                </c:pt>
                <c:pt idx="166">
                  <c:v>156.42705423577692</c:v>
                </c:pt>
                <c:pt idx="167">
                  <c:v>156.39439307525001</c:v>
                </c:pt>
                <c:pt idx="168">
                  <c:v>156.37112744814246</c:v>
                </c:pt>
                <c:pt idx="169">
                  <c:v>156.35307813772368</c:v>
                </c:pt>
                <c:pt idx="170">
                  <c:v>156.3377392902548</c:v>
                </c:pt>
                <c:pt idx="171">
                  <c:v>156.32372436718103</c:v>
                </c:pt>
                <c:pt idx="172">
                  <c:v>156.31032156037443</c:v>
                </c:pt>
                <c:pt idx="173">
                  <c:v>156.29719037566466</c:v>
                </c:pt>
                <c:pt idx="174">
                  <c:v>156.28417839992574</c:v>
                </c:pt>
                <c:pt idx="175">
                  <c:v>156.27122140748941</c:v>
                </c:pt>
                <c:pt idx="176">
                  <c:v>156.25829361617906</c:v>
                </c:pt>
                <c:pt idx="177">
                  <c:v>156.24538488823109</c:v>
                </c:pt>
                <c:pt idx="178">
                  <c:v>156.23249106116418</c:v>
                </c:pt>
                <c:pt idx="179">
                  <c:v>156.21961013770266</c:v>
                </c:pt>
                <c:pt idx="180">
                  <c:v>156.20674088557914</c:v>
                </c:pt>
                <c:pt idx="181">
                  <c:v>156.19388235524761</c:v>
                </c:pt>
                <c:pt idx="182">
                  <c:v>156.18103372255777</c:v>
                </c:pt>
                <c:pt idx="183">
                  <c:v>156.16819423871846</c:v>
                </c:pt>
                <c:pt idx="184">
                  <c:v>156.15536321344857</c:v>
                </c:pt>
                <c:pt idx="185">
                  <c:v>156.14254000785027</c:v>
                </c:pt>
                <c:pt idx="186">
                  <c:v>156.12972403006955</c:v>
                </c:pt>
                <c:pt idx="187">
                  <c:v>156.11691473182501</c:v>
                </c:pt>
                <c:pt idx="188">
                  <c:v>156.104111605301</c:v>
                </c:pt>
                <c:pt idx="189">
                  <c:v>156.0913141802755</c:v>
                </c:pt>
                <c:pt idx="190">
                  <c:v>156.0785220214438</c:v>
                </c:pt>
                <c:pt idx="191">
                  <c:v>156.06573472592169</c:v>
                </c:pt>
                <c:pt idx="192">
                  <c:v>156.05295192091705</c:v>
                </c:pt>
                <c:pt idx="193">
                  <c:v>156.04017326155875</c:v>
                </c:pt>
                <c:pt idx="194">
                  <c:v>156.02739842887431</c:v>
                </c:pt>
                <c:pt idx="195">
                  <c:v>156.01462712790615</c:v>
                </c:pt>
                <c:pt idx="196">
                  <c:v>156.00185908595836</c:v>
                </c:pt>
                <c:pt idx="197">
                  <c:v>155.98909405096549</c:v>
                </c:pt>
                <c:pt idx="198">
                  <c:v>155.9763317899758</c:v>
                </c:pt>
                <c:pt idx="199">
                  <c:v>155.96357208774106</c:v>
                </c:pt>
                <c:pt idx="200">
                  <c:v>155.9508147454064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156.23908220087105</c:v>
                </c:pt>
                <c:pt idx="1">
                  <c:v>156.25229521043931</c:v>
                </c:pt>
                <c:pt idx="2">
                  <c:v>156.26550965068253</c:v>
                </c:pt>
                <c:pt idx="3">
                  <c:v>156.27872563517957</c:v>
                </c:pt>
                <c:pt idx="4">
                  <c:v>156.29194328610311</c:v>
                </c:pt>
                <c:pt idx="5">
                  <c:v>156.30516273481939</c:v>
                </c:pt>
                <c:pt idx="6">
                  <c:v>156.31838412252444</c:v>
                </c:pt>
                <c:pt idx="7">
                  <c:v>156.33160760091607</c:v>
                </c:pt>
                <c:pt idx="8">
                  <c:v>156.34483333290495</c:v>
                </c:pt>
                <c:pt idx="9">
                  <c:v>156.35806149336415</c:v>
                </c:pt>
                <c:pt idx="10">
                  <c:v>156.37129226991888</c:v>
                </c:pt>
                <c:pt idx="11">
                  <c:v>156.38452586377696</c:v>
                </c:pt>
                <c:pt idx="12">
                  <c:v>156.39776249060034</c:v>
                </c:pt>
                <c:pt idx="13">
                  <c:v>156.4110023814178</c:v>
                </c:pt>
                <c:pt idx="14">
                  <c:v>156.42424578357858</c:v>
                </c:pt>
                <c:pt idx="15">
                  <c:v>156.4374929617467</c:v>
                </c:pt>
                <c:pt idx="16">
                  <c:v>156.45074419893399</c:v>
                </c:pt>
                <c:pt idx="17">
                  <c:v>156.46399979757047</c:v>
                </c:pt>
                <c:pt idx="18">
                  <c:v>156.47726008060957</c:v>
                </c:pt>
                <c:pt idx="19">
                  <c:v>156.49052539266461</c:v>
                </c:pt>
                <c:pt idx="20">
                  <c:v>156.50379610117196</c:v>
                </c:pt>
                <c:pt idx="21">
                  <c:v>156.51707259757555</c:v>
                </c:pt>
                <c:pt idx="22">
                  <c:v>156.53035529852548</c:v>
                </c:pt>
                <c:pt idx="23">
                  <c:v>156.54364464708232</c:v>
                </c:pt>
                <c:pt idx="24">
                  <c:v>156.55694111391679</c:v>
                </c:pt>
                <c:pt idx="25">
                  <c:v>156.57024519849188</c:v>
                </c:pt>
                <c:pt idx="26">
                  <c:v>156.58355743021326</c:v>
                </c:pt>
                <c:pt idx="27">
                  <c:v>156.59687836952946</c:v>
                </c:pt>
                <c:pt idx="28">
                  <c:v>156.6102086089617</c:v>
                </c:pt>
                <c:pt idx="29">
                  <c:v>156.62354877403865</c:v>
                </c:pt>
                <c:pt idx="30">
                  <c:v>156.63689952410735</c:v>
                </c:pt>
                <c:pt idx="31">
                  <c:v>156.65026155298764</c:v>
                </c:pt>
                <c:pt idx="32">
                  <c:v>156.66363558943104</c:v>
                </c:pt>
                <c:pt idx="33">
                  <c:v>156.67702239733984</c:v>
                </c:pt>
                <c:pt idx="34">
                  <c:v>156.69042277569503</c:v>
                </c:pt>
                <c:pt idx="35">
                  <c:v>156.70383755813393</c:v>
                </c:pt>
                <c:pt idx="36">
                  <c:v>156.71726761211036</c:v>
                </c:pt>
                <c:pt idx="37">
                  <c:v>156.73071383755922</c:v>
                </c:pt>
                <c:pt idx="38">
                  <c:v>156.74417716497794</c:v>
                </c:pt>
                <c:pt idx="39">
                  <c:v>156.75765855282404</c:v>
                </c:pt>
                <c:pt idx="40">
                  <c:v>156.77115898411481</c:v>
                </c:pt>
                <c:pt idx="41">
                  <c:v>156.78467946209963</c:v>
                </c:pt>
                <c:pt idx="42">
                  <c:v>156.79822100485936</c:v>
                </c:pt>
                <c:pt idx="43">
                  <c:v>156.81178463866749</c:v>
                </c:pt>
                <c:pt idx="44">
                  <c:v>156.82537138992805</c:v>
                </c:pt>
                <c:pt idx="45">
                  <c:v>156.83898227548235</c:v>
                </c:pt>
                <c:pt idx="46">
                  <c:v>156.85261829105164</c:v>
                </c:pt>
                <c:pt idx="47">
                  <c:v>156.86628039755664</c:v>
                </c:pt>
                <c:pt idx="48">
                  <c:v>156.87996950502466</c:v>
                </c:pt>
                <c:pt idx="49">
                  <c:v>156.89368645376481</c:v>
                </c:pt>
                <c:pt idx="50">
                  <c:v>156.90743199245776</c:v>
                </c:pt>
                <c:pt idx="51">
                  <c:v>156.92120675277164</c:v>
                </c:pt>
                <c:pt idx="52">
                  <c:v>156.93501122007896</c:v>
                </c:pt>
                <c:pt idx="53">
                  <c:v>156.9488456998115</c:v>
                </c:pt>
                <c:pt idx="54">
                  <c:v>156.96271027895193</c:v>
                </c:pt>
                <c:pt idx="55">
                  <c:v>156.97660478212484</c:v>
                </c:pt>
                <c:pt idx="56">
                  <c:v>156.99052872171137</c:v>
                </c:pt>
                <c:pt idx="57">
                  <c:v>157.00448124138336</c:v>
                </c:pt>
                <c:pt idx="58">
                  <c:v>157.01846105242356</c:v>
                </c:pt>
                <c:pt idx="59">
                  <c:v>157.03246636218134</c:v>
                </c:pt>
                <c:pt idx="60">
                  <c:v>157.04649479400717</c:v>
                </c:pt>
                <c:pt idx="61">
                  <c:v>157.06054329801628</c:v>
                </c:pt>
                <c:pt idx="62">
                  <c:v>157.07460805206222</c:v>
                </c:pt>
                <c:pt idx="63">
                  <c:v>157.08868435235436</c:v>
                </c:pt>
                <c:pt idx="64">
                  <c:v>157.10276649324095</c:v>
                </c:pt>
                <c:pt idx="65">
                  <c:v>157.11684763580607</c:v>
                </c:pt>
                <c:pt idx="66">
                  <c:v>157.1309196651037</c:v>
                </c:pt>
                <c:pt idx="67">
                  <c:v>157.14497303608655</c:v>
                </c:pt>
                <c:pt idx="68">
                  <c:v>157.15899660858733</c:v>
                </c:pt>
                <c:pt idx="69">
                  <c:v>157.17297747209238</c:v>
                </c:pt>
                <c:pt idx="70">
                  <c:v>157.1869007615152</c:v>
                </c:pt>
                <c:pt idx="71">
                  <c:v>157.20074946574763</c:v>
                </c:pt>
                <c:pt idx="72">
                  <c:v>157.21450423144174</c:v>
                </c:pt>
                <c:pt idx="73">
                  <c:v>157.22814316526132</c:v>
                </c:pt>
                <c:pt idx="74">
                  <c:v>157.24164163874354</c:v>
                </c:pt>
                <c:pt idx="75">
                  <c:v>157.25497210091427</c:v>
                </c:pt>
                <c:pt idx="76">
                  <c:v>157.26810390489578</c:v>
                </c:pt>
                <c:pt idx="77">
                  <c:v>157.28100315590368</c:v>
                </c:pt>
                <c:pt idx="78">
                  <c:v>157.29363258921069</c:v>
                </c:pt>
                <c:pt idx="79">
                  <c:v>157.30595148779801</c:v>
                </c:pt>
                <c:pt idx="80">
                  <c:v>157.31791565045097</c:v>
                </c:pt>
                <c:pt idx="81">
                  <c:v>157.32947742188134</c:v>
                </c:pt>
                <c:pt idx="82">
                  <c:v>157.34058579696799</c:v>
                </c:pt>
                <c:pt idx="83">
                  <c:v>157.35118661126205</c:v>
                </c:pt>
                <c:pt idx="84">
                  <c:v>157.36122282937421</c:v>
                </c:pt>
                <c:pt idx="85">
                  <c:v>157.37063494159736</c:v>
                </c:pt>
                <c:pt idx="86">
                  <c:v>157.37936147700077</c:v>
                </c:pt>
                <c:pt idx="87">
                  <c:v>157.38733963815841</c:v>
                </c:pt>
                <c:pt idx="88">
                  <c:v>157.39450605859528</c:v>
                </c:pt>
                <c:pt idx="89">
                  <c:v>157.40079767897561</c:v>
                </c:pt>
                <c:pt idx="90">
                  <c:v>157.40615273212597</c:v>
                </c:pt>
                <c:pt idx="91">
                  <c:v>157.41051182040067</c:v>
                </c:pt>
                <c:pt idx="92">
                  <c:v>157.41381906199095</c:v>
                </c:pt>
                <c:pt idx="93">
                  <c:v>157.41602327598875</c:v>
                </c:pt>
                <c:pt idx="94">
                  <c:v>157.41707916987309</c:v>
                </c:pt>
                <c:pt idx="95">
                  <c:v>157.41694848816454</c:v>
                </c:pt>
                <c:pt idx="96">
                  <c:v>157.41560107787379</c:v>
                </c:pt>
                <c:pt idx="97">
                  <c:v>157.41301582556224</c:v>
                </c:pt>
                <c:pt idx="98">
                  <c:v>157.40918142270397</c:v>
                </c:pt>
                <c:pt idx="99">
                  <c:v>157.40409692077213</c:v>
                </c:pt>
                <c:pt idx="100">
                  <c:v>157.3977720449783</c:v>
                </c:pt>
                <c:pt idx="101">
                  <c:v>157.3902272455384</c:v>
                </c:pt>
                <c:pt idx="102">
                  <c:v>157.38149347710203</c:v>
                </c:pt>
                <c:pt idx="103">
                  <c:v>157.37161170976083</c:v>
                </c:pt>
                <c:pt idx="104">
                  <c:v>157.36063218788928</c:v>
                </c:pt>
                <c:pt idx="105">
                  <c:v>157.34861346499184</c:v>
                </c:pt>
                <c:pt idx="106">
                  <c:v>157.33562125283967</c:v>
                </c:pt>
                <c:pt idx="107">
                  <c:v>157.32172713074343</c:v>
                </c:pt>
                <c:pt idx="108">
                  <c:v>157.307007165366</c:v>
                </c:pt>
                <c:pt idx="109">
                  <c:v>157.29154049283994</c:v>
                </c:pt>
                <c:pt idx="110">
                  <c:v>157.27540791323628</c:v>
                </c:pt>
                <c:pt idx="111">
                  <c:v>157.25869054300574</c:v>
                </c:pt>
                <c:pt idx="112">
                  <c:v>157.24146856444378</c:v>
                </c:pt>
                <c:pt idx="113">
                  <c:v>157.2238201032057</c:v>
                </c:pt>
                <c:pt idx="114">
                  <c:v>157.20582025613044</c:v>
                </c:pt>
                <c:pt idx="115">
                  <c:v>157.18754028280543</c:v>
                </c:pt>
                <c:pt idx="116">
                  <c:v>157.16904696599423</c:v>
                </c:pt>
                <c:pt idx="117">
                  <c:v>157.15040213870179</c:v>
                </c:pt>
                <c:pt idx="118">
                  <c:v>157.13166236956135</c:v>
                </c:pt>
                <c:pt idx="119">
                  <c:v>157.11287879354006</c:v>
                </c:pt>
                <c:pt idx="120">
                  <c:v>157.09409707169237</c:v>
                </c:pt>
                <c:pt idx="121">
                  <c:v>157.07535746175637</c:v>
                </c:pt>
                <c:pt idx="122">
                  <c:v>157.05669498062966</c:v>
                </c:pt>
                <c:pt idx="123">
                  <c:v>157.03813963997413</c:v>
                </c:pt>
                <c:pt idx="124">
                  <c:v>157.01971673716676</c:v>
                </c:pt>
                <c:pt idx="125">
                  <c:v>157.00144718531985</c:v>
                </c:pt>
                <c:pt idx="126">
                  <c:v>156.98334786794209</c:v>
                </c:pt>
                <c:pt idx="127">
                  <c:v>156.96543200583378</c:v>
                </c:pt>
                <c:pt idx="128">
                  <c:v>156.94770952587004</c:v>
                </c:pt>
                <c:pt idx="129">
                  <c:v>156.9301874233181</c:v>
                </c:pt>
                <c:pt idx="130">
                  <c:v>156.91287011118848</c:v>
                </c:pt>
                <c:pt idx="131">
                  <c:v>156.89575975178803</c:v>
                </c:pt>
                <c:pt idx="132">
                  <c:v>156.87885656709639</c:v>
                </c:pt>
                <c:pt idx="133">
                  <c:v>156.86215912582787</c:v>
                </c:pt>
                <c:pt idx="134">
                  <c:v>156.84566460606075</c:v>
                </c:pt>
                <c:pt idx="135">
                  <c:v>156.829369033143</c:v>
                </c:pt>
                <c:pt idx="136">
                  <c:v>156.81326749322378</c:v>
                </c:pt>
                <c:pt idx="137">
                  <c:v>156.79735432324711</c:v>
                </c:pt>
                <c:pt idx="138">
                  <c:v>156.78162327859133</c:v>
                </c:pt>
                <c:pt idx="139">
                  <c:v>156.7660676797741</c:v>
                </c:pt>
                <c:pt idx="140">
                  <c:v>156.75068053978723</c:v>
                </c:pt>
                <c:pt idx="141">
                  <c:v>156.73545467369166</c:v>
                </c:pt>
                <c:pt idx="142">
                  <c:v>156.72038279211921</c:v>
                </c:pt>
                <c:pt idx="143">
                  <c:v>156.70545758029246</c:v>
                </c:pt>
                <c:pt idx="144">
                  <c:v>156.69067176411474</c:v>
                </c:pt>
                <c:pt idx="145">
                  <c:v>156.67601816479578</c:v>
                </c:pt>
                <c:pt idx="146">
                  <c:v>156.66148974338145</c:v>
                </c:pt>
                <c:pt idx="147">
                  <c:v>156.64707963645026</c:v>
                </c:pt>
                <c:pt idx="148">
                  <c:v>156.63278118412893</c:v>
                </c:pt>
                <c:pt idx="149">
                  <c:v>156.61858795147342</c:v>
                </c:pt>
                <c:pt idx="150">
                  <c:v>156.60449374415396</c:v>
                </c:pt>
                <c:pt idx="151">
                  <c:v>156.59049261928382</c:v>
                </c:pt>
                <c:pt idx="152">
                  <c:v>156.57657889213755</c:v>
                </c:pt>
                <c:pt idx="153">
                  <c:v>156.56274713941622</c:v>
                </c:pt>
                <c:pt idx="154">
                  <c:v>156.54899219963747</c:v>
                </c:pt>
                <c:pt idx="155">
                  <c:v>156.53530917115535</c:v>
                </c:pt>
                <c:pt idx="156">
                  <c:v>156.52169340824864</c:v>
                </c:pt>
                <c:pt idx="157">
                  <c:v>156.50814051565754</c:v>
                </c:pt>
                <c:pt idx="158">
                  <c:v>156.49464634189567</c:v>
                </c:pt>
                <c:pt idx="159">
                  <c:v>156.48120697161724</c:v>
                </c:pt>
                <c:pt idx="160">
                  <c:v>156.46781871727842</c:v>
                </c:pt>
                <c:pt idx="161">
                  <c:v>156.4544781102949</c:v>
                </c:pt>
                <c:pt idx="162">
                  <c:v>156.44118189186656</c:v>
                </c:pt>
                <c:pt idx="163">
                  <c:v>156.4279270036113</c:v>
                </c:pt>
                <c:pt idx="164">
                  <c:v>156.41471057812731</c:v>
                </c:pt>
                <c:pt idx="165">
                  <c:v>156.40152992958014</c:v>
                </c:pt>
                <c:pt idx="166">
                  <c:v>156.38838254439585</c:v>
                </c:pt>
                <c:pt idx="167">
                  <c:v>156.3752660721228</c:v>
                </c:pt>
                <c:pt idx="168">
                  <c:v>156.36217831651339</c:v>
                </c:pt>
                <c:pt idx="169">
                  <c:v>156.34911722686564</c:v>
                </c:pt>
                <c:pt idx="170">
                  <c:v>156.33608088965363</c:v>
                </c:pt>
                <c:pt idx="171">
                  <c:v>156.32306752046955</c:v>
                </c:pt>
                <c:pt idx="172">
                  <c:v>156.31007545629151</c:v>
                </c:pt>
                <c:pt idx="173">
                  <c:v>156.29710314808682</c:v>
                </c:pt>
                <c:pt idx="174">
                  <c:v>156.28414915375487</c:v>
                </c:pt>
                <c:pt idx="175">
                  <c:v>156.27121213141083</c:v>
                </c:pt>
                <c:pt idx="176">
                  <c:v>156.25829083300718</c:v>
                </c:pt>
                <c:pt idx="177">
                  <c:v>156.24538409828793</c:v>
                </c:pt>
                <c:pt idx="178">
                  <c:v>156.23249084906848</c:v>
                </c:pt>
                <c:pt idx="179">
                  <c:v>156.21961008383252</c:v>
                </c:pt>
                <c:pt idx="180">
                  <c:v>156.20674087263586</c:v>
                </c:pt>
                <c:pt idx="181">
                  <c:v>156.19388235230576</c:v>
                </c:pt>
                <c:pt idx="182">
                  <c:v>156.18103372192525</c:v>
                </c:pt>
                <c:pt idx="183">
                  <c:v>156.16819423858979</c:v>
                </c:pt>
                <c:pt idx="184">
                  <c:v>156.15536321342381</c:v>
                </c:pt>
                <c:pt idx="185">
                  <c:v>156.14254000784575</c:v>
                </c:pt>
                <c:pt idx="186">
                  <c:v>156.12972403006879</c:v>
                </c:pt>
                <c:pt idx="187">
                  <c:v>156.11691473182489</c:v>
                </c:pt>
                <c:pt idx="188">
                  <c:v>156.10411160530097</c:v>
                </c:pt>
                <c:pt idx="189">
                  <c:v>156.0913141802755</c:v>
                </c:pt>
                <c:pt idx="190">
                  <c:v>156.0785220214438</c:v>
                </c:pt>
                <c:pt idx="191">
                  <c:v>156.06573472592169</c:v>
                </c:pt>
                <c:pt idx="192">
                  <c:v>156.05295192091705</c:v>
                </c:pt>
                <c:pt idx="193">
                  <c:v>156.04017326155875</c:v>
                </c:pt>
                <c:pt idx="194">
                  <c:v>156.02739842887431</c:v>
                </c:pt>
                <c:pt idx="195">
                  <c:v>156.01462712790615</c:v>
                </c:pt>
                <c:pt idx="196">
                  <c:v>156.00185908595836</c:v>
                </c:pt>
                <c:pt idx="197">
                  <c:v>155.98909405096549</c:v>
                </c:pt>
                <c:pt idx="198">
                  <c:v>155.9763317899758</c:v>
                </c:pt>
                <c:pt idx="199">
                  <c:v>155.96357208774106</c:v>
                </c:pt>
                <c:pt idx="200">
                  <c:v>155.9508147454064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83304"/>
        <c:axId val="287283696"/>
      </c:scatterChart>
      <c:valAx>
        <c:axId val="287283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283696"/>
        <c:crosses val="autoZero"/>
        <c:crossBetween val="midCat"/>
      </c:valAx>
      <c:valAx>
        <c:axId val="287283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283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150</c:v>
                </c:pt>
                <c:pt idx="1">
                  <c:v>149.35589999999999</c:v>
                </c:pt>
                <c:pt idx="2">
                  <c:v>149.5763</c:v>
                </c:pt>
                <c:pt idx="3">
                  <c:v>148.88140000000001</c:v>
                </c:pt>
                <c:pt idx="4">
                  <c:v>149.678</c:v>
                </c:pt>
                <c:pt idx="5">
                  <c:v>149.322</c:v>
                </c:pt>
                <c:pt idx="6">
                  <c:v>149.5763</c:v>
                </c:pt>
                <c:pt idx="7">
                  <c:v>148.017</c:v>
                </c:pt>
                <c:pt idx="8">
                  <c:v>149.4068</c:v>
                </c:pt>
                <c:pt idx="9">
                  <c:v>150.05080000000001</c:v>
                </c:pt>
                <c:pt idx="10">
                  <c:v>150.5085</c:v>
                </c:pt>
                <c:pt idx="11">
                  <c:v>149.37289999999999</c:v>
                </c:pt>
                <c:pt idx="12">
                  <c:v>149.61019999999999</c:v>
                </c:pt>
                <c:pt idx="13">
                  <c:v>150.61019999999999</c:v>
                </c:pt>
                <c:pt idx="14">
                  <c:v>150.4068</c:v>
                </c:pt>
                <c:pt idx="15">
                  <c:v>151.30510000000001</c:v>
                </c:pt>
                <c:pt idx="16">
                  <c:v>150.55930000000001</c:v>
                </c:pt>
                <c:pt idx="17">
                  <c:v>151.322</c:v>
                </c:pt>
                <c:pt idx="18">
                  <c:v>150.20339999999999</c:v>
                </c:pt>
                <c:pt idx="19">
                  <c:v>150.44069999999999</c:v>
                </c:pt>
                <c:pt idx="20">
                  <c:v>149.79660000000001</c:v>
                </c:pt>
                <c:pt idx="21">
                  <c:v>149.4068</c:v>
                </c:pt>
                <c:pt idx="22">
                  <c:v>149.52539999999999</c:v>
                </c:pt>
                <c:pt idx="23">
                  <c:v>150.1525</c:v>
                </c:pt>
                <c:pt idx="24">
                  <c:v>150.1525</c:v>
                </c:pt>
                <c:pt idx="25">
                  <c:v>149.22030000000001</c:v>
                </c:pt>
                <c:pt idx="26">
                  <c:v>151.52539999999999</c:v>
                </c:pt>
                <c:pt idx="27">
                  <c:v>150.47460000000001</c:v>
                </c:pt>
                <c:pt idx="28">
                  <c:v>150.5085</c:v>
                </c:pt>
                <c:pt idx="29">
                  <c:v>149.38980000000001</c:v>
                </c:pt>
                <c:pt idx="30">
                  <c:v>150.017</c:v>
                </c:pt>
                <c:pt idx="31">
                  <c:v>150</c:v>
                </c:pt>
                <c:pt idx="32">
                  <c:v>149.62710000000001</c:v>
                </c:pt>
                <c:pt idx="33">
                  <c:v>151.4068</c:v>
                </c:pt>
                <c:pt idx="34">
                  <c:v>153.1695</c:v>
                </c:pt>
                <c:pt idx="35">
                  <c:v>151.64410000000001</c:v>
                </c:pt>
                <c:pt idx="36">
                  <c:v>152.5763</c:v>
                </c:pt>
                <c:pt idx="37">
                  <c:v>152.06780000000001</c:v>
                </c:pt>
                <c:pt idx="38">
                  <c:v>153.03389999999999</c:v>
                </c:pt>
                <c:pt idx="39">
                  <c:v>152.678</c:v>
                </c:pt>
                <c:pt idx="40">
                  <c:v>152.5085</c:v>
                </c:pt>
                <c:pt idx="41">
                  <c:v>152.28809999999999</c:v>
                </c:pt>
                <c:pt idx="42">
                  <c:v>153.2373</c:v>
                </c:pt>
                <c:pt idx="43">
                  <c:v>154.678</c:v>
                </c:pt>
                <c:pt idx="44">
                  <c:v>155.28809999999999</c:v>
                </c:pt>
                <c:pt idx="45">
                  <c:v>155.27119999999999</c:v>
                </c:pt>
                <c:pt idx="46">
                  <c:v>156.35589999999999</c:v>
                </c:pt>
                <c:pt idx="47">
                  <c:v>158.55930000000001</c:v>
                </c:pt>
                <c:pt idx="48">
                  <c:v>161.20339999999999</c:v>
                </c:pt>
                <c:pt idx="49">
                  <c:v>162.44069999999999</c:v>
                </c:pt>
                <c:pt idx="50">
                  <c:v>167.2542</c:v>
                </c:pt>
                <c:pt idx="51">
                  <c:v>171.678</c:v>
                </c:pt>
                <c:pt idx="52">
                  <c:v>177.8475</c:v>
                </c:pt>
                <c:pt idx="53">
                  <c:v>183.10169999999999</c:v>
                </c:pt>
                <c:pt idx="54">
                  <c:v>188.9153</c:v>
                </c:pt>
                <c:pt idx="55">
                  <c:v>193.9153</c:v>
                </c:pt>
                <c:pt idx="56">
                  <c:v>199.13560000000001</c:v>
                </c:pt>
                <c:pt idx="57">
                  <c:v>205.2373</c:v>
                </c:pt>
                <c:pt idx="58">
                  <c:v>208.06780000000001</c:v>
                </c:pt>
                <c:pt idx="59">
                  <c:v>210.5763</c:v>
                </c:pt>
                <c:pt idx="60">
                  <c:v>210.18639999999999</c:v>
                </c:pt>
                <c:pt idx="61">
                  <c:v>205.88140000000001</c:v>
                </c:pt>
                <c:pt idx="62">
                  <c:v>199.11859999999999</c:v>
                </c:pt>
                <c:pt idx="63">
                  <c:v>186.93219999999999</c:v>
                </c:pt>
                <c:pt idx="64">
                  <c:v>174.13560000000001</c:v>
                </c:pt>
                <c:pt idx="65">
                  <c:v>160.37289999999999</c:v>
                </c:pt>
                <c:pt idx="66">
                  <c:v>154.1695</c:v>
                </c:pt>
                <c:pt idx="67">
                  <c:v>151.37289999999999</c:v>
                </c:pt>
                <c:pt idx="68">
                  <c:v>151.1695</c:v>
                </c:pt>
                <c:pt idx="69">
                  <c:v>150.77969999999999</c:v>
                </c:pt>
                <c:pt idx="70">
                  <c:v>152.5085</c:v>
                </c:pt>
                <c:pt idx="71">
                  <c:v>153.52539999999999</c:v>
                </c:pt>
                <c:pt idx="72">
                  <c:v>153.94919999999999</c:v>
                </c:pt>
                <c:pt idx="73">
                  <c:v>154.79660000000001</c:v>
                </c:pt>
                <c:pt idx="74">
                  <c:v>156.4068</c:v>
                </c:pt>
                <c:pt idx="75">
                  <c:v>157.0847</c:v>
                </c:pt>
                <c:pt idx="76">
                  <c:v>160.13560000000001</c:v>
                </c:pt>
                <c:pt idx="77">
                  <c:v>160.88140000000001</c:v>
                </c:pt>
                <c:pt idx="78">
                  <c:v>163.22030000000001</c:v>
                </c:pt>
                <c:pt idx="79">
                  <c:v>162.2542</c:v>
                </c:pt>
                <c:pt idx="80">
                  <c:v>164.322</c:v>
                </c:pt>
                <c:pt idx="81">
                  <c:v>164.37289999999999</c:v>
                </c:pt>
                <c:pt idx="82">
                  <c:v>163.88140000000001</c:v>
                </c:pt>
                <c:pt idx="83">
                  <c:v>161.4915</c:v>
                </c:pt>
                <c:pt idx="84">
                  <c:v>160.89830000000001</c:v>
                </c:pt>
                <c:pt idx="85">
                  <c:v>158.79660000000001</c:v>
                </c:pt>
                <c:pt idx="86">
                  <c:v>154.71190000000001</c:v>
                </c:pt>
                <c:pt idx="87">
                  <c:v>152.7458</c:v>
                </c:pt>
                <c:pt idx="88">
                  <c:v>153.661</c:v>
                </c:pt>
                <c:pt idx="89">
                  <c:v>152.54239999999999</c:v>
                </c:pt>
                <c:pt idx="90">
                  <c:v>151.52539999999999</c:v>
                </c:pt>
                <c:pt idx="91">
                  <c:v>151.9153</c:v>
                </c:pt>
                <c:pt idx="92">
                  <c:v>152.9153</c:v>
                </c:pt>
                <c:pt idx="93">
                  <c:v>152.05080000000001</c:v>
                </c:pt>
                <c:pt idx="94">
                  <c:v>152.11859999999999</c:v>
                </c:pt>
                <c:pt idx="95">
                  <c:v>152.52539999999999</c:v>
                </c:pt>
                <c:pt idx="96">
                  <c:v>151.4915</c:v>
                </c:pt>
                <c:pt idx="97">
                  <c:v>151.4915</c:v>
                </c:pt>
                <c:pt idx="98">
                  <c:v>151.322</c:v>
                </c:pt>
                <c:pt idx="99">
                  <c:v>152.5932</c:v>
                </c:pt>
                <c:pt idx="100">
                  <c:v>150.20339999999999</c:v>
                </c:pt>
                <c:pt idx="101">
                  <c:v>152.05080000000001</c:v>
                </c:pt>
                <c:pt idx="102">
                  <c:v>151.61019999999999</c:v>
                </c:pt>
                <c:pt idx="103">
                  <c:v>151.45760000000001</c:v>
                </c:pt>
                <c:pt idx="104">
                  <c:v>151.52539999999999</c:v>
                </c:pt>
                <c:pt idx="105">
                  <c:v>153.4068</c:v>
                </c:pt>
                <c:pt idx="106">
                  <c:v>153.20339999999999</c:v>
                </c:pt>
                <c:pt idx="107">
                  <c:v>152.61019999999999</c:v>
                </c:pt>
                <c:pt idx="108">
                  <c:v>152.71190000000001</c:v>
                </c:pt>
                <c:pt idx="109">
                  <c:v>152.72880000000001</c:v>
                </c:pt>
                <c:pt idx="110">
                  <c:v>154.5763</c:v>
                </c:pt>
                <c:pt idx="111">
                  <c:v>154.10169999999999</c:v>
                </c:pt>
                <c:pt idx="112">
                  <c:v>153.7458</c:v>
                </c:pt>
                <c:pt idx="113">
                  <c:v>153.94919999999999</c:v>
                </c:pt>
                <c:pt idx="114">
                  <c:v>155.0847</c:v>
                </c:pt>
                <c:pt idx="115">
                  <c:v>154.30510000000001</c:v>
                </c:pt>
                <c:pt idx="116">
                  <c:v>155.2542</c:v>
                </c:pt>
                <c:pt idx="117">
                  <c:v>155.661</c:v>
                </c:pt>
                <c:pt idx="118">
                  <c:v>157.86439999999999</c:v>
                </c:pt>
                <c:pt idx="119">
                  <c:v>158.45760000000001</c:v>
                </c:pt>
                <c:pt idx="120">
                  <c:v>159.678</c:v>
                </c:pt>
                <c:pt idx="121">
                  <c:v>159.62710000000001</c:v>
                </c:pt>
                <c:pt idx="122">
                  <c:v>160.1525</c:v>
                </c:pt>
                <c:pt idx="123">
                  <c:v>160.2373</c:v>
                </c:pt>
                <c:pt idx="124">
                  <c:v>159</c:v>
                </c:pt>
                <c:pt idx="125">
                  <c:v>157.77969999999999</c:v>
                </c:pt>
                <c:pt idx="126">
                  <c:v>157.5085</c:v>
                </c:pt>
                <c:pt idx="127">
                  <c:v>154.55930000000001</c:v>
                </c:pt>
                <c:pt idx="128">
                  <c:v>154.8475</c:v>
                </c:pt>
                <c:pt idx="129">
                  <c:v>152.13560000000001</c:v>
                </c:pt>
                <c:pt idx="130">
                  <c:v>152.2542</c:v>
                </c:pt>
                <c:pt idx="131">
                  <c:v>152.4237</c:v>
                </c:pt>
                <c:pt idx="132">
                  <c:v>152.10169999999999</c:v>
                </c:pt>
                <c:pt idx="133">
                  <c:v>152.017</c:v>
                </c:pt>
                <c:pt idx="134">
                  <c:v>152.64410000000001</c:v>
                </c:pt>
                <c:pt idx="135">
                  <c:v>151.28809999999999</c:v>
                </c:pt>
                <c:pt idx="136">
                  <c:v>151.45760000000001</c:v>
                </c:pt>
                <c:pt idx="137">
                  <c:v>152.79660000000001</c:v>
                </c:pt>
                <c:pt idx="138">
                  <c:v>152.322</c:v>
                </c:pt>
                <c:pt idx="139">
                  <c:v>151.89830000000001</c:v>
                </c:pt>
                <c:pt idx="140">
                  <c:v>151.88140000000001</c:v>
                </c:pt>
                <c:pt idx="141">
                  <c:v>152.2542</c:v>
                </c:pt>
                <c:pt idx="142">
                  <c:v>151.52539999999999</c:v>
                </c:pt>
                <c:pt idx="143">
                  <c:v>151.8305</c:v>
                </c:pt>
                <c:pt idx="144">
                  <c:v>152.5932</c:v>
                </c:pt>
                <c:pt idx="145">
                  <c:v>152.8475</c:v>
                </c:pt>
                <c:pt idx="146">
                  <c:v>152.2373</c:v>
                </c:pt>
                <c:pt idx="147">
                  <c:v>151.93219999999999</c:v>
                </c:pt>
                <c:pt idx="148">
                  <c:v>154.4068</c:v>
                </c:pt>
                <c:pt idx="149">
                  <c:v>154.18639999999999</c:v>
                </c:pt>
                <c:pt idx="150">
                  <c:v>154.96610000000001</c:v>
                </c:pt>
                <c:pt idx="151">
                  <c:v>155.55930000000001</c:v>
                </c:pt>
                <c:pt idx="152">
                  <c:v>155.44069999999999</c:v>
                </c:pt>
                <c:pt idx="153">
                  <c:v>154.64410000000001</c:v>
                </c:pt>
                <c:pt idx="154">
                  <c:v>153.64410000000001</c:v>
                </c:pt>
                <c:pt idx="155">
                  <c:v>154.30510000000001</c:v>
                </c:pt>
                <c:pt idx="156">
                  <c:v>153.13560000000001</c:v>
                </c:pt>
                <c:pt idx="157">
                  <c:v>153.88140000000001</c:v>
                </c:pt>
                <c:pt idx="158">
                  <c:v>153.47460000000001</c:v>
                </c:pt>
                <c:pt idx="159">
                  <c:v>153.017</c:v>
                </c:pt>
                <c:pt idx="160">
                  <c:v>153.10169999999999</c:v>
                </c:pt>
                <c:pt idx="161">
                  <c:v>152.339</c:v>
                </c:pt>
                <c:pt idx="162">
                  <c:v>152.13560000000001</c:v>
                </c:pt>
                <c:pt idx="163">
                  <c:v>151.11859999999999</c:v>
                </c:pt>
                <c:pt idx="164">
                  <c:v>152.06780000000001</c:v>
                </c:pt>
                <c:pt idx="165">
                  <c:v>152.38980000000001</c:v>
                </c:pt>
                <c:pt idx="166">
                  <c:v>151.79660000000001</c:v>
                </c:pt>
                <c:pt idx="167">
                  <c:v>152.03389999999999</c:v>
                </c:pt>
                <c:pt idx="168">
                  <c:v>152.5085</c:v>
                </c:pt>
                <c:pt idx="169">
                  <c:v>151.69489999999999</c:v>
                </c:pt>
                <c:pt idx="170">
                  <c:v>152.2542</c:v>
                </c:pt>
                <c:pt idx="171">
                  <c:v>151.661</c:v>
                </c:pt>
                <c:pt idx="172">
                  <c:v>152.47460000000001</c:v>
                </c:pt>
                <c:pt idx="173">
                  <c:v>152.03389999999999</c:v>
                </c:pt>
                <c:pt idx="174">
                  <c:v>151.86439999999999</c:v>
                </c:pt>
                <c:pt idx="175">
                  <c:v>152.27119999999999</c:v>
                </c:pt>
                <c:pt idx="176">
                  <c:v>151.27119999999999</c:v>
                </c:pt>
                <c:pt idx="177">
                  <c:v>150.8475</c:v>
                </c:pt>
                <c:pt idx="178">
                  <c:v>151.30510000000001</c:v>
                </c:pt>
                <c:pt idx="179">
                  <c:v>151.45760000000001</c:v>
                </c:pt>
                <c:pt idx="180">
                  <c:v>151.38980000000001</c:v>
                </c:pt>
                <c:pt idx="181">
                  <c:v>151.06780000000001</c:v>
                </c:pt>
                <c:pt idx="182">
                  <c:v>151.7458</c:v>
                </c:pt>
                <c:pt idx="183">
                  <c:v>151.71190000000001</c:v>
                </c:pt>
                <c:pt idx="184">
                  <c:v>152.30510000000001</c:v>
                </c:pt>
                <c:pt idx="185">
                  <c:v>152.38980000000001</c:v>
                </c:pt>
                <c:pt idx="186">
                  <c:v>152.35589999999999</c:v>
                </c:pt>
                <c:pt idx="187">
                  <c:v>151.322</c:v>
                </c:pt>
                <c:pt idx="188">
                  <c:v>151.88140000000001</c:v>
                </c:pt>
                <c:pt idx="189">
                  <c:v>151.61019999999999</c:v>
                </c:pt>
                <c:pt idx="190">
                  <c:v>152.1525</c:v>
                </c:pt>
                <c:pt idx="191">
                  <c:v>150.55930000000001</c:v>
                </c:pt>
                <c:pt idx="192">
                  <c:v>151.339</c:v>
                </c:pt>
                <c:pt idx="193">
                  <c:v>150.89830000000001</c:v>
                </c:pt>
                <c:pt idx="194">
                  <c:v>151.72880000000001</c:v>
                </c:pt>
                <c:pt idx="195">
                  <c:v>151.30510000000001</c:v>
                </c:pt>
                <c:pt idx="196">
                  <c:v>151.678</c:v>
                </c:pt>
                <c:pt idx="197">
                  <c:v>151.55930000000001</c:v>
                </c:pt>
                <c:pt idx="198">
                  <c:v>151.5763</c:v>
                </c:pt>
                <c:pt idx="199">
                  <c:v>150.322</c:v>
                </c:pt>
                <c:pt idx="200">
                  <c:v>151.13560000000001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150.05812116769749</c:v>
                </c:pt>
                <c:pt idx="1">
                  <c:v>150.08174064315781</c:v>
                </c:pt>
                <c:pt idx="2">
                  <c:v>150.10536171101515</c:v>
                </c:pt>
                <c:pt idx="3">
                  <c:v>150.12898449719037</c:v>
                </c:pt>
                <c:pt idx="4">
                  <c:v>150.1526091370732</c:v>
                </c:pt>
                <c:pt idx="5">
                  <c:v>150.17623577617655</c:v>
                </c:pt>
                <c:pt idx="6">
                  <c:v>150.19986457082805</c:v>
                </c:pt>
                <c:pt idx="7">
                  <c:v>150.22349568890098</c:v>
                </c:pt>
                <c:pt idx="8">
                  <c:v>150.24712931058525</c:v>
                </c:pt>
                <c:pt idx="9">
                  <c:v>150.27076562919936</c:v>
                </c:pt>
                <c:pt idx="10">
                  <c:v>150.29440485204384</c:v>
                </c:pt>
                <c:pt idx="11">
                  <c:v>150.31804720129716</c:v>
                </c:pt>
                <c:pt idx="12">
                  <c:v>150.34169291495337</c:v>
                </c:pt>
                <c:pt idx="13">
                  <c:v>150.36534224780218</c:v>
                </c:pt>
                <c:pt idx="14">
                  <c:v>150.38899547244975</c:v>
                </c:pt>
                <c:pt idx="15">
                  <c:v>150.41265288037965</c:v>
                </c:pt>
                <c:pt idx="16">
                  <c:v>150.43631478305176</c:v>
                </c:pt>
                <c:pt idx="17">
                  <c:v>150.4599815130365</c:v>
                </c:pt>
                <c:pt idx="18">
                  <c:v>150.48365342518045</c:v>
                </c:pt>
                <c:pt idx="19">
                  <c:v>150.50733089779979</c:v>
                </c:pt>
                <c:pt idx="20">
                  <c:v>150.53101433389421</c:v>
                </c:pt>
                <c:pt idx="21">
                  <c:v>150.55470416237563</c:v>
                </c:pt>
                <c:pt idx="22">
                  <c:v>150.57840083930378</c:v>
                </c:pt>
                <c:pt idx="23">
                  <c:v>150.60210484912437</c:v>
                </c:pt>
                <c:pt idx="24">
                  <c:v>150.62581670592689</c:v>
                </c:pt>
                <c:pt idx="25">
                  <c:v>150.64953695483368</c:v>
                </c:pt>
                <c:pt idx="26">
                  <c:v>150.67326617401702</c:v>
                </c:pt>
                <c:pt idx="27">
                  <c:v>150.69700497929762</c:v>
                </c:pt>
                <c:pt idx="28">
                  <c:v>150.72075403848621</c:v>
                </c:pt>
                <c:pt idx="29">
                  <c:v>150.74451412017856</c:v>
                </c:pt>
                <c:pt idx="30">
                  <c:v>150.76828625753402</c:v>
                </c:pt>
                <c:pt idx="31">
                  <c:v>150.79207227481882</c:v>
                </c:pt>
                <c:pt idx="32">
                  <c:v>150.81587639580397</c:v>
                </c:pt>
                <c:pt idx="33">
                  <c:v>150.83970989924165</c:v>
                </c:pt>
                <c:pt idx="34">
                  <c:v>150.86360386874799</c:v>
                </c:pt>
                <c:pt idx="35">
                  <c:v>150.88764218729025</c:v>
                </c:pt>
                <c:pt idx="36">
                  <c:v>150.91204209576571</c:v>
                </c:pt>
                <c:pt idx="37">
                  <c:v>150.93733942332912</c:v>
                </c:pt>
                <c:pt idx="38">
                  <c:v>150.96478873736342</c:v>
                </c:pt>
                <c:pt idx="39">
                  <c:v>150.99717302826301</c:v>
                </c:pt>
                <c:pt idx="40">
                  <c:v>151.04033199071719</c:v>
                </c:pt>
                <c:pt idx="41">
                  <c:v>151.10583732038191</c:v>
                </c:pt>
                <c:pt idx="42">
                  <c:v>151.21529885124204</c:v>
                </c:pt>
                <c:pt idx="43">
                  <c:v>151.40665031148527</c:v>
                </c:pt>
                <c:pt idx="44">
                  <c:v>151.74226670343592</c:v>
                </c:pt>
                <c:pt idx="45">
                  <c:v>152.31775696293525</c:v>
                </c:pt>
                <c:pt idx="46">
                  <c:v>153.26875995357784</c:v>
                </c:pt>
                <c:pt idx="47">
                  <c:v>154.77137712806234</c:v>
                </c:pt>
                <c:pt idx="48">
                  <c:v>157.03076375835496</c:v>
                </c:pt>
                <c:pt idx="49">
                  <c:v>160.25297349603986</c:v>
                </c:pt>
                <c:pt idx="50">
                  <c:v>164.598427512717</c:v>
                </c:pt>
                <c:pt idx="51">
                  <c:v>170.12159240423412</c:v>
                </c:pt>
                <c:pt idx="52">
                  <c:v>176.709354190949</c:v>
                </c:pt>
                <c:pt idx="53">
                  <c:v>184.03726662708053</c:v>
                </c:pt>
                <c:pt idx="54">
                  <c:v>191.56455262000165</c:v>
                </c:pt>
                <c:pt idx="55">
                  <c:v>198.5825278178248</c:v>
                </c:pt>
                <c:pt idx="56">
                  <c:v>204.31692710427848</c:v>
                </c:pt>
                <c:pt idx="57">
                  <c:v>208.06629940975225</c:v>
                </c:pt>
                <c:pt idx="58">
                  <c:v>209.34309800715772</c:v>
                </c:pt>
                <c:pt idx="59">
                  <c:v>207.97844394833379</c:v>
                </c:pt>
                <c:pt idx="60">
                  <c:v>204.15951811773778</c:v>
                </c:pt>
                <c:pt idx="61">
                  <c:v>198.38817389121957</c:v>
                </c:pt>
                <c:pt idx="62">
                  <c:v>191.37342040510637</c:v>
                </c:pt>
                <c:pt idx="63">
                  <c:v>183.8896143655474</c:v>
                </c:pt>
                <c:pt idx="64">
                  <c:v>176.6394988307928</c:v>
                </c:pt>
                <c:pt idx="65">
                  <c:v>170.15498973610804</c:v>
                </c:pt>
                <c:pt idx="66">
                  <c:v>164.75281517841827</c:v>
                </c:pt>
                <c:pt idx="67">
                  <c:v>160.54390195463012</c:v>
                </c:pt>
                <c:pt idx="68">
                  <c:v>157.48147788330496</c:v>
                </c:pt>
                <c:pt idx="69">
                  <c:v>155.42672199945883</c:v>
                </c:pt>
                <c:pt idx="70">
                  <c:v>154.21208224819097</c:v>
                </c:pt>
                <c:pt idx="71">
                  <c:v>153.68816018533533</c:v>
                </c:pt>
                <c:pt idx="72">
                  <c:v>153.74701875489535</c:v>
                </c:pt>
                <c:pt idx="73">
                  <c:v>154.32091984129613</c:v>
                </c:pt>
                <c:pt idx="74">
                  <c:v>155.36058660962237</c:v>
                </c:pt>
                <c:pt idx="75">
                  <c:v>156.80164544545701</c:v>
                </c:pt>
                <c:pt idx="76">
                  <c:v>158.53179851576772</c:v>
                </c:pt>
                <c:pt idx="77">
                  <c:v>160.37291705065547</c:v>
                </c:pt>
                <c:pt idx="78">
                  <c:v>162.08930511873174</c:v>
                </c:pt>
                <c:pt idx="79">
                  <c:v>163.42484081497804</c:v>
                </c:pt>
                <c:pt idx="80">
                  <c:v>164.1597166128166</c:v>
                </c:pt>
                <c:pt idx="81">
                  <c:v>164.16735812051797</c:v>
                </c:pt>
                <c:pt idx="82">
                  <c:v>163.44956437495202</c:v>
                </c:pt>
                <c:pt idx="83">
                  <c:v>162.13543142859726</c:v>
                </c:pt>
                <c:pt idx="84">
                  <c:v>160.44414726320881</c:v>
                </c:pt>
                <c:pt idx="85">
                  <c:v>158.62610151880071</c:v>
                </c:pt>
                <c:pt idx="86">
                  <c:v>156.90386775836186</c:v>
                </c:pt>
                <c:pt idx="87">
                  <c:v>155.43171136795075</c:v>
                </c:pt>
                <c:pt idx="88">
                  <c:v>154.28210703315432</c:v>
                </c:pt>
                <c:pt idx="89">
                  <c:v>153.45630557865303</c:v>
                </c:pt>
                <c:pt idx="90">
                  <c:v>152.90863194703104</c:v>
                </c:pt>
                <c:pt idx="91">
                  <c:v>152.57295920908038</c:v>
                </c:pt>
                <c:pt idx="92">
                  <c:v>152.38325980610793</c:v>
                </c:pt>
                <c:pt idx="93">
                  <c:v>152.28520374104525</c:v>
                </c:pt>
                <c:pt idx="94">
                  <c:v>152.23981203132973</c:v>
                </c:pt>
                <c:pt idx="95">
                  <c:v>152.22206572353838</c:v>
                </c:pt>
                <c:pt idx="96">
                  <c:v>152.21739453823861</c:v>
                </c:pt>
                <c:pt idx="97">
                  <c:v>152.2180344428464</c:v>
                </c:pt>
                <c:pt idx="98">
                  <c:v>152.22018272239336</c:v>
                </c:pt>
                <c:pt idx="99">
                  <c:v>152.22213081915757</c:v>
                </c:pt>
                <c:pt idx="100">
                  <c:v>152.2231952034717</c:v>
                </c:pt>
                <c:pt idx="101">
                  <c:v>152.22318473111582</c:v>
                </c:pt>
                <c:pt idx="102">
                  <c:v>152.22219885603229</c:v>
                </c:pt>
                <c:pt idx="103">
                  <c:v>152.2206482337113</c:v>
                </c:pt>
                <c:pt idx="104">
                  <c:v>152.21948314630038</c:v>
                </c:pt>
                <c:pt idx="105">
                  <c:v>152.22069053288189</c:v>
                </c:pt>
                <c:pt idx="106">
                  <c:v>152.22816409672515</c:v>
                </c:pt>
                <c:pt idx="107">
                  <c:v>152.2490343061412</c:v>
                </c:pt>
                <c:pt idx="108">
                  <c:v>152.29541735636755</c:v>
                </c:pt>
                <c:pt idx="109">
                  <c:v>152.38625868650018</c:v>
                </c:pt>
                <c:pt idx="110">
                  <c:v>152.54851605857152</c:v>
                </c:pt>
                <c:pt idx="111">
                  <c:v>152.81647766674118</c:v>
                </c:pt>
                <c:pt idx="112">
                  <c:v>153.22782330160879</c:v>
                </c:pt>
                <c:pt idx="113">
                  <c:v>153.81547952418194</c:v>
                </c:pt>
                <c:pt idx="114">
                  <c:v>154.59564427347968</c:v>
                </c:pt>
                <c:pt idx="115">
                  <c:v>155.55441000376612</c:v>
                </c:pt>
                <c:pt idx="116">
                  <c:v>156.63745581357901</c:v>
                </c:pt>
                <c:pt idx="117">
                  <c:v>157.74812333123427</c:v>
                </c:pt>
                <c:pt idx="118">
                  <c:v>158.75777988616781</c:v>
                </c:pt>
                <c:pt idx="119">
                  <c:v>159.52854614937928</c:v>
                </c:pt>
                <c:pt idx="120">
                  <c:v>159.9434338534133</c:v>
                </c:pt>
                <c:pt idx="121">
                  <c:v>159.93497171524359</c:v>
                </c:pt>
                <c:pt idx="122">
                  <c:v>159.50270202973942</c:v>
                </c:pt>
                <c:pt idx="123">
                  <c:v>158.71331113468815</c:v>
                </c:pt>
                <c:pt idx="124">
                  <c:v>157.68334648908422</c:v>
                </c:pt>
                <c:pt idx="125">
                  <c:v>156.55068430336814</c:v>
                </c:pt>
                <c:pt idx="126">
                  <c:v>155.44434543933275</c:v>
                </c:pt>
                <c:pt idx="127">
                  <c:v>154.46161793377922</c:v>
                </c:pt>
                <c:pt idx="128">
                  <c:v>153.65750953390807</c:v>
                </c:pt>
                <c:pt idx="129">
                  <c:v>153.04651986369345</c:v>
                </c:pt>
                <c:pt idx="130">
                  <c:v>152.6128669841751</c:v>
                </c:pt>
                <c:pt idx="131">
                  <c:v>152.3238563255282</c:v>
                </c:pt>
                <c:pt idx="132">
                  <c:v>152.14189924963532</c:v>
                </c:pt>
                <c:pt idx="133">
                  <c:v>152.0327230966524</c:v>
                </c:pt>
                <c:pt idx="134">
                  <c:v>151.9693773842335</c:v>
                </c:pt>
                <c:pt idx="135">
                  <c:v>151.93298318611428</c:v>
                </c:pt>
                <c:pt idx="136">
                  <c:v>151.91163580423603</c:v>
                </c:pt>
                <c:pt idx="137">
                  <c:v>151.89870200195764</c:v>
                </c:pt>
                <c:pt idx="138">
                  <c:v>151.89131691919869</c:v>
                </c:pt>
                <c:pt idx="139">
                  <c:v>151.88945498500672</c:v>
                </c:pt>
                <c:pt idx="140">
                  <c:v>151.89563502087594</c:v>
                </c:pt>
                <c:pt idx="141">
                  <c:v>151.91510830348332</c:v>
                </c:pt>
                <c:pt idx="142">
                  <c:v>151.95620899204312</c:v>
                </c:pt>
                <c:pt idx="143">
                  <c:v>152.03038668275468</c:v>
                </c:pt>
                <c:pt idx="144">
                  <c:v>152.15133290678514</c:v>
                </c:pt>
                <c:pt idx="145">
                  <c:v>152.33267320632851</c:v>
                </c:pt>
                <c:pt idx="146">
                  <c:v>152.58405448186494</c:v>
                </c:pt>
                <c:pt idx="147">
                  <c:v>152.90614749208507</c:v>
                </c:pt>
                <c:pt idx="148">
                  <c:v>153.28593391198083</c:v>
                </c:pt>
                <c:pt idx="149">
                  <c:v>153.69425845557387</c:v>
                </c:pt>
                <c:pt idx="150">
                  <c:v>154.08752430300441</c:v>
                </c:pt>
                <c:pt idx="151">
                  <c:v>154.41433198260674</c:v>
                </c:pt>
                <c:pt idx="152">
                  <c:v>154.62603036172123</c:v>
                </c:pt>
                <c:pt idx="153">
                  <c:v>154.68830595320802</c:v>
                </c:pt>
                <c:pt idx="154">
                  <c:v>154.5900302561561</c:v>
                </c:pt>
                <c:pt idx="155">
                  <c:v>154.3462279979189</c:v>
                </c:pt>
                <c:pt idx="156">
                  <c:v>153.99407720328261</c:v>
                </c:pt>
                <c:pt idx="157">
                  <c:v>153.58340472651864</c:v>
                </c:pt>
                <c:pt idx="158">
                  <c:v>153.1650171848305</c:v>
                </c:pt>
                <c:pt idx="159">
                  <c:v>152.78060144625135</c:v>
                </c:pt>
                <c:pt idx="160">
                  <c:v>152.45682488901687</c:v>
                </c:pt>
                <c:pt idx="161">
                  <c:v>152.2043628822536</c:v>
                </c:pt>
                <c:pt idx="162">
                  <c:v>152.02082741497856</c:v>
                </c:pt>
                <c:pt idx="163">
                  <c:v>151.8956411524828</c:v>
                </c:pt>
                <c:pt idx="164">
                  <c:v>151.81493286504133</c:v>
                </c:pt>
                <c:pt idx="165">
                  <c:v>151.76520670326593</c:v>
                </c:pt>
                <c:pt idx="166">
                  <c:v>151.73537796544326</c:v>
                </c:pt>
                <c:pt idx="167">
                  <c:v>151.71740084373695</c:v>
                </c:pt>
                <c:pt idx="168">
                  <c:v>151.70599968214171</c:v>
                </c:pt>
                <c:pt idx="169">
                  <c:v>151.69801039040155</c:v>
                </c:pt>
                <c:pt idx="170">
                  <c:v>151.69168348232409</c:v>
                </c:pt>
                <c:pt idx="171">
                  <c:v>151.68612225827314</c:v>
                </c:pt>
                <c:pt idx="172">
                  <c:v>151.68089882620112</c:v>
                </c:pt>
                <c:pt idx="173">
                  <c:v>151.67582228861937</c:v>
                </c:pt>
                <c:pt idx="174">
                  <c:v>151.67081255841163</c:v>
                </c:pt>
                <c:pt idx="175">
                  <c:v>151.66583768062412</c:v>
                </c:pt>
                <c:pt idx="176">
                  <c:v>151.66088520142955</c:v>
                </c:pt>
                <c:pt idx="177">
                  <c:v>151.65595007555441</c:v>
                </c:pt>
                <c:pt idx="178">
                  <c:v>151.65102992429632</c:v>
                </c:pt>
                <c:pt idx="179">
                  <c:v>151.64612330256378</c:v>
                </c:pt>
                <c:pt idx="180">
                  <c:v>151.64122910580079</c:v>
                </c:pt>
                <c:pt idx="181">
                  <c:v>151.63634637798808</c:v>
                </c:pt>
                <c:pt idx="182">
                  <c:v>151.6314742511646</c:v>
                </c:pt>
                <c:pt idx="183">
                  <c:v>151.62661192532443</c:v>
                </c:pt>
                <c:pt idx="184">
                  <c:v>151.62175866003963</c:v>
                </c:pt>
                <c:pt idx="185">
                  <c:v>151.61691376941118</c:v>
                </c:pt>
                <c:pt idx="186">
                  <c:v>151.61207661804352</c:v>
                </c:pt>
                <c:pt idx="187">
                  <c:v>151.60724661744376</c:v>
                </c:pt>
                <c:pt idx="188">
                  <c:v>151.60242322269224</c:v>
                </c:pt>
                <c:pt idx="189">
                  <c:v>151.59760592934083</c:v>
                </c:pt>
                <c:pt idx="190">
                  <c:v>151.59279427051848</c:v>
                </c:pt>
                <c:pt idx="191">
                  <c:v>151.58798781423221</c:v>
                </c:pt>
                <c:pt idx="192">
                  <c:v>151.58318616085074</c:v>
                </c:pt>
                <c:pt idx="193">
                  <c:v>151.57838894075951</c:v>
                </c:pt>
                <c:pt idx="194">
                  <c:v>151.57359581217753</c:v>
                </c:pt>
                <c:pt idx="195">
                  <c:v>151.56880645912486</c:v>
                </c:pt>
                <c:pt idx="196">
                  <c:v>151.56402058953157</c:v>
                </c:pt>
                <c:pt idx="197">
                  <c:v>151.55923793347975</c:v>
                </c:pt>
                <c:pt idx="198">
                  <c:v>151.55445824156854</c:v>
                </c:pt>
                <c:pt idx="199">
                  <c:v>151.5496812833957</c:v>
                </c:pt>
                <c:pt idx="200">
                  <c:v>151.54490684614669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150.05812116769749</c:v>
                </c:pt>
                <c:pt idx="1">
                  <c:v>150.08174064315781</c:v>
                </c:pt>
                <c:pt idx="2">
                  <c:v>150.10536171101515</c:v>
                </c:pt>
                <c:pt idx="3">
                  <c:v>150.12898449719037</c:v>
                </c:pt>
                <c:pt idx="4">
                  <c:v>150.1526091370732</c:v>
                </c:pt>
                <c:pt idx="5">
                  <c:v>150.17623577617655</c:v>
                </c:pt>
                <c:pt idx="6">
                  <c:v>150.19986457082805</c:v>
                </c:pt>
                <c:pt idx="7">
                  <c:v>150.22349568890098</c:v>
                </c:pt>
                <c:pt idx="8">
                  <c:v>150.24712931058525</c:v>
                </c:pt>
                <c:pt idx="9">
                  <c:v>150.27076562919936</c:v>
                </c:pt>
                <c:pt idx="10">
                  <c:v>150.29440485204384</c:v>
                </c:pt>
                <c:pt idx="11">
                  <c:v>150.31804720129716</c:v>
                </c:pt>
                <c:pt idx="12">
                  <c:v>150.34169291495337</c:v>
                </c:pt>
                <c:pt idx="13">
                  <c:v>150.36534224780218</c:v>
                </c:pt>
                <c:pt idx="14">
                  <c:v>150.38899547244975</c:v>
                </c:pt>
                <c:pt idx="15">
                  <c:v>150.41265288037965</c:v>
                </c:pt>
                <c:pt idx="16">
                  <c:v>150.43631478305176</c:v>
                </c:pt>
                <c:pt idx="17">
                  <c:v>150.4599815130365</c:v>
                </c:pt>
                <c:pt idx="18">
                  <c:v>150.48365342518045</c:v>
                </c:pt>
                <c:pt idx="19">
                  <c:v>150.50733089779976</c:v>
                </c:pt>
                <c:pt idx="20">
                  <c:v>150.53101433389401</c:v>
                </c:pt>
                <c:pt idx="21">
                  <c:v>150.55470416237446</c:v>
                </c:pt>
                <c:pt idx="22">
                  <c:v>150.57840083929756</c:v>
                </c:pt>
                <c:pt idx="23">
                  <c:v>150.6021048490924</c:v>
                </c:pt>
                <c:pt idx="24">
                  <c:v>150.62581670576995</c:v>
                </c:pt>
                <c:pt idx="25">
                  <c:v>150.6495369540981</c:v>
                </c:pt>
                <c:pt idx="26">
                  <c:v>150.67326617072467</c:v>
                </c:pt>
                <c:pt idx="27">
                  <c:v>150.69700496522643</c:v>
                </c:pt>
                <c:pt idx="28">
                  <c:v>150.72075398105932</c:v>
                </c:pt>
                <c:pt idx="29">
                  <c:v>150.74451389638034</c:v>
                </c:pt>
                <c:pt idx="30">
                  <c:v>150.76828542470639</c:v>
                </c:pt>
                <c:pt idx="31">
                  <c:v>150.79206931537121</c:v>
                </c:pt>
                <c:pt idx="32">
                  <c:v>150.81586635373341</c:v>
                </c:pt>
                <c:pt idx="33">
                  <c:v>150.83967736108391</c:v>
                </c:pt>
                <c:pt idx="34">
                  <c:v>150.86350319419068</c:v>
                </c:pt>
                <c:pt idx="35">
                  <c:v>150.88734474441225</c:v>
                </c:pt>
                <c:pt idx="36">
                  <c:v>150.91120293629939</c:v>
                </c:pt>
                <c:pt idx="37">
                  <c:v>150.93507872559496</c:v>
                </c:pt>
                <c:pt idx="38">
                  <c:v>150.95897309652702</c:v>
                </c:pt>
                <c:pt idx="39">
                  <c:v>150.98288705827949</c:v>
                </c:pt>
                <c:pt idx="40">
                  <c:v>151.00682164050539</c:v>
                </c:pt>
                <c:pt idx="41">
                  <c:v>151.03077788773328</c:v>
                </c:pt>
                <c:pt idx="42">
                  <c:v>151.05475685249678</c:v>
                </c:pt>
                <c:pt idx="43">
                  <c:v>151.07875958699563</c:v>
                </c:pt>
                <c:pt idx="44">
                  <c:v>151.10278713307432</c:v>
                </c:pt>
                <c:pt idx="45">
                  <c:v>151.12684051027784</c:v>
                </c:pt>
                <c:pt idx="46">
                  <c:v>151.15092070171696</c:v>
                </c:pt>
                <c:pt idx="47">
                  <c:v>151.17502863744369</c:v>
                </c:pt>
                <c:pt idx="48">
                  <c:v>151.19916517500718</c:v>
                </c:pt>
                <c:pt idx="49">
                  <c:v>151.22333107682348</c:v>
                </c:pt>
                <c:pt idx="50">
                  <c:v>151.24752698395636</c:v>
                </c:pt>
                <c:pt idx="51">
                  <c:v>151.27175338586775</c:v>
                </c:pt>
                <c:pt idx="52">
                  <c:v>151.29601058565663</c:v>
                </c:pt>
                <c:pt idx="53">
                  <c:v>151.32029866026312</c:v>
                </c:pt>
                <c:pt idx="54">
                  <c:v>151.34461741507579</c:v>
                </c:pt>
                <c:pt idx="55">
                  <c:v>151.36896633233985</c:v>
                </c:pt>
                <c:pt idx="56">
                  <c:v>151.39334451272833</c:v>
                </c:pt>
                <c:pt idx="57">
                  <c:v>151.41775060940705</c:v>
                </c:pt>
                <c:pt idx="58">
                  <c:v>151.44218275390119</c:v>
                </c:pt>
                <c:pt idx="59">
                  <c:v>151.46663847305754</c:v>
                </c:pt>
                <c:pt idx="60">
                  <c:v>151.49111459639914</c:v>
                </c:pt>
                <c:pt idx="61">
                  <c:v>151.51560715319005</c:v>
                </c:pt>
                <c:pt idx="62">
                  <c:v>151.54011125857292</c:v>
                </c:pt>
                <c:pt idx="63">
                  <c:v>151.56462098822192</c:v>
                </c:pt>
                <c:pt idx="64">
                  <c:v>151.58912924106693</c:v>
                </c:pt>
                <c:pt idx="65">
                  <c:v>151.61362758981321</c:v>
                </c:pt>
                <c:pt idx="66">
                  <c:v>151.6381061192009</c:v>
                </c:pt>
                <c:pt idx="67">
                  <c:v>151.66255325223963</c:v>
                </c:pt>
                <c:pt idx="68">
                  <c:v>151.6869555650257</c:v>
                </c:pt>
                <c:pt idx="69">
                  <c:v>151.71129759120882</c:v>
                </c:pt>
                <c:pt idx="70">
                  <c:v>151.73556161774042</c:v>
                </c:pt>
                <c:pt idx="71">
                  <c:v>151.75972747421147</c:v>
                </c:pt>
                <c:pt idx="72">
                  <c:v>151.78377231888075</c:v>
                </c:pt>
                <c:pt idx="73">
                  <c:v>151.80767042541271</c:v>
                </c:pt>
                <c:pt idx="74">
                  <c:v>151.83139297537812</c:v>
                </c:pt>
                <c:pt idx="75">
                  <c:v>151.8549078627135</c:v>
                </c:pt>
                <c:pt idx="76">
                  <c:v>151.87817951756233</c:v>
                </c:pt>
                <c:pt idx="77">
                  <c:v>151.90116875819734</c:v>
                </c:pt>
                <c:pt idx="78">
                  <c:v>151.92383268099363</c:v>
                </c:pt>
                <c:pt idx="79">
                  <c:v>151.94612459961829</c:v>
                </c:pt>
                <c:pt idx="80">
                  <c:v>151.96799404562825</c:v>
                </c:pt>
                <c:pt idx="81">
                  <c:v>151.98938684341189</c:v>
                </c:pt>
                <c:pt idx="82">
                  <c:v>152.0102452727397</c:v>
                </c:pt>
                <c:pt idx="83">
                  <c:v>152.03050833195582</c:v>
                </c:pt>
                <c:pt idx="84">
                  <c:v>152.05011211389396</c:v>
                </c:pt>
                <c:pt idx="85">
                  <c:v>152.06899030478803</c:v>
                </c:pt>
                <c:pt idx="86">
                  <c:v>152.08707481364334</c:v>
                </c:pt>
                <c:pt idx="87">
                  <c:v>152.10429653565697</c:v>
                </c:pt>
                <c:pt idx="88">
                  <c:v>152.12058624829771</c:v>
                </c:pt>
                <c:pt idx="89">
                  <c:v>152.13587563265347</c:v>
                </c:pt>
                <c:pt idx="90">
                  <c:v>152.15009840579103</c:v>
                </c:pt>
                <c:pt idx="91">
                  <c:v>152.1631915424521</c:v>
                </c:pt>
                <c:pt idx="92">
                  <c:v>152.17509655684387</c:v>
                </c:pt>
                <c:pt idx="93">
                  <c:v>152.18576080810271</c:v>
                </c:pt>
                <c:pt idx="94">
                  <c:v>152.19513878682622</c:v>
                </c:pt>
                <c:pt idx="95">
                  <c:v>152.20319333552129</c:v>
                </c:pt>
                <c:pt idx="96">
                  <c:v>152.20989675351476</c:v>
                </c:pt>
                <c:pt idx="97">
                  <c:v>152.2152317373164</c:v>
                </c:pt>
                <c:pt idx="98">
                  <c:v>152.21919211093342</c:v>
                </c:pt>
                <c:pt idx="99">
                  <c:v>152.22178330727769</c:v>
                </c:pt>
                <c:pt idx="100">
                  <c:v>152.22302257136658</c:v>
                </c:pt>
                <c:pt idx="101">
                  <c:v>152.22293886798175</c:v>
                </c:pt>
                <c:pt idx="102">
                  <c:v>152.22157249003536</c:v>
                </c:pt>
                <c:pt idx="103">
                  <c:v>152.21897437812945</c:v>
                </c:pt>
                <c:pt idx="104">
                  <c:v>152.21520517560094</c:v>
                </c:pt>
                <c:pt idx="105">
                  <c:v>152.21033405567741</c:v>
                </c:pt>
                <c:pt idx="106">
                  <c:v>152.20443736730167</c:v>
                </c:pt>
                <c:pt idx="107">
                  <c:v>152.19759715304298</c:v>
                </c:pt>
                <c:pt idx="108">
                  <c:v>152.18989959591269</c:v>
                </c:pt>
                <c:pt idx="109">
                  <c:v>152.18143345179539</c:v>
                </c:pt>
                <c:pt idx="110">
                  <c:v>152.17228852085287</c:v>
                </c:pt>
                <c:pt idx="111">
                  <c:v>152.1625542051714</c:v>
                </c:pt>
                <c:pt idx="112">
                  <c:v>152.1523181918048</c:v>
                </c:pt>
                <c:pt idx="113">
                  <c:v>152.14166529099913</c:v>
                </c:pt>
                <c:pt idx="114">
                  <c:v>152.13067644955257</c:v>
                </c:pt>
                <c:pt idx="115">
                  <c:v>152.11942794967732</c:v>
                </c:pt>
                <c:pt idx="116">
                  <c:v>152.10799079496556</c:v>
                </c:pt>
                <c:pt idx="117">
                  <c:v>152.09643027753575</c:v>
                </c:pt>
                <c:pt idx="118">
                  <c:v>152.08480571440089</c:v>
                </c:pt>
                <c:pt idx="119">
                  <c:v>152.07317033664745</c:v>
                </c:pt>
                <c:pt idx="120">
                  <c:v>152.06157131210725</c:v>
                </c:pt>
                <c:pt idx="121">
                  <c:v>152.05004988070522</c:v>
                </c:pt>
                <c:pt idx="122">
                  <c:v>152.03864158137108</c:v>
                </c:pt>
                <c:pt idx="123">
                  <c:v>152.02737655007886</c:v>
                </c:pt>
                <c:pt idx="124">
                  <c:v>152.0162798699736</c:v>
                </c:pt>
                <c:pt idx="125">
                  <c:v>152.00537195643736</c:v>
                </c:pt>
                <c:pt idx="126">
                  <c:v>151.99466896212286</c:v>
                </c:pt>
                <c:pt idx="127">
                  <c:v>151.98418318927759</c:v>
                </c:pt>
                <c:pt idx="128">
                  <c:v>151.97392349895563</c:v>
                </c:pt>
                <c:pt idx="129">
                  <c:v>151.96389570887195</c:v>
                </c:pt>
                <c:pt idx="130">
                  <c:v>151.95410297362588</c:v>
                </c:pt>
                <c:pt idx="131">
                  <c:v>151.94454614276614</c:v>
                </c:pt>
                <c:pt idx="132">
                  <c:v>151.93522409367733</c:v>
                </c:pt>
                <c:pt idx="133">
                  <c:v>151.92613403752597</c:v>
                </c:pt>
                <c:pt idx="134">
                  <c:v>151.91727179753462</c:v>
                </c:pt>
                <c:pt idx="135">
                  <c:v>151.90863205966787</c:v>
                </c:pt>
                <c:pt idx="136">
                  <c:v>151.90020859643778</c:v>
                </c:pt>
                <c:pt idx="137">
                  <c:v>151.89199446499862</c:v>
                </c:pt>
                <c:pt idx="138">
                  <c:v>151.88398218102</c:v>
                </c:pt>
                <c:pt idx="139">
                  <c:v>151.87616387003527</c:v>
                </c:pt>
                <c:pt idx="140">
                  <c:v>151.86853139807499</c:v>
                </c:pt>
                <c:pt idx="141">
                  <c:v>151.86107648343616</c:v>
                </c:pt>
                <c:pt idx="142">
                  <c:v>151.85379079142299</c:v>
                </c:pt>
                <c:pt idx="143">
                  <c:v>151.8466660138395</c:v>
                </c:pt>
                <c:pt idx="144">
                  <c:v>151.83969393492714</c:v>
                </c:pt>
                <c:pt idx="145">
                  <c:v>151.8328664853386</c:v>
                </c:pt>
                <c:pt idx="146">
                  <c:v>151.82617578561943</c:v>
                </c:pt>
                <c:pt idx="147">
                  <c:v>151.8196141805503</c:v>
                </c:pt>
                <c:pt idx="148">
                  <c:v>151.81317426557689</c:v>
                </c:pt>
                <c:pt idx="149">
                  <c:v>151.80684890643525</c:v>
                </c:pt>
                <c:pt idx="150">
                  <c:v>151.8006312529653</c:v>
                </c:pt>
                <c:pt idx="151">
                  <c:v>151.7945147479933</c:v>
                </c:pt>
                <c:pt idx="152">
                  <c:v>151.7884931320651</c:v>
                </c:pt>
                <c:pt idx="153">
                  <c:v>151.78256044471598</c:v>
                </c:pt>
                <c:pt idx="154">
                  <c:v>151.77671102287746</c:v>
                </c:pt>
                <c:pt idx="155">
                  <c:v>151.77093949694503</c:v>
                </c:pt>
                <c:pt idx="156">
                  <c:v>151.76524078495859</c:v>
                </c:pt>
                <c:pt idx="157">
                  <c:v>151.75961008528719</c:v>
                </c:pt>
                <c:pt idx="158">
                  <c:v>151.75404286815217</c:v>
                </c:pt>
                <c:pt idx="159">
                  <c:v>151.74853486627546</c:v>
                </c:pt>
                <c:pt idx="160">
                  <c:v>151.74308206489474</c:v>
                </c:pt>
                <c:pt idx="161">
                  <c:v>151.7376806913505</c:v>
                </c:pt>
                <c:pt idx="162">
                  <c:v>151.73232720441663</c:v>
                </c:pt>
                <c:pt idx="163">
                  <c:v>151.72701828351677</c:v>
                </c:pt>
                <c:pt idx="164">
                  <c:v>151.72175081794455</c:v>
                </c:pt>
                <c:pt idx="165">
                  <c:v>151.71652189618405</c:v>
                </c:pt>
                <c:pt idx="166">
                  <c:v>151.71132879540741</c:v>
                </c:pt>
                <c:pt idx="167">
                  <c:v>151.70616897121224</c:v>
                </c:pt>
                <c:pt idx="168">
                  <c:v>151.7010400476463</c:v>
                </c:pt>
                <c:pt idx="169">
                  <c:v>151.69593980755718</c:v>
                </c:pt>
                <c:pt idx="170">
                  <c:v>151.69086618329294</c:v>
                </c:pt>
                <c:pt idx="171">
                  <c:v>151.68581724777323</c:v>
                </c:pt>
                <c:pt idx="172">
                  <c:v>151.680791205943</c:v>
                </c:pt>
                <c:pt idx="173">
                  <c:v>151.67578638661448</c:v>
                </c:pt>
                <c:pt idx="174">
                  <c:v>151.67080123469981</c:v>
                </c:pt>
                <c:pt idx="175">
                  <c:v>151.66583430383184</c:v>
                </c:pt>
                <c:pt idx="176">
                  <c:v>151.66088424936737</c:v>
                </c:pt>
                <c:pt idx="177">
                  <c:v>151.65594982176603</c:v>
                </c:pt>
                <c:pt idx="178">
                  <c:v>151.65102986033409</c:v>
                </c:pt>
                <c:pt idx="179">
                  <c:v>151.64612328732252</c:v>
                </c:pt>
                <c:pt idx="180">
                  <c:v>151.64122910236708</c:v>
                </c:pt>
                <c:pt idx="181">
                  <c:v>151.63634637725667</c:v>
                </c:pt>
                <c:pt idx="182">
                  <c:v>151.63147425101732</c:v>
                </c:pt>
                <c:pt idx="183">
                  <c:v>151.62661192529637</c:v>
                </c:pt>
                <c:pt idx="184">
                  <c:v>151.62175866003457</c:v>
                </c:pt>
                <c:pt idx="185">
                  <c:v>151.61691376941033</c:v>
                </c:pt>
                <c:pt idx="186">
                  <c:v>151.61207661804337</c:v>
                </c:pt>
                <c:pt idx="187">
                  <c:v>151.60724661744374</c:v>
                </c:pt>
                <c:pt idx="188">
                  <c:v>151.60242322269224</c:v>
                </c:pt>
                <c:pt idx="189">
                  <c:v>151.59760592934083</c:v>
                </c:pt>
                <c:pt idx="190">
                  <c:v>151.59279427051848</c:v>
                </c:pt>
                <c:pt idx="191">
                  <c:v>151.58798781423221</c:v>
                </c:pt>
                <c:pt idx="192">
                  <c:v>151.58318616085074</c:v>
                </c:pt>
                <c:pt idx="193">
                  <c:v>151.57838894075951</c:v>
                </c:pt>
                <c:pt idx="194">
                  <c:v>151.57359581217753</c:v>
                </c:pt>
                <c:pt idx="195">
                  <c:v>151.56880645912486</c:v>
                </c:pt>
                <c:pt idx="196">
                  <c:v>151.56402058953157</c:v>
                </c:pt>
                <c:pt idx="197">
                  <c:v>151.55923793347975</c:v>
                </c:pt>
                <c:pt idx="198">
                  <c:v>151.55445824156854</c:v>
                </c:pt>
                <c:pt idx="199">
                  <c:v>151.5496812833957</c:v>
                </c:pt>
                <c:pt idx="200">
                  <c:v>151.54490684614669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079552"/>
        <c:axId val="287079944"/>
      </c:scatterChart>
      <c:valAx>
        <c:axId val="287079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079944"/>
        <c:crosses val="autoZero"/>
        <c:crossBetween val="midCat"/>
      </c:valAx>
      <c:valAx>
        <c:axId val="287079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07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141.38980000000001</c:v>
                </c:pt>
                <c:pt idx="1">
                  <c:v>141.44069999999999</c:v>
                </c:pt>
                <c:pt idx="2">
                  <c:v>140.94919999999999</c:v>
                </c:pt>
                <c:pt idx="3">
                  <c:v>141.20339999999999</c:v>
                </c:pt>
                <c:pt idx="4">
                  <c:v>141.1695</c:v>
                </c:pt>
                <c:pt idx="5">
                  <c:v>140.69489999999999</c:v>
                </c:pt>
                <c:pt idx="6">
                  <c:v>141.7627</c:v>
                </c:pt>
                <c:pt idx="7">
                  <c:v>140.983</c:v>
                </c:pt>
                <c:pt idx="8">
                  <c:v>141.20339999999999</c:v>
                </c:pt>
                <c:pt idx="9">
                  <c:v>140.96610000000001</c:v>
                </c:pt>
                <c:pt idx="10">
                  <c:v>142.03389999999999</c:v>
                </c:pt>
                <c:pt idx="11">
                  <c:v>141.7627</c:v>
                </c:pt>
                <c:pt idx="12">
                  <c:v>142.5085</c:v>
                </c:pt>
                <c:pt idx="13">
                  <c:v>142.54239999999999</c:v>
                </c:pt>
                <c:pt idx="14">
                  <c:v>142.1525</c:v>
                </c:pt>
                <c:pt idx="15">
                  <c:v>142.5085</c:v>
                </c:pt>
                <c:pt idx="16">
                  <c:v>142.44069999999999</c:v>
                </c:pt>
                <c:pt idx="17">
                  <c:v>142.54239999999999</c:v>
                </c:pt>
                <c:pt idx="18">
                  <c:v>142.38980000000001</c:v>
                </c:pt>
                <c:pt idx="19">
                  <c:v>142.1695</c:v>
                </c:pt>
                <c:pt idx="20">
                  <c:v>141.79660000000001</c:v>
                </c:pt>
                <c:pt idx="21">
                  <c:v>142.18639999999999</c:v>
                </c:pt>
                <c:pt idx="22">
                  <c:v>141.339</c:v>
                </c:pt>
                <c:pt idx="23">
                  <c:v>142.47460000000001</c:v>
                </c:pt>
                <c:pt idx="24">
                  <c:v>142.13560000000001</c:v>
                </c:pt>
                <c:pt idx="25">
                  <c:v>142.1695</c:v>
                </c:pt>
                <c:pt idx="26">
                  <c:v>141.5763</c:v>
                </c:pt>
                <c:pt idx="27">
                  <c:v>142</c:v>
                </c:pt>
                <c:pt idx="28">
                  <c:v>142.5763</c:v>
                </c:pt>
                <c:pt idx="29">
                  <c:v>142.30510000000001</c:v>
                </c:pt>
                <c:pt idx="30">
                  <c:v>143.4068</c:v>
                </c:pt>
                <c:pt idx="31">
                  <c:v>144.18639999999999</c:v>
                </c:pt>
                <c:pt idx="32">
                  <c:v>143.35589999999999</c:v>
                </c:pt>
                <c:pt idx="33">
                  <c:v>145.5932</c:v>
                </c:pt>
                <c:pt idx="34">
                  <c:v>143.89830000000001</c:v>
                </c:pt>
                <c:pt idx="35">
                  <c:v>144.017</c:v>
                </c:pt>
                <c:pt idx="36">
                  <c:v>144.86439999999999</c:v>
                </c:pt>
                <c:pt idx="37">
                  <c:v>144.10169999999999</c:v>
                </c:pt>
                <c:pt idx="38">
                  <c:v>144.983</c:v>
                </c:pt>
                <c:pt idx="39">
                  <c:v>144.661</c:v>
                </c:pt>
                <c:pt idx="40">
                  <c:v>145.2542</c:v>
                </c:pt>
                <c:pt idx="41">
                  <c:v>146.1695</c:v>
                </c:pt>
                <c:pt idx="42">
                  <c:v>146.2373</c:v>
                </c:pt>
                <c:pt idx="43">
                  <c:v>144.983</c:v>
                </c:pt>
                <c:pt idx="44">
                  <c:v>145.52539999999999</c:v>
                </c:pt>
                <c:pt idx="45">
                  <c:v>146.678</c:v>
                </c:pt>
                <c:pt idx="46">
                  <c:v>147.1695</c:v>
                </c:pt>
                <c:pt idx="47">
                  <c:v>149.5763</c:v>
                </c:pt>
                <c:pt idx="48">
                  <c:v>150.88140000000001</c:v>
                </c:pt>
                <c:pt idx="49">
                  <c:v>156.11859999999999</c:v>
                </c:pt>
                <c:pt idx="50">
                  <c:v>158.5763</c:v>
                </c:pt>
                <c:pt idx="51">
                  <c:v>163.10169999999999</c:v>
                </c:pt>
                <c:pt idx="52">
                  <c:v>168.8475</c:v>
                </c:pt>
                <c:pt idx="53">
                  <c:v>173.2542</c:v>
                </c:pt>
                <c:pt idx="54">
                  <c:v>178.71190000000001</c:v>
                </c:pt>
                <c:pt idx="55">
                  <c:v>184.06780000000001</c:v>
                </c:pt>
                <c:pt idx="56">
                  <c:v>189.45760000000001</c:v>
                </c:pt>
                <c:pt idx="57">
                  <c:v>192.54239999999999</c:v>
                </c:pt>
                <c:pt idx="58">
                  <c:v>195.5085</c:v>
                </c:pt>
                <c:pt idx="59">
                  <c:v>197.10169999999999</c:v>
                </c:pt>
                <c:pt idx="60">
                  <c:v>197.2373</c:v>
                </c:pt>
                <c:pt idx="61">
                  <c:v>193.983</c:v>
                </c:pt>
                <c:pt idx="62">
                  <c:v>187.71190000000001</c:v>
                </c:pt>
                <c:pt idx="63">
                  <c:v>177.55930000000001</c:v>
                </c:pt>
                <c:pt idx="64">
                  <c:v>165</c:v>
                </c:pt>
                <c:pt idx="65">
                  <c:v>152.37289999999999</c:v>
                </c:pt>
                <c:pt idx="66">
                  <c:v>146.1695</c:v>
                </c:pt>
                <c:pt idx="67">
                  <c:v>143.13560000000001</c:v>
                </c:pt>
                <c:pt idx="68">
                  <c:v>144.71190000000001</c:v>
                </c:pt>
                <c:pt idx="69">
                  <c:v>144.64410000000001</c:v>
                </c:pt>
                <c:pt idx="70">
                  <c:v>143.64410000000001</c:v>
                </c:pt>
                <c:pt idx="71">
                  <c:v>145.10169999999999</c:v>
                </c:pt>
                <c:pt idx="72">
                  <c:v>146.47460000000001</c:v>
                </c:pt>
                <c:pt idx="73">
                  <c:v>148.1695</c:v>
                </c:pt>
                <c:pt idx="74">
                  <c:v>148.9153</c:v>
                </c:pt>
                <c:pt idx="75">
                  <c:v>149.2373</c:v>
                </c:pt>
                <c:pt idx="76">
                  <c:v>150.4237</c:v>
                </c:pt>
                <c:pt idx="77">
                  <c:v>152.4068</c:v>
                </c:pt>
                <c:pt idx="78">
                  <c:v>153.93219999999999</c:v>
                </c:pt>
                <c:pt idx="79">
                  <c:v>154.10169999999999</c:v>
                </c:pt>
                <c:pt idx="80">
                  <c:v>155.22030000000001</c:v>
                </c:pt>
                <c:pt idx="81">
                  <c:v>155.2542</c:v>
                </c:pt>
                <c:pt idx="82">
                  <c:v>155.9153</c:v>
                </c:pt>
                <c:pt idx="83">
                  <c:v>154.9153</c:v>
                </c:pt>
                <c:pt idx="84">
                  <c:v>153.35589999999999</c:v>
                </c:pt>
                <c:pt idx="85">
                  <c:v>151.89830000000001</c:v>
                </c:pt>
                <c:pt idx="86">
                  <c:v>151.79660000000001</c:v>
                </c:pt>
                <c:pt idx="87">
                  <c:v>148.69489999999999</c:v>
                </c:pt>
                <c:pt idx="88">
                  <c:v>147.661</c:v>
                </c:pt>
                <c:pt idx="89">
                  <c:v>146.27119999999999</c:v>
                </c:pt>
                <c:pt idx="90">
                  <c:v>146.4237</c:v>
                </c:pt>
                <c:pt idx="91">
                  <c:v>146.44069999999999</c:v>
                </c:pt>
                <c:pt idx="92">
                  <c:v>145.27119999999999</c:v>
                </c:pt>
                <c:pt idx="93">
                  <c:v>144.47460000000001</c:v>
                </c:pt>
                <c:pt idx="94">
                  <c:v>145.322</c:v>
                </c:pt>
                <c:pt idx="95">
                  <c:v>145.322</c:v>
                </c:pt>
                <c:pt idx="96">
                  <c:v>144.52539999999999</c:v>
                </c:pt>
                <c:pt idx="97">
                  <c:v>144.1695</c:v>
                </c:pt>
                <c:pt idx="98">
                  <c:v>144.4915</c:v>
                </c:pt>
                <c:pt idx="99">
                  <c:v>144</c:v>
                </c:pt>
                <c:pt idx="100">
                  <c:v>144.94919999999999</c:v>
                </c:pt>
                <c:pt idx="101">
                  <c:v>144.52539999999999</c:v>
                </c:pt>
                <c:pt idx="102">
                  <c:v>144.03389999999999</c:v>
                </c:pt>
                <c:pt idx="103">
                  <c:v>144.8305</c:v>
                </c:pt>
                <c:pt idx="104">
                  <c:v>144.89830000000001</c:v>
                </c:pt>
                <c:pt idx="105">
                  <c:v>145.77969999999999</c:v>
                </c:pt>
                <c:pt idx="106">
                  <c:v>145.93219999999999</c:v>
                </c:pt>
                <c:pt idx="107">
                  <c:v>145.86439999999999</c:v>
                </c:pt>
                <c:pt idx="108">
                  <c:v>146.322</c:v>
                </c:pt>
                <c:pt idx="109">
                  <c:v>147.2373</c:v>
                </c:pt>
                <c:pt idx="110">
                  <c:v>145.89830000000001</c:v>
                </c:pt>
                <c:pt idx="111">
                  <c:v>147.0847</c:v>
                </c:pt>
                <c:pt idx="112">
                  <c:v>146.69489999999999</c:v>
                </c:pt>
                <c:pt idx="113">
                  <c:v>147.37289999999999</c:v>
                </c:pt>
                <c:pt idx="114">
                  <c:v>146.61019999999999</c:v>
                </c:pt>
                <c:pt idx="115">
                  <c:v>147.81360000000001</c:v>
                </c:pt>
                <c:pt idx="116">
                  <c:v>148.64410000000001</c:v>
                </c:pt>
                <c:pt idx="117">
                  <c:v>149.2542</c:v>
                </c:pt>
                <c:pt idx="118">
                  <c:v>150.54239999999999</c:v>
                </c:pt>
                <c:pt idx="119">
                  <c:v>150.27119999999999</c:v>
                </c:pt>
                <c:pt idx="120">
                  <c:v>152.1695</c:v>
                </c:pt>
                <c:pt idx="121">
                  <c:v>152.5932</c:v>
                </c:pt>
                <c:pt idx="122">
                  <c:v>154.55930000000001</c:v>
                </c:pt>
                <c:pt idx="123">
                  <c:v>153.03389999999999</c:v>
                </c:pt>
                <c:pt idx="124">
                  <c:v>153.27119999999999</c:v>
                </c:pt>
                <c:pt idx="125">
                  <c:v>153.10169999999999</c:v>
                </c:pt>
                <c:pt idx="126">
                  <c:v>152.38980000000001</c:v>
                </c:pt>
                <c:pt idx="127">
                  <c:v>149.7458</c:v>
                </c:pt>
                <c:pt idx="128">
                  <c:v>150.28809999999999</c:v>
                </c:pt>
                <c:pt idx="129">
                  <c:v>147.5763</c:v>
                </c:pt>
                <c:pt idx="130">
                  <c:v>146.339</c:v>
                </c:pt>
                <c:pt idx="131">
                  <c:v>145.94919999999999</c:v>
                </c:pt>
                <c:pt idx="132">
                  <c:v>144.37289999999999</c:v>
                </c:pt>
                <c:pt idx="133">
                  <c:v>144.7458</c:v>
                </c:pt>
                <c:pt idx="134">
                  <c:v>143.94919999999999</c:v>
                </c:pt>
                <c:pt idx="135">
                  <c:v>144.55930000000001</c:v>
                </c:pt>
                <c:pt idx="136">
                  <c:v>143.77969999999999</c:v>
                </c:pt>
                <c:pt idx="137">
                  <c:v>145.13560000000001</c:v>
                </c:pt>
                <c:pt idx="138">
                  <c:v>144.678</c:v>
                </c:pt>
                <c:pt idx="139">
                  <c:v>144.64410000000001</c:v>
                </c:pt>
                <c:pt idx="140">
                  <c:v>144.38980000000001</c:v>
                </c:pt>
                <c:pt idx="141">
                  <c:v>144.89830000000001</c:v>
                </c:pt>
                <c:pt idx="142">
                  <c:v>145.61019999999999</c:v>
                </c:pt>
                <c:pt idx="143">
                  <c:v>146.20339999999999</c:v>
                </c:pt>
                <c:pt idx="144">
                  <c:v>146.0847</c:v>
                </c:pt>
                <c:pt idx="145">
                  <c:v>145.93219999999999</c:v>
                </c:pt>
                <c:pt idx="146">
                  <c:v>146.30510000000001</c:v>
                </c:pt>
                <c:pt idx="147">
                  <c:v>146.54239999999999</c:v>
                </c:pt>
                <c:pt idx="148">
                  <c:v>146.30510000000001</c:v>
                </c:pt>
                <c:pt idx="149">
                  <c:v>145.4068</c:v>
                </c:pt>
                <c:pt idx="150">
                  <c:v>146.28809999999999</c:v>
                </c:pt>
                <c:pt idx="151">
                  <c:v>147.7458</c:v>
                </c:pt>
                <c:pt idx="152">
                  <c:v>148.64410000000001</c:v>
                </c:pt>
                <c:pt idx="153">
                  <c:v>148.55930000000001</c:v>
                </c:pt>
                <c:pt idx="154">
                  <c:v>147.89830000000001</c:v>
                </c:pt>
                <c:pt idx="155">
                  <c:v>148.2542</c:v>
                </c:pt>
                <c:pt idx="156">
                  <c:v>147.22030000000001</c:v>
                </c:pt>
                <c:pt idx="157">
                  <c:v>147.18639999999999</c:v>
                </c:pt>
                <c:pt idx="158">
                  <c:v>147.05080000000001</c:v>
                </c:pt>
                <c:pt idx="159">
                  <c:v>146.4237</c:v>
                </c:pt>
                <c:pt idx="160">
                  <c:v>146.30510000000001</c:v>
                </c:pt>
                <c:pt idx="161">
                  <c:v>145.4915</c:v>
                </c:pt>
                <c:pt idx="162">
                  <c:v>145.79660000000001</c:v>
                </c:pt>
                <c:pt idx="163">
                  <c:v>145.38980000000001</c:v>
                </c:pt>
                <c:pt idx="164">
                  <c:v>145.0847</c:v>
                </c:pt>
                <c:pt idx="165">
                  <c:v>145.017</c:v>
                </c:pt>
                <c:pt idx="166">
                  <c:v>145.55930000000001</c:v>
                </c:pt>
                <c:pt idx="167">
                  <c:v>146.44069999999999</c:v>
                </c:pt>
                <c:pt idx="168">
                  <c:v>146.2373</c:v>
                </c:pt>
                <c:pt idx="169">
                  <c:v>145.339</c:v>
                </c:pt>
                <c:pt idx="170">
                  <c:v>145.20339999999999</c:v>
                </c:pt>
                <c:pt idx="171">
                  <c:v>144.9153</c:v>
                </c:pt>
                <c:pt idx="172">
                  <c:v>143.7458</c:v>
                </c:pt>
                <c:pt idx="173">
                  <c:v>145.54239999999999</c:v>
                </c:pt>
                <c:pt idx="174">
                  <c:v>144.8305</c:v>
                </c:pt>
                <c:pt idx="175">
                  <c:v>144.7458</c:v>
                </c:pt>
                <c:pt idx="176">
                  <c:v>144.1525</c:v>
                </c:pt>
                <c:pt idx="177">
                  <c:v>144.339</c:v>
                </c:pt>
                <c:pt idx="178">
                  <c:v>144.28809999999999</c:v>
                </c:pt>
                <c:pt idx="179">
                  <c:v>144.8475</c:v>
                </c:pt>
                <c:pt idx="180">
                  <c:v>143.96610000000001</c:v>
                </c:pt>
                <c:pt idx="181">
                  <c:v>145.89830000000001</c:v>
                </c:pt>
                <c:pt idx="182">
                  <c:v>146.22030000000001</c:v>
                </c:pt>
                <c:pt idx="183">
                  <c:v>144.18639999999999</c:v>
                </c:pt>
                <c:pt idx="184">
                  <c:v>144.7627</c:v>
                </c:pt>
                <c:pt idx="185">
                  <c:v>144.11859999999999</c:v>
                </c:pt>
                <c:pt idx="186">
                  <c:v>144.81360000000001</c:v>
                </c:pt>
                <c:pt idx="187">
                  <c:v>144.71190000000001</c:v>
                </c:pt>
                <c:pt idx="188">
                  <c:v>144.94919999999999</c:v>
                </c:pt>
                <c:pt idx="189">
                  <c:v>144.8475</c:v>
                </c:pt>
                <c:pt idx="190">
                  <c:v>145.0847</c:v>
                </c:pt>
                <c:pt idx="191">
                  <c:v>145.45760000000001</c:v>
                </c:pt>
                <c:pt idx="192">
                  <c:v>143.93219999999999</c:v>
                </c:pt>
                <c:pt idx="193">
                  <c:v>144.10169999999999</c:v>
                </c:pt>
                <c:pt idx="194">
                  <c:v>144.017</c:v>
                </c:pt>
                <c:pt idx="195">
                  <c:v>143.62710000000001</c:v>
                </c:pt>
                <c:pt idx="196">
                  <c:v>144.8475</c:v>
                </c:pt>
                <c:pt idx="197">
                  <c:v>145</c:v>
                </c:pt>
                <c:pt idx="198">
                  <c:v>143.64410000000001</c:v>
                </c:pt>
                <c:pt idx="199">
                  <c:v>144.322</c:v>
                </c:pt>
                <c:pt idx="200">
                  <c:v>144.8305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141.82686708963067</c:v>
                </c:pt>
                <c:pt idx="1">
                  <c:v>141.86335327178548</c:v>
                </c:pt>
                <c:pt idx="2">
                  <c:v>141.89984181873587</c:v>
                </c:pt>
                <c:pt idx="3">
                  <c:v>141.93633292129977</c:v>
                </c:pt>
                <c:pt idx="4">
                  <c:v>141.97282678509481</c:v>
                </c:pt>
                <c:pt idx="5">
                  <c:v>142.00932363161593</c:v>
                </c:pt>
                <c:pt idx="6">
                  <c:v>142.04582369938373</c:v>
                </c:pt>
                <c:pt idx="7">
                  <c:v>142.08232724516554</c:v>
                </c:pt>
                <c:pt idx="8">
                  <c:v>142.11883454527373</c:v>
                </c:pt>
                <c:pt idx="9">
                  <c:v>142.1553458969442</c:v>
                </c:pt>
                <c:pt idx="10">
                  <c:v>142.19186161979812</c:v>
                </c:pt>
                <c:pt idx="11">
                  <c:v>142.22838205739069</c:v>
                </c:pt>
                <c:pt idx="12">
                  <c:v>142.2649075788496</c:v>
                </c:pt>
                <c:pt idx="13">
                  <c:v>142.30143858060558</c:v>
                </c:pt>
                <c:pt idx="14">
                  <c:v>142.33797548821883</c:v>
                </c:pt>
                <c:pt idx="15">
                  <c:v>142.37451875830146</c:v>
                </c:pt>
                <c:pt idx="16">
                  <c:v>142.4110688805392</c:v>
                </c:pt>
                <c:pt idx="17">
                  <c:v>142.44762637981239</c:v>
                </c:pt>
                <c:pt idx="18">
                  <c:v>142.48419181841629</c:v>
                </c:pt>
                <c:pt idx="19">
                  <c:v>142.52076579838055</c:v>
                </c:pt>
                <c:pt idx="20">
                  <c:v>142.5573489638854</c:v>
                </c:pt>
                <c:pt idx="21">
                  <c:v>142.59394200377187</c:v>
                </c:pt>
                <c:pt idx="22">
                  <c:v>142.63054565414424</c:v>
                </c:pt>
                <c:pt idx="23">
                  <c:v>142.66716070106966</c:v>
                </c:pt>
                <c:pt idx="24">
                  <c:v>142.70378798341832</c:v>
                </c:pt>
                <c:pt idx="25">
                  <c:v>142.7404283960465</c:v>
                </c:pt>
                <c:pt idx="26">
                  <c:v>142.77708289413982</c:v>
                </c:pt>
                <c:pt idx="27">
                  <c:v>142.81375250175978</c:v>
                </c:pt>
                <c:pt idx="28">
                  <c:v>142.85043833527556</c:v>
                </c:pt>
                <c:pt idx="29">
                  <c:v>142.88714167708969</c:v>
                </c:pt>
                <c:pt idx="30">
                  <c:v>142.92386421068375</c:v>
                </c:pt>
                <c:pt idx="31">
                  <c:v>142.96060874599027</c:v>
                </c:pt>
                <c:pt idx="32">
                  <c:v>142.99738135537348</c:v>
                </c:pt>
                <c:pt idx="33">
                  <c:v>143.03419734587558</c:v>
                </c:pt>
                <c:pt idx="34">
                  <c:v>143.0710970791171</c:v>
                </c:pt>
                <c:pt idx="35">
                  <c:v>143.10818560671763</c:v>
                </c:pt>
                <c:pt idx="36">
                  <c:v>143.14572643740198</c:v>
                </c:pt>
                <c:pt idx="37">
                  <c:v>143.18435058485409</c:v>
                </c:pt>
                <c:pt idx="38">
                  <c:v>143.22549468331204</c:v>
                </c:pt>
                <c:pt idx="39">
                  <c:v>143.27226132259477</c:v>
                </c:pt>
                <c:pt idx="40">
                  <c:v>143.33099508367454</c:v>
                </c:pt>
                <c:pt idx="41">
                  <c:v>143.41395899845784</c:v>
                </c:pt>
                <c:pt idx="42">
                  <c:v>143.54350844567716</c:v>
                </c:pt>
                <c:pt idx="43">
                  <c:v>143.75797639868463</c:v>
                </c:pt>
                <c:pt idx="44">
                  <c:v>144.1189630741049</c:v>
                </c:pt>
                <c:pt idx="45">
                  <c:v>144.7187636560846</c:v>
                </c:pt>
                <c:pt idx="46">
                  <c:v>145.68532885876098</c:v>
                </c:pt>
                <c:pt idx="47">
                  <c:v>147.1807858094156</c:v>
                </c:pt>
                <c:pt idx="48">
                  <c:v>149.38885338468759</c:v>
                </c:pt>
                <c:pt idx="49">
                  <c:v>152.48738853999112</c:v>
                </c:pt>
                <c:pt idx="50">
                  <c:v>156.60554467944652</c:v>
                </c:pt>
                <c:pt idx="51">
                  <c:v>161.77059395983264</c:v>
                </c:pt>
                <c:pt idx="52">
                  <c:v>167.85608086545463</c:v>
                </c:pt>
                <c:pt idx="53">
                  <c:v>174.54806995471787</c:v>
                </c:pt>
                <c:pt idx="54">
                  <c:v>181.34675171794035</c:v>
                </c:pt>
                <c:pt idx="55">
                  <c:v>187.61446125626622</c:v>
                </c:pt>
                <c:pt idx="56">
                  <c:v>192.6686282135436</c:v>
                </c:pt>
                <c:pt idx="57">
                  <c:v>195.90286167600749</c:v>
                </c:pt>
                <c:pt idx="58">
                  <c:v>196.90707415492551</c:v>
                </c:pt>
                <c:pt idx="59">
                  <c:v>195.55389360589311</c:v>
                </c:pt>
                <c:pt idx="60">
                  <c:v>192.0262432122743</c:v>
                </c:pt>
                <c:pt idx="61">
                  <c:v>186.77785711344507</c:v>
                </c:pt>
                <c:pt idx="62">
                  <c:v>180.43851084466723</c:v>
                </c:pt>
                <c:pt idx="63">
                  <c:v>173.69132259431669</c:v>
                </c:pt>
                <c:pt idx="64">
                  <c:v>167.15509227042543</c:v>
                </c:pt>
                <c:pt idx="65">
                  <c:v>161.29914723502154</c:v>
                </c:pt>
                <c:pt idx="66">
                  <c:v>156.40491617498424</c:v>
                </c:pt>
                <c:pt idx="67">
                  <c:v>152.57330398689317</c:v>
                </c:pt>
                <c:pt idx="68">
                  <c:v>149.76534940031749</c:v>
                </c:pt>
                <c:pt idx="69">
                  <c:v>147.85849029033287</c:v>
                </c:pt>
                <c:pt idx="70">
                  <c:v>146.70176989309769</c:v>
                </c:pt>
                <c:pt idx="71">
                  <c:v>146.15807866244859</c:v>
                </c:pt>
                <c:pt idx="72">
                  <c:v>146.12722874994552</c:v>
                </c:pt>
                <c:pt idx="73">
                  <c:v>146.54853869980712</c:v>
                </c:pt>
                <c:pt idx="74">
                  <c:v>147.38541587147193</c:v>
                </c:pt>
                <c:pt idx="75">
                  <c:v>148.59780681297997</c:v>
                </c:pt>
                <c:pt idx="76">
                  <c:v>150.11167573728841</c:v>
                </c:pt>
                <c:pt idx="77">
                  <c:v>151.79698158972153</c:v>
                </c:pt>
                <c:pt idx="78">
                  <c:v>153.46501176455203</c:v>
                </c:pt>
                <c:pt idx="79">
                  <c:v>154.89078299159178</c:v>
                </c:pt>
                <c:pt idx="80">
                  <c:v>155.8570460987012</c:v>
                </c:pt>
                <c:pt idx="81">
                  <c:v>156.20661708642825</c:v>
                </c:pt>
                <c:pt idx="82">
                  <c:v>155.8842678763493</c:v>
                </c:pt>
                <c:pt idx="83">
                  <c:v>154.95187286024495</c:v>
                </c:pt>
                <c:pt idx="84">
                  <c:v>153.57056956090972</c:v>
                </c:pt>
                <c:pt idx="85">
                  <c:v>151.95671812428319</c:v>
                </c:pt>
                <c:pt idx="86">
                  <c:v>150.32805615059485</c:v>
                </c:pt>
                <c:pt idx="87">
                  <c:v>148.85827192131211</c:v>
                </c:pt>
                <c:pt idx="88">
                  <c:v>147.65228655766018</c:v>
                </c:pt>
                <c:pt idx="89">
                  <c:v>146.74477410793554</c:v>
                </c:pt>
                <c:pt idx="90">
                  <c:v>146.11594461493706</c:v>
                </c:pt>
                <c:pt idx="91">
                  <c:v>145.7146926011286</c:v>
                </c:pt>
                <c:pt idx="92">
                  <c:v>145.48016538425787</c:v>
                </c:pt>
                <c:pt idx="93">
                  <c:v>145.35662834760834</c:v>
                </c:pt>
                <c:pt idx="94">
                  <c:v>145.30062942080954</c:v>
                </c:pt>
                <c:pt idx="95">
                  <c:v>145.28218486962314</c:v>
                </c:pt>
                <c:pt idx="96">
                  <c:v>145.28261965182674</c:v>
                </c:pt>
                <c:pt idx="97">
                  <c:v>145.29131396018477</c:v>
                </c:pt>
                <c:pt idx="98">
                  <c:v>145.3027137119058</c:v>
                </c:pt>
                <c:pt idx="99">
                  <c:v>145.31413675645936</c:v>
                </c:pt>
                <c:pt idx="100">
                  <c:v>145.32439096482358</c:v>
                </c:pt>
                <c:pt idx="101">
                  <c:v>145.33300720148807</c:v>
                </c:pt>
                <c:pt idx="102">
                  <c:v>145.339868868624</c:v>
                </c:pt>
                <c:pt idx="103">
                  <c:v>145.34508240683394</c:v>
                </c:pt>
                <c:pt idx="104">
                  <c:v>145.34901502684019</c:v>
                </c:pt>
                <c:pt idx="105">
                  <c:v>145.35250162393558</c:v>
                </c:pt>
                <c:pt idx="106">
                  <c:v>145.35728590796782</c:v>
                </c:pt>
                <c:pt idx="107">
                  <c:v>145.36680299263108</c:v>
                </c:pt>
                <c:pt idx="108">
                  <c:v>145.38740711232029</c:v>
                </c:pt>
                <c:pt idx="109">
                  <c:v>145.43005360775993</c:v>
                </c:pt>
                <c:pt idx="110">
                  <c:v>145.51220886688327</c:v>
                </c:pt>
                <c:pt idx="111">
                  <c:v>145.65937213755151</c:v>
                </c:pt>
                <c:pt idx="112">
                  <c:v>145.9051329771643</c:v>
                </c:pt>
                <c:pt idx="113">
                  <c:v>146.28838507579886</c:v>
                </c:pt>
                <c:pt idx="114">
                  <c:v>146.84651494508432</c:v>
                </c:pt>
                <c:pt idx="115">
                  <c:v>147.60439028559401</c:v>
                </c:pt>
                <c:pt idx="116">
                  <c:v>148.56080105573844</c:v>
                </c:pt>
                <c:pt idx="117">
                  <c:v>149.67614299584801</c:v>
                </c:pt>
                <c:pt idx="118">
                  <c:v>150.86654637640541</c:v>
                </c:pt>
                <c:pt idx="119">
                  <c:v>152.00919109416219</c:v>
                </c:pt>
                <c:pt idx="120">
                  <c:v>152.96064638668969</c:v>
                </c:pt>
                <c:pt idx="121">
                  <c:v>153.58536403912714</c:v>
                </c:pt>
                <c:pt idx="122">
                  <c:v>153.78680604398178</c:v>
                </c:pt>
                <c:pt idx="123">
                  <c:v>153.53141925711284</c:v>
                </c:pt>
                <c:pt idx="124">
                  <c:v>152.85727094167032</c:v>
                </c:pt>
                <c:pt idx="125">
                  <c:v>151.86429283148303</c:v>
                </c:pt>
                <c:pt idx="126">
                  <c:v>150.68957859539523</c:v>
                </c:pt>
                <c:pt idx="127">
                  <c:v>149.4761395917586</c:v>
                </c:pt>
                <c:pt idx="128">
                  <c:v>148.3448700793071</c:v>
                </c:pt>
                <c:pt idx="129">
                  <c:v>147.37699590653929</c:v>
                </c:pt>
                <c:pt idx="130">
                  <c:v>146.60955923322771</c:v>
                </c:pt>
                <c:pt idx="131">
                  <c:v>146.04185160321686</c:v>
                </c:pt>
                <c:pt idx="132">
                  <c:v>145.64795411418484</c:v>
                </c:pt>
                <c:pt idx="133">
                  <c:v>145.39022654141164</c:v>
                </c:pt>
                <c:pt idx="134">
                  <c:v>145.23008225822159</c:v>
                </c:pt>
                <c:pt idx="135">
                  <c:v>145.13453062242147</c:v>
                </c:pt>
                <c:pt idx="136">
                  <c:v>145.07875680997105</c:v>
                </c:pt>
                <c:pt idx="137">
                  <c:v>145.04596506542225</c:v>
                </c:pt>
                <c:pt idx="138">
                  <c:v>145.02587600815065</c:v>
                </c:pt>
                <c:pt idx="139">
                  <c:v>145.01295880035198</c:v>
                </c:pt>
                <c:pt idx="140">
                  <c:v>145.00503048858914</c:v>
                </c:pt>
                <c:pt idx="141">
                  <c:v>145.00247586463857</c:v>
                </c:pt>
                <c:pt idx="142">
                  <c:v>145.00808954966851</c:v>
                </c:pt>
                <c:pt idx="143">
                  <c:v>145.02737703014628</c:v>
                </c:pt>
                <c:pt idx="144">
                  <c:v>145.06900669096834</c:v>
                </c:pt>
                <c:pt idx="145">
                  <c:v>145.14495053701285</c:v>
                </c:pt>
                <c:pt idx="146">
                  <c:v>145.26973086496915</c:v>
                </c:pt>
                <c:pt idx="147">
                  <c:v>145.45822006643991</c:v>
                </c:pt>
                <c:pt idx="148">
                  <c:v>145.72175739541348</c:v>
                </c:pt>
                <c:pt idx="149">
                  <c:v>146.06300344134468</c:v>
                </c:pt>
                <c:pt idx="150">
                  <c:v>146.47081064558122</c:v>
                </c:pt>
                <c:pt idx="151">
                  <c:v>146.91707919158483</c:v>
                </c:pt>
                <c:pt idx="152">
                  <c:v>147.35761532905917</c:v>
                </c:pt>
                <c:pt idx="153">
                  <c:v>147.73809435706266</c:v>
                </c:pt>
                <c:pt idx="154">
                  <c:v>148.00447399754373</c:v>
                </c:pt>
                <c:pt idx="155">
                  <c:v>148.11525677978659</c:v>
                </c:pt>
                <c:pt idx="156">
                  <c:v>148.05180132952529</c:v>
                </c:pt>
                <c:pt idx="157">
                  <c:v>147.82315865289502</c:v>
                </c:pt>
                <c:pt idx="158">
                  <c:v>147.46370684916465</c:v>
                </c:pt>
                <c:pt idx="159">
                  <c:v>147.02443384946008</c:v>
                </c:pt>
                <c:pt idx="160">
                  <c:v>146.56090838605374</c:v>
                </c:pt>
                <c:pt idx="161">
                  <c:v>146.12183025394006</c:v>
                </c:pt>
                <c:pt idx="162">
                  <c:v>145.74131713683519</c:v>
                </c:pt>
                <c:pt idx="163">
                  <c:v>145.43629403998392</c:v>
                </c:pt>
                <c:pt idx="164">
                  <c:v>145.20842981624182</c:v>
                </c:pt>
                <c:pt idx="165">
                  <c:v>145.04881102672914</c:v>
                </c:pt>
                <c:pt idx="166">
                  <c:v>144.94326973668589</c:v>
                </c:pt>
                <c:pt idx="167">
                  <c:v>144.87679746470167</c:v>
                </c:pt>
                <c:pt idx="168">
                  <c:v>144.83632490216954</c:v>
                </c:pt>
                <c:pt idx="169">
                  <c:v>144.81189604258819</c:v>
                </c:pt>
                <c:pt idx="170">
                  <c:v>144.79669072076962</c:v>
                </c:pt>
                <c:pt idx="171">
                  <c:v>144.78644474447262</c:v>
                </c:pt>
                <c:pt idx="172">
                  <c:v>144.77870250254483</c:v>
                </c:pt>
                <c:pt idx="173">
                  <c:v>144.77215353304399</c:v>
                </c:pt>
                <c:pt idx="174">
                  <c:v>144.76614677407647</c:v>
                </c:pt>
                <c:pt idx="175">
                  <c:v>144.76037987083262</c:v>
                </c:pt>
                <c:pt idx="176">
                  <c:v>144.75472093521401</c:v>
                </c:pt>
                <c:pt idx="177">
                  <c:v>144.74911548249358</c:v>
                </c:pt>
                <c:pt idx="178">
                  <c:v>144.74354180423336</c:v>
                </c:pt>
                <c:pt idx="179">
                  <c:v>144.73799119212131</c:v>
                </c:pt>
                <c:pt idx="180">
                  <c:v>144.73245980271264</c:v>
                </c:pt>
                <c:pt idx="181">
                  <c:v>144.72694553920263</c:v>
                </c:pt>
                <c:pt idx="182">
                  <c:v>144.72144693332299</c:v>
                </c:pt>
                <c:pt idx="183">
                  <c:v>144.71596276779491</c:v>
                </c:pt>
                <c:pt idx="184">
                  <c:v>144.71049195428637</c:v>
                </c:pt>
                <c:pt idx="185">
                  <c:v>144.70503349380797</c:v>
                </c:pt>
                <c:pt idx="186">
                  <c:v>144.69958646213956</c:v>
                </c:pt>
                <c:pt idx="187">
                  <c:v>144.6941500025294</c:v>
                </c:pt>
                <c:pt idx="188">
                  <c:v>144.68872332053343</c:v>
                </c:pt>
                <c:pt idx="189">
                  <c:v>144.68330567959396</c:v>
                </c:pt>
                <c:pt idx="190">
                  <c:v>144.67789639699549</c:v>
                </c:pt>
                <c:pt idx="191">
                  <c:v>144.67249484010046</c:v>
                </c:pt>
                <c:pt idx="192">
                  <c:v>144.66710042283188</c:v>
                </c:pt>
                <c:pt idx="193">
                  <c:v>144.66171260238684</c:v>
                </c:pt>
                <c:pt idx="194">
                  <c:v>144.65633087616627</c:v>
                </c:pt>
                <c:pt idx="195">
                  <c:v>144.65095477890887</c:v>
                </c:pt>
                <c:pt idx="196">
                  <c:v>144.6455838800172</c:v>
                </c:pt>
                <c:pt idx="197">
                  <c:v>144.64021778106445</c:v>
                </c:pt>
                <c:pt idx="198">
                  <c:v>144.63485611347065</c:v>
                </c:pt>
                <c:pt idx="199">
                  <c:v>144.62949853633845</c:v>
                </c:pt>
                <c:pt idx="200">
                  <c:v>144.62414473443766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141.82686708963067</c:v>
                </c:pt>
                <c:pt idx="1">
                  <c:v>141.86335327178548</c:v>
                </c:pt>
                <c:pt idx="2">
                  <c:v>141.89984181873587</c:v>
                </c:pt>
                <c:pt idx="3">
                  <c:v>141.93633292129977</c:v>
                </c:pt>
                <c:pt idx="4">
                  <c:v>141.97282678509481</c:v>
                </c:pt>
                <c:pt idx="5">
                  <c:v>142.00932363161593</c:v>
                </c:pt>
                <c:pt idx="6">
                  <c:v>142.04582369938373</c:v>
                </c:pt>
                <c:pt idx="7">
                  <c:v>142.08232724516554</c:v>
                </c:pt>
                <c:pt idx="8">
                  <c:v>142.11883454527373</c:v>
                </c:pt>
                <c:pt idx="9">
                  <c:v>142.1553458969442</c:v>
                </c:pt>
                <c:pt idx="10">
                  <c:v>142.19186161979812</c:v>
                </c:pt>
                <c:pt idx="11">
                  <c:v>142.22838205739069</c:v>
                </c:pt>
                <c:pt idx="12">
                  <c:v>142.2649075788496</c:v>
                </c:pt>
                <c:pt idx="13">
                  <c:v>142.30143858060558</c:v>
                </c:pt>
                <c:pt idx="14">
                  <c:v>142.33797548821883</c:v>
                </c:pt>
                <c:pt idx="15">
                  <c:v>142.37451875830146</c:v>
                </c:pt>
                <c:pt idx="16">
                  <c:v>142.4110688805392</c:v>
                </c:pt>
                <c:pt idx="17">
                  <c:v>142.44762637981239</c:v>
                </c:pt>
                <c:pt idx="18">
                  <c:v>142.48419181841629</c:v>
                </c:pt>
                <c:pt idx="19">
                  <c:v>142.52076579838047</c:v>
                </c:pt>
                <c:pt idx="20">
                  <c:v>142.55734896388495</c:v>
                </c:pt>
                <c:pt idx="21">
                  <c:v>142.59394200376937</c:v>
                </c:pt>
                <c:pt idx="22">
                  <c:v>142.63054565413137</c:v>
                </c:pt>
                <c:pt idx="23">
                  <c:v>142.66716070100622</c:v>
                </c:pt>
                <c:pt idx="24">
                  <c:v>142.70378798311933</c:v>
                </c:pt>
                <c:pt idx="25">
                  <c:v>142.74042839469965</c:v>
                </c:pt>
                <c:pt idx="26">
                  <c:v>142.77708288834015</c:v>
                </c:pt>
                <c:pt idx="27">
                  <c:v>142.8137524778856</c:v>
                </c:pt>
                <c:pt idx="28">
                  <c:v>142.85043824132757</c:v>
                </c:pt>
                <c:pt idx="29">
                  <c:v>142.88714132367772</c:v>
                </c:pt>
                <c:pt idx="30">
                  <c:v>142.92386293978882</c:v>
                </c:pt>
                <c:pt idx="31">
                  <c:v>142.96060437708385</c:v>
                </c:pt>
                <c:pt idx="32">
                  <c:v>142.99736699814818</c:v>
                </c:pt>
                <c:pt idx="33">
                  <c:v>143.0341522431309</c:v>
                </c:pt>
                <c:pt idx="34">
                  <c:v>143.07096163189294</c:v>
                </c:pt>
                <c:pt idx="35">
                  <c:v>143.10779676582746</c:v>
                </c:pt>
                <c:pt idx="36">
                  <c:v>143.14465932926811</c:v>
                </c:pt>
                <c:pt idx="37">
                  <c:v>143.18155109038531</c:v>
                </c:pt>
                <c:pt idx="38">
                  <c:v>143.21847390145666</c:v>
                </c:pt>
                <c:pt idx="39">
                  <c:v>143.2554296983792</c:v>
                </c:pt>
                <c:pt idx="40">
                  <c:v>143.29242049927294</c:v>
                </c:pt>
                <c:pt idx="41">
                  <c:v>143.32944840200091</c:v>
                </c:pt>
                <c:pt idx="42">
                  <c:v>143.36651558040955</c:v>
                </c:pt>
                <c:pt idx="43">
                  <c:v>143.40362427906254</c:v>
                </c:pt>
                <c:pt idx="44">
                  <c:v>143.44077680621243</c:v>
                </c:pt>
                <c:pt idx="45">
                  <c:v>143.47797552472008</c:v>
                </c:pt>
                <c:pt idx="46">
                  <c:v>143.51522284059351</c:v>
                </c:pt>
                <c:pt idx="47">
                  <c:v>143.55252118877681</c:v>
                </c:pt>
                <c:pt idx="48">
                  <c:v>143.58987301577469</c:v>
                </c:pt>
                <c:pt idx="49">
                  <c:v>143.62728075864715</c:v>
                </c:pt>
                <c:pt idx="50">
                  <c:v>143.66474681985625</c:v>
                </c:pt>
                <c:pt idx="51">
                  <c:v>143.70227353738875</c:v>
                </c:pt>
                <c:pt idx="52">
                  <c:v>143.73986314951549</c:v>
                </c:pt>
                <c:pt idx="53">
                  <c:v>143.77751775348457</c:v>
                </c:pt>
                <c:pt idx="54">
                  <c:v>143.81523925737611</c:v>
                </c:pt>
                <c:pt idx="55">
                  <c:v>143.85302932427598</c:v>
                </c:pt>
                <c:pt idx="56">
                  <c:v>143.89088930785746</c:v>
                </c:pt>
                <c:pt idx="57">
                  <c:v>143.92882017838741</c:v>
                </c:pt>
                <c:pt idx="58">
                  <c:v>143.96682243811057</c:v>
                </c:pt>
                <c:pt idx="59">
                  <c:v>144.00489602490674</c:v>
                </c:pt>
                <c:pt idx="60">
                  <c:v>144.04304020306822</c:v>
                </c:pt>
                <c:pt idx="61">
                  <c:v>144.08125344001354</c:v>
                </c:pt>
                <c:pt idx="62">
                  <c:v>144.11953326774673</c:v>
                </c:pt>
                <c:pt idx="63">
                  <c:v>144.15787612789228</c:v>
                </c:pt>
                <c:pt idx="64">
                  <c:v>144.1962771991974</c:v>
                </c:pt>
                <c:pt idx="65">
                  <c:v>144.23473020650667</c:v>
                </c:pt>
                <c:pt idx="66">
                  <c:v>144.2732272103878</c:v>
                </c:pt>
                <c:pt idx="67">
                  <c:v>144.311758376841</c:v>
                </c:pt>
                <c:pt idx="68">
                  <c:v>144.35031172687113</c:v>
                </c:pt>
                <c:pt idx="69">
                  <c:v>144.38887286615824</c:v>
                </c:pt>
                <c:pt idx="70">
                  <c:v>144.42742469565172</c:v>
                </c:pt>
                <c:pt idx="71">
                  <c:v>144.46594710464785</c:v>
                </c:pt>
                <c:pt idx="72">
                  <c:v>144.50441664881279</c:v>
                </c:pt>
                <c:pt idx="73">
                  <c:v>144.5428062166977</c:v>
                </c:pt>
                <c:pt idx="74">
                  <c:v>144.58108468956644</c:v>
                </c:pt>
                <c:pt idx="75">
                  <c:v>144.61921660082731</c:v>
                </c:pt>
                <c:pt idx="76">
                  <c:v>144.65716180301735</c:v>
                </c:pt>
                <c:pt idx="77">
                  <c:v>144.69487515211048</c:v>
                </c:pt>
                <c:pt idx="78">
                  <c:v>144.7323062208666</c:v>
                </c:pt>
                <c:pt idx="79">
                  <c:v>144.76939905494686</c:v>
                </c:pt>
                <c:pt idx="80">
                  <c:v>144.80609198749434</c:v>
                </c:pt>
                <c:pt idx="81">
                  <c:v>144.84231752970024</c:v>
                </c:pt>
                <c:pt idx="82">
                  <c:v>144.87800235638761</c:v>
                </c:pt>
                <c:pt idx="83">
                  <c:v>144.9130674066578</c:v>
                </c:pt>
                <c:pt idx="84">
                  <c:v>144.94742811994925</c:v>
                </c:pt>
                <c:pt idx="85">
                  <c:v>144.98099482721898</c:v>
                </c:pt>
                <c:pt idx="86">
                  <c:v>145.01367331513984</c:v>
                </c:pt>
                <c:pt idx="87">
                  <c:v>145.04536557799986</c:v>
                </c:pt>
                <c:pt idx="88">
                  <c:v>145.07597076722158</c:v>
                </c:pt>
                <c:pt idx="89">
                  <c:v>145.10538634200469</c:v>
                </c:pt>
                <c:pt idx="90">
                  <c:v>145.13350941656176</c:v>
                </c:pt>
                <c:pt idx="91">
                  <c:v>145.1602382899332</c:v>
                </c:pt>
                <c:pt idx="92">
                  <c:v>145.18547413379116</c:v>
                </c:pt>
                <c:pt idx="93">
                  <c:v>145.20912280249183</c:v>
                </c:pt>
                <c:pt idx="94">
                  <c:v>145.23109671862989</c:v>
                </c:pt>
                <c:pt idx="95">
                  <c:v>145.25131677732637</c:v>
                </c:pt>
                <c:pt idx="96">
                  <c:v>145.26971420437991</c:v>
                </c:pt>
                <c:pt idx="97">
                  <c:v>145.28623229814696</c:v>
                </c:pt>
                <c:pt idx="98">
                  <c:v>145.30082798340538</c:v>
                </c:pt>
                <c:pt idx="99">
                  <c:v>145.31347310808906</c:v>
                </c:pt>
                <c:pt idx="100">
                  <c:v>145.32415542092255</c:v>
                </c:pt>
                <c:pt idx="101">
                  <c:v>145.33287917951031</c:v>
                </c:pt>
                <c:pt idx="102">
                  <c:v>145.33966535378806</c:v>
                </c:pt>
                <c:pt idx="103">
                  <c:v>145.34455140796581</c:v>
                </c:pt>
                <c:pt idx="104">
                  <c:v>145.34759066390649</c:v>
                </c:pt>
                <c:pt idx="105">
                  <c:v>145.34885126880889</c:v>
                </c:pt>
                <c:pt idx="106">
                  <c:v>145.34841480858961</c:v>
                </c:pt>
                <c:pt idx="107">
                  <c:v>145.34637462410157</c:v>
                </c:pt>
                <c:pt idx="108">
                  <c:v>145.34283389917911</c:v>
                </c:pt>
                <c:pt idx="109">
                  <c:v>145.33790359675538</c:v>
                </c:pt>
                <c:pt idx="110">
                  <c:v>145.331700321684</c:v>
                </c:pt>
                <c:pt idx="111">
                  <c:v>145.32434418660219</c:v>
                </c:pt>
                <c:pt idx="112">
                  <c:v>145.31595675075769</c:v>
                </c:pt>
                <c:pt idx="113">
                  <c:v>145.30665909205578</c:v>
                </c:pt>
                <c:pt idx="114">
                  <c:v>145.29657006068595</c:v>
                </c:pt>
                <c:pt idx="115">
                  <c:v>145.28580474964866</c:v>
                </c:pt>
                <c:pt idx="116">
                  <c:v>145.27447320432239</c:v>
                </c:pt>
                <c:pt idx="117">
                  <c:v>145.26267938076614</c:v>
                </c:pt>
                <c:pt idx="118">
                  <c:v>145.2505203513951</c:v>
                </c:pt>
                <c:pt idx="119">
                  <c:v>145.23808574744419</c:v>
                </c:pt>
                <c:pt idx="120">
                  <c:v>145.22545742046316</c:v>
                </c:pt>
                <c:pt idx="121">
                  <c:v>145.21270930000091</c:v>
                </c:pt>
                <c:pt idx="122">
                  <c:v>145.19990742151677</c:v>
                </c:pt>
                <c:pt idx="123">
                  <c:v>145.18711009717236</c:v>
                </c:pt>
                <c:pt idx="124">
                  <c:v>145.1743682022252</c:v>
                </c:pt>
                <c:pt idx="125">
                  <c:v>145.16172555094002</c:v>
                </c:pt>
                <c:pt idx="126">
                  <c:v>145.14921933795415</c:v>
                </c:pt>
                <c:pt idx="127">
                  <c:v>145.13688062358335</c:v>
                </c:pt>
                <c:pt idx="128">
                  <c:v>145.12473484439658</c:v>
                </c:pt>
                <c:pt idx="129">
                  <c:v>145.11280233331598</c:v>
                </c:pt>
                <c:pt idx="130">
                  <c:v>145.10109883635968</c:v>
                </c:pt>
                <c:pt idx="131">
                  <c:v>145.08963601582988</c:v>
                </c:pt>
                <c:pt idx="132">
                  <c:v>145.07842193218335</c:v>
                </c:pt>
                <c:pt idx="133">
                  <c:v>145.06746149896694</c:v>
                </c:pt>
                <c:pt idx="134">
                  <c:v>145.0567569070416</c:v>
                </c:pt>
                <c:pt idx="135">
                  <c:v>145.04630801585685</c:v>
                </c:pt>
                <c:pt idx="136">
                  <c:v>145.03611271079268</c:v>
                </c:pt>
                <c:pt idx="137">
                  <c:v>145.02616722658144</c:v>
                </c:pt>
                <c:pt idx="138">
                  <c:v>145.01646643758548</c:v>
                </c:pt>
                <c:pt idx="139">
                  <c:v>145.00700411627568</c:v>
                </c:pt>
                <c:pt idx="140">
                  <c:v>144.99777316165097</c:v>
                </c:pt>
                <c:pt idx="141">
                  <c:v>144.98876579960356</c:v>
                </c:pt>
                <c:pt idx="142">
                  <c:v>144.97997375737978</c:v>
                </c:pt>
                <c:pt idx="143">
                  <c:v>144.97138841434943</c:v>
                </c:pt>
                <c:pt idx="144">
                  <c:v>144.96300093128778</c:v>
                </c:pt>
                <c:pt idx="145">
                  <c:v>144.95480236031838</c:v>
                </c:pt>
                <c:pt idx="146">
                  <c:v>144.94678373756958</c:v>
                </c:pt>
                <c:pt idx="147">
                  <c:v>144.9389361604799</c:v>
                </c:pt>
                <c:pt idx="148">
                  <c:v>144.93125085155469</c:v>
                </c:pt>
                <c:pt idx="149">
                  <c:v>144.92371921023323</c:v>
                </c:pt>
                <c:pt idx="150">
                  <c:v>144.91633285438402</c:v>
                </c:pt>
                <c:pt idx="151">
                  <c:v>144.90908365280168</c:v>
                </c:pt>
                <c:pt idx="152">
                  <c:v>144.90196374994318</c:v>
                </c:pt>
                <c:pt idx="153">
                  <c:v>144.89496558401027</c:v>
                </c:pt>
                <c:pt idx="154">
                  <c:v>144.8880818993629</c:v>
                </c:pt>
                <c:pt idx="155">
                  <c:v>144.88130575413493</c:v>
                </c:pt>
                <c:pt idx="156">
                  <c:v>144.87463052382009</c:v>
                </c:pt>
                <c:pt idx="157">
                  <c:v>144.86804990150046</c:v>
                </c:pt>
                <c:pt idx="158">
                  <c:v>144.86155789530596</c:v>
                </c:pt>
                <c:pt idx="159">
                  <c:v>144.85514882361363</c:v>
                </c:pt>
                <c:pt idx="160">
                  <c:v>144.84881730843</c:v>
                </c:pt>
                <c:pt idx="161">
                  <c:v>144.84255826733508</c:v>
                </c:pt>
                <c:pt idx="162">
                  <c:v>144.83636690431547</c:v>
                </c:pt>
                <c:pt idx="163">
                  <c:v>144.83023869976429</c:v>
                </c:pt>
                <c:pt idx="164">
                  <c:v>144.82416939988366</c:v>
                </c:pt>
                <c:pt idx="165">
                  <c:v>144.81815500568999</c:v>
                </c:pt>
                <c:pt idx="166">
                  <c:v>144.81219176178834</c:v>
                </c:pt>
                <c:pt idx="167">
                  <c:v>144.80627614505624</c:v>
                </c:pt>
                <c:pt idx="168">
                  <c:v>144.80040485335053</c:v>
                </c:pt>
                <c:pt idx="169">
                  <c:v>144.79457479433304</c:v>
                </c:pt>
                <c:pt idx="170">
                  <c:v>144.78878307448977</c:v>
                </c:pt>
                <c:pt idx="171">
                  <c:v>144.78302698840503</c:v>
                </c:pt>
                <c:pt idx="172">
                  <c:v>144.77730400833772</c:v>
                </c:pt>
                <c:pt idx="173">
                  <c:v>144.77161177413629</c:v>
                </c:pt>
                <c:pt idx="174">
                  <c:v>144.76594808351817</c:v>
                </c:pt>
                <c:pt idx="175">
                  <c:v>144.76031088273334</c:v>
                </c:pt>
                <c:pt idx="176">
                  <c:v>144.75469825762346</c:v>
                </c:pt>
                <c:pt idx="177">
                  <c:v>144.74910842508243</c:v>
                </c:pt>
                <c:pt idx="178">
                  <c:v>144.74353972492111</c:v>
                </c:pt>
                <c:pt idx="179">
                  <c:v>144.73799061213228</c:v>
                </c:pt>
                <c:pt idx="180">
                  <c:v>144.73245964955254</c:v>
                </c:pt>
                <c:pt idx="181">
                  <c:v>144.72694550091157</c:v>
                </c:pt>
                <c:pt idx="182">
                  <c:v>144.72144692425994</c:v>
                </c:pt>
                <c:pt idx="183">
                  <c:v>144.71596276576406</c:v>
                </c:pt>
                <c:pt idx="184">
                  <c:v>144.71049195385552</c:v>
                </c:pt>
                <c:pt idx="185">
                  <c:v>144.70503349372146</c:v>
                </c:pt>
                <c:pt idx="186">
                  <c:v>144.69958646212311</c:v>
                </c:pt>
                <c:pt idx="187">
                  <c:v>144.69415000252644</c:v>
                </c:pt>
                <c:pt idx="188">
                  <c:v>144.68872332053292</c:v>
                </c:pt>
                <c:pt idx="189">
                  <c:v>144.68330567959387</c:v>
                </c:pt>
                <c:pt idx="190">
                  <c:v>144.67789639699549</c:v>
                </c:pt>
                <c:pt idx="191">
                  <c:v>144.67249484010046</c:v>
                </c:pt>
                <c:pt idx="192">
                  <c:v>144.66710042283188</c:v>
                </c:pt>
                <c:pt idx="193">
                  <c:v>144.66171260238684</c:v>
                </c:pt>
                <c:pt idx="194">
                  <c:v>144.65633087616627</c:v>
                </c:pt>
                <c:pt idx="195">
                  <c:v>144.65095477890887</c:v>
                </c:pt>
                <c:pt idx="196">
                  <c:v>144.6455838800172</c:v>
                </c:pt>
                <c:pt idx="197">
                  <c:v>144.64021778106445</c:v>
                </c:pt>
                <c:pt idx="198">
                  <c:v>144.63485611347065</c:v>
                </c:pt>
                <c:pt idx="199">
                  <c:v>144.62949853633845</c:v>
                </c:pt>
                <c:pt idx="200">
                  <c:v>144.62414473443766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080728"/>
        <c:axId val="287081120"/>
      </c:scatterChart>
      <c:valAx>
        <c:axId val="287080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081120"/>
        <c:crosses val="autoZero"/>
        <c:crossBetween val="midCat"/>
      </c:valAx>
      <c:valAx>
        <c:axId val="287081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080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128.9153</c:v>
                </c:pt>
                <c:pt idx="1">
                  <c:v>128.2373</c:v>
                </c:pt>
                <c:pt idx="2">
                  <c:v>129.37289999999999</c:v>
                </c:pt>
                <c:pt idx="3">
                  <c:v>127.61020000000001</c:v>
                </c:pt>
                <c:pt idx="4">
                  <c:v>127.22029999999999</c:v>
                </c:pt>
                <c:pt idx="5">
                  <c:v>127.1356</c:v>
                </c:pt>
                <c:pt idx="6">
                  <c:v>128.10169999999999</c:v>
                </c:pt>
                <c:pt idx="7">
                  <c:v>128.35589999999999</c:v>
                </c:pt>
                <c:pt idx="8">
                  <c:v>128.30510000000001</c:v>
                </c:pt>
                <c:pt idx="9">
                  <c:v>128.64410000000001</c:v>
                </c:pt>
                <c:pt idx="10">
                  <c:v>128.77969999999999</c:v>
                </c:pt>
                <c:pt idx="11">
                  <c:v>128.88140000000001</c:v>
                </c:pt>
                <c:pt idx="12">
                  <c:v>129.71190000000001</c:v>
                </c:pt>
                <c:pt idx="13">
                  <c:v>128.8305</c:v>
                </c:pt>
                <c:pt idx="14">
                  <c:v>129.4237</c:v>
                </c:pt>
                <c:pt idx="15">
                  <c:v>130.322</c:v>
                </c:pt>
                <c:pt idx="16">
                  <c:v>131.0847</c:v>
                </c:pt>
                <c:pt idx="17">
                  <c:v>129.1695</c:v>
                </c:pt>
                <c:pt idx="18">
                  <c:v>129.661</c:v>
                </c:pt>
                <c:pt idx="19">
                  <c:v>128.8475</c:v>
                </c:pt>
                <c:pt idx="20">
                  <c:v>128.28809999999999</c:v>
                </c:pt>
                <c:pt idx="21">
                  <c:v>128.03389999999999</c:v>
                </c:pt>
                <c:pt idx="22">
                  <c:v>129.05080000000001</c:v>
                </c:pt>
                <c:pt idx="23">
                  <c:v>128.5763</c:v>
                </c:pt>
                <c:pt idx="24">
                  <c:v>129.2373</c:v>
                </c:pt>
                <c:pt idx="25">
                  <c:v>129.06780000000001</c:v>
                </c:pt>
                <c:pt idx="26">
                  <c:v>129.4068</c:v>
                </c:pt>
                <c:pt idx="27">
                  <c:v>129.1695</c:v>
                </c:pt>
                <c:pt idx="28">
                  <c:v>130.22030000000001</c:v>
                </c:pt>
                <c:pt idx="29">
                  <c:v>129.93219999999999</c:v>
                </c:pt>
                <c:pt idx="30">
                  <c:v>130.72880000000001</c:v>
                </c:pt>
                <c:pt idx="31">
                  <c:v>131.7458</c:v>
                </c:pt>
                <c:pt idx="32">
                  <c:v>131.45760000000001</c:v>
                </c:pt>
                <c:pt idx="33">
                  <c:v>131.05080000000001</c:v>
                </c:pt>
                <c:pt idx="34">
                  <c:v>131.4915</c:v>
                </c:pt>
                <c:pt idx="35">
                  <c:v>129.55930000000001</c:v>
                </c:pt>
                <c:pt idx="36">
                  <c:v>130.4068</c:v>
                </c:pt>
                <c:pt idx="37">
                  <c:v>130.322</c:v>
                </c:pt>
                <c:pt idx="38">
                  <c:v>129.54239999999999</c:v>
                </c:pt>
                <c:pt idx="39">
                  <c:v>130.339</c:v>
                </c:pt>
                <c:pt idx="40">
                  <c:v>128.5085</c:v>
                </c:pt>
                <c:pt idx="41">
                  <c:v>131.4068</c:v>
                </c:pt>
                <c:pt idx="42">
                  <c:v>130.339</c:v>
                </c:pt>
                <c:pt idx="43">
                  <c:v>132.0847</c:v>
                </c:pt>
                <c:pt idx="44">
                  <c:v>131.93219999999999</c:v>
                </c:pt>
                <c:pt idx="45">
                  <c:v>133.11859999999999</c:v>
                </c:pt>
                <c:pt idx="46">
                  <c:v>135.339</c:v>
                </c:pt>
                <c:pt idx="47">
                  <c:v>136.79660000000001</c:v>
                </c:pt>
                <c:pt idx="48">
                  <c:v>138.8305</c:v>
                </c:pt>
                <c:pt idx="49">
                  <c:v>141.5763</c:v>
                </c:pt>
                <c:pt idx="50">
                  <c:v>145.4237</c:v>
                </c:pt>
                <c:pt idx="51">
                  <c:v>149.05080000000001</c:v>
                </c:pt>
                <c:pt idx="52">
                  <c:v>153.86439999999999</c:v>
                </c:pt>
                <c:pt idx="53">
                  <c:v>157.983</c:v>
                </c:pt>
                <c:pt idx="54">
                  <c:v>162.05080000000001</c:v>
                </c:pt>
                <c:pt idx="55">
                  <c:v>167.55930000000001</c:v>
                </c:pt>
                <c:pt idx="56">
                  <c:v>170.38980000000001</c:v>
                </c:pt>
                <c:pt idx="57">
                  <c:v>174.7458</c:v>
                </c:pt>
                <c:pt idx="58">
                  <c:v>176.62710000000001</c:v>
                </c:pt>
                <c:pt idx="59">
                  <c:v>178.4068</c:v>
                </c:pt>
                <c:pt idx="60">
                  <c:v>176.47460000000001</c:v>
                </c:pt>
                <c:pt idx="61">
                  <c:v>173.5085</c:v>
                </c:pt>
                <c:pt idx="62">
                  <c:v>165.017</c:v>
                </c:pt>
                <c:pt idx="63">
                  <c:v>156.339</c:v>
                </c:pt>
                <c:pt idx="64">
                  <c:v>144.28809999999999</c:v>
                </c:pt>
                <c:pt idx="65">
                  <c:v>135.7627</c:v>
                </c:pt>
                <c:pt idx="66">
                  <c:v>131.11859999999999</c:v>
                </c:pt>
                <c:pt idx="67">
                  <c:v>131.8305</c:v>
                </c:pt>
                <c:pt idx="68">
                  <c:v>130.9153</c:v>
                </c:pt>
                <c:pt idx="69">
                  <c:v>132.322</c:v>
                </c:pt>
                <c:pt idx="70">
                  <c:v>131.64410000000001</c:v>
                </c:pt>
                <c:pt idx="71">
                  <c:v>132.678</c:v>
                </c:pt>
                <c:pt idx="72">
                  <c:v>134.0847</c:v>
                </c:pt>
                <c:pt idx="73">
                  <c:v>133.94919999999999</c:v>
                </c:pt>
                <c:pt idx="74">
                  <c:v>134.52539999999999</c:v>
                </c:pt>
                <c:pt idx="75">
                  <c:v>134.9153</c:v>
                </c:pt>
                <c:pt idx="76">
                  <c:v>136.4915</c:v>
                </c:pt>
                <c:pt idx="77">
                  <c:v>137.5932</c:v>
                </c:pt>
                <c:pt idx="78">
                  <c:v>138.5085</c:v>
                </c:pt>
                <c:pt idx="79">
                  <c:v>139.61019999999999</c:v>
                </c:pt>
                <c:pt idx="80">
                  <c:v>140.77969999999999</c:v>
                </c:pt>
                <c:pt idx="81">
                  <c:v>140.4915</c:v>
                </c:pt>
                <c:pt idx="82">
                  <c:v>140.45760000000001</c:v>
                </c:pt>
                <c:pt idx="83">
                  <c:v>140.4068</c:v>
                </c:pt>
                <c:pt idx="84">
                  <c:v>139.0847</c:v>
                </c:pt>
                <c:pt idx="85">
                  <c:v>137.5932</c:v>
                </c:pt>
                <c:pt idx="86">
                  <c:v>135.4915</c:v>
                </c:pt>
                <c:pt idx="87">
                  <c:v>134.44069999999999</c:v>
                </c:pt>
                <c:pt idx="88">
                  <c:v>133.8305</c:v>
                </c:pt>
                <c:pt idx="89">
                  <c:v>134.35589999999999</c:v>
                </c:pt>
                <c:pt idx="90">
                  <c:v>133.44069999999999</c:v>
                </c:pt>
                <c:pt idx="91">
                  <c:v>132.4237</c:v>
                </c:pt>
                <c:pt idx="92">
                  <c:v>132.1695</c:v>
                </c:pt>
                <c:pt idx="93">
                  <c:v>131.9153</c:v>
                </c:pt>
                <c:pt idx="94">
                  <c:v>131.52539999999999</c:v>
                </c:pt>
                <c:pt idx="95">
                  <c:v>131.322</c:v>
                </c:pt>
                <c:pt idx="96">
                  <c:v>130.1695</c:v>
                </c:pt>
                <c:pt idx="97">
                  <c:v>131.55930000000001</c:v>
                </c:pt>
                <c:pt idx="98">
                  <c:v>131.13560000000001</c:v>
                </c:pt>
                <c:pt idx="99">
                  <c:v>131.27119999999999</c:v>
                </c:pt>
                <c:pt idx="100">
                  <c:v>131.71190000000001</c:v>
                </c:pt>
                <c:pt idx="101">
                  <c:v>131.28809999999999</c:v>
                </c:pt>
                <c:pt idx="102">
                  <c:v>132.11859999999999</c:v>
                </c:pt>
                <c:pt idx="103">
                  <c:v>131.64410000000001</c:v>
                </c:pt>
                <c:pt idx="104">
                  <c:v>131.79660000000001</c:v>
                </c:pt>
                <c:pt idx="105">
                  <c:v>131.5932</c:v>
                </c:pt>
                <c:pt idx="106">
                  <c:v>131.77969999999999</c:v>
                </c:pt>
                <c:pt idx="107">
                  <c:v>132.71190000000001</c:v>
                </c:pt>
                <c:pt idx="108">
                  <c:v>132.45760000000001</c:v>
                </c:pt>
                <c:pt idx="109">
                  <c:v>132.88140000000001</c:v>
                </c:pt>
                <c:pt idx="110">
                  <c:v>133.017</c:v>
                </c:pt>
                <c:pt idx="111">
                  <c:v>132.62710000000001</c:v>
                </c:pt>
                <c:pt idx="112">
                  <c:v>133.2373</c:v>
                </c:pt>
                <c:pt idx="113">
                  <c:v>133.54239999999999</c:v>
                </c:pt>
                <c:pt idx="114">
                  <c:v>133.2373</c:v>
                </c:pt>
                <c:pt idx="115">
                  <c:v>132.8305</c:v>
                </c:pt>
                <c:pt idx="116">
                  <c:v>133.69489999999999</c:v>
                </c:pt>
                <c:pt idx="117">
                  <c:v>134.72880000000001</c:v>
                </c:pt>
                <c:pt idx="118">
                  <c:v>135.61019999999999</c:v>
                </c:pt>
                <c:pt idx="119">
                  <c:v>137.69489999999999</c:v>
                </c:pt>
                <c:pt idx="120">
                  <c:v>138.18639999999999</c:v>
                </c:pt>
                <c:pt idx="121">
                  <c:v>139.13560000000001</c:v>
                </c:pt>
                <c:pt idx="122">
                  <c:v>139.35589999999999</c:v>
                </c:pt>
                <c:pt idx="123">
                  <c:v>140.22030000000001</c:v>
                </c:pt>
                <c:pt idx="124">
                  <c:v>140.30510000000001</c:v>
                </c:pt>
                <c:pt idx="125">
                  <c:v>139.322</c:v>
                </c:pt>
                <c:pt idx="126">
                  <c:v>138.96610000000001</c:v>
                </c:pt>
                <c:pt idx="127">
                  <c:v>138.44069999999999</c:v>
                </c:pt>
                <c:pt idx="128">
                  <c:v>135.27119999999999</c:v>
                </c:pt>
                <c:pt idx="129">
                  <c:v>134.4068</c:v>
                </c:pt>
                <c:pt idx="130">
                  <c:v>132.4068</c:v>
                </c:pt>
                <c:pt idx="131">
                  <c:v>133.13560000000001</c:v>
                </c:pt>
                <c:pt idx="132">
                  <c:v>131.72880000000001</c:v>
                </c:pt>
                <c:pt idx="133">
                  <c:v>131.1695</c:v>
                </c:pt>
                <c:pt idx="134">
                  <c:v>131.322</c:v>
                </c:pt>
                <c:pt idx="135">
                  <c:v>130.983</c:v>
                </c:pt>
                <c:pt idx="136">
                  <c:v>131.4237</c:v>
                </c:pt>
                <c:pt idx="137">
                  <c:v>131.44069999999999</c:v>
                </c:pt>
                <c:pt idx="138">
                  <c:v>131.20339999999999</c:v>
                </c:pt>
                <c:pt idx="139">
                  <c:v>131.96610000000001</c:v>
                </c:pt>
                <c:pt idx="140">
                  <c:v>131.22030000000001</c:v>
                </c:pt>
                <c:pt idx="141">
                  <c:v>132.2373</c:v>
                </c:pt>
                <c:pt idx="142">
                  <c:v>132.30510000000001</c:v>
                </c:pt>
                <c:pt idx="143">
                  <c:v>132.678</c:v>
                </c:pt>
                <c:pt idx="144">
                  <c:v>131.35589999999999</c:v>
                </c:pt>
                <c:pt idx="145">
                  <c:v>132.28809999999999</c:v>
                </c:pt>
                <c:pt idx="146">
                  <c:v>132.45760000000001</c:v>
                </c:pt>
                <c:pt idx="147">
                  <c:v>132.4915</c:v>
                </c:pt>
                <c:pt idx="148">
                  <c:v>133.94919999999999</c:v>
                </c:pt>
                <c:pt idx="149">
                  <c:v>133.1695</c:v>
                </c:pt>
                <c:pt idx="150">
                  <c:v>133.62710000000001</c:v>
                </c:pt>
                <c:pt idx="151">
                  <c:v>133.13560000000001</c:v>
                </c:pt>
                <c:pt idx="152">
                  <c:v>135.27119999999999</c:v>
                </c:pt>
                <c:pt idx="153">
                  <c:v>134.4915</c:v>
                </c:pt>
                <c:pt idx="154">
                  <c:v>135.37289999999999</c:v>
                </c:pt>
                <c:pt idx="155">
                  <c:v>135.5085</c:v>
                </c:pt>
                <c:pt idx="156">
                  <c:v>135.1525</c:v>
                </c:pt>
                <c:pt idx="157">
                  <c:v>134.5085</c:v>
                </c:pt>
                <c:pt idx="158">
                  <c:v>134.88140000000001</c:v>
                </c:pt>
                <c:pt idx="159">
                  <c:v>135.13560000000001</c:v>
                </c:pt>
                <c:pt idx="160">
                  <c:v>135.44069999999999</c:v>
                </c:pt>
                <c:pt idx="161">
                  <c:v>133.89830000000001</c:v>
                </c:pt>
                <c:pt idx="162">
                  <c:v>133.79660000000001</c:v>
                </c:pt>
                <c:pt idx="163">
                  <c:v>133.8475</c:v>
                </c:pt>
                <c:pt idx="164">
                  <c:v>133.94919999999999</c:v>
                </c:pt>
                <c:pt idx="165">
                  <c:v>133.61019999999999</c:v>
                </c:pt>
                <c:pt idx="166">
                  <c:v>134.20339999999999</c:v>
                </c:pt>
                <c:pt idx="167">
                  <c:v>133.0847</c:v>
                </c:pt>
                <c:pt idx="168">
                  <c:v>134.81360000000001</c:v>
                </c:pt>
                <c:pt idx="169">
                  <c:v>132.96610000000001</c:v>
                </c:pt>
                <c:pt idx="170">
                  <c:v>133.339</c:v>
                </c:pt>
                <c:pt idx="171">
                  <c:v>132.9153</c:v>
                </c:pt>
                <c:pt idx="172">
                  <c:v>132.678</c:v>
                </c:pt>
                <c:pt idx="173">
                  <c:v>132.86439999999999</c:v>
                </c:pt>
                <c:pt idx="174">
                  <c:v>132.4915</c:v>
                </c:pt>
                <c:pt idx="175">
                  <c:v>132.45760000000001</c:v>
                </c:pt>
                <c:pt idx="176">
                  <c:v>132.81360000000001</c:v>
                </c:pt>
                <c:pt idx="177">
                  <c:v>133.18639999999999</c:v>
                </c:pt>
                <c:pt idx="178">
                  <c:v>133.13560000000001</c:v>
                </c:pt>
                <c:pt idx="179">
                  <c:v>133.20339999999999</c:v>
                </c:pt>
                <c:pt idx="180">
                  <c:v>134.1525</c:v>
                </c:pt>
                <c:pt idx="181">
                  <c:v>133.8305</c:v>
                </c:pt>
                <c:pt idx="182">
                  <c:v>133.89830000000001</c:v>
                </c:pt>
                <c:pt idx="183">
                  <c:v>134.06780000000001</c:v>
                </c:pt>
                <c:pt idx="184">
                  <c:v>134.45760000000001</c:v>
                </c:pt>
                <c:pt idx="185">
                  <c:v>134.5085</c:v>
                </c:pt>
                <c:pt idx="186">
                  <c:v>134.06780000000001</c:v>
                </c:pt>
                <c:pt idx="187">
                  <c:v>134.322</c:v>
                </c:pt>
                <c:pt idx="188">
                  <c:v>133.8305</c:v>
                </c:pt>
                <c:pt idx="189">
                  <c:v>134.06780000000001</c:v>
                </c:pt>
                <c:pt idx="190">
                  <c:v>133.678</c:v>
                </c:pt>
                <c:pt idx="191">
                  <c:v>134.20339999999999</c:v>
                </c:pt>
                <c:pt idx="192">
                  <c:v>133.7458</c:v>
                </c:pt>
                <c:pt idx="193">
                  <c:v>133.983</c:v>
                </c:pt>
                <c:pt idx="194">
                  <c:v>133.94919999999999</c:v>
                </c:pt>
                <c:pt idx="195">
                  <c:v>134.4237</c:v>
                </c:pt>
                <c:pt idx="196">
                  <c:v>132.61019999999999</c:v>
                </c:pt>
                <c:pt idx="197">
                  <c:v>134.9153</c:v>
                </c:pt>
                <c:pt idx="198">
                  <c:v>133.44069999999999</c:v>
                </c:pt>
                <c:pt idx="199">
                  <c:v>133.62710000000001</c:v>
                </c:pt>
                <c:pt idx="200">
                  <c:v>133.93219999999999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128.72101106172056</c:v>
                </c:pt>
                <c:pt idx="1">
                  <c:v>128.75225301783303</c:v>
                </c:pt>
                <c:pt idx="2">
                  <c:v>128.78349520409921</c:v>
                </c:pt>
                <c:pt idx="3">
                  <c:v>128.81473763667529</c:v>
                </c:pt>
                <c:pt idx="4">
                  <c:v>128.84598033269208</c:v>
                </c:pt>
                <c:pt idx="5">
                  <c:v>128.87722331029221</c:v>
                </c:pt>
                <c:pt idx="6">
                  <c:v>128.90846658866624</c:v>
                </c:pt>
                <c:pt idx="7">
                  <c:v>128.93971018808534</c:v>
                </c:pt>
                <c:pt idx="8">
                  <c:v>128.97095412993153</c:v>
                </c:pt>
                <c:pt idx="9">
                  <c:v>129.00219843672267</c:v>
                </c:pt>
                <c:pt idx="10">
                  <c:v>129.03344313213273</c:v>
                </c:pt>
                <c:pt idx="11">
                  <c:v>129.0646882410048</c:v>
                </c:pt>
                <c:pt idx="12">
                  <c:v>129.0959337893562</c:v>
                </c:pt>
                <c:pt idx="13">
                  <c:v>129.1271798043733</c:v>
                </c:pt>
                <c:pt idx="14">
                  <c:v>129.15842631439475</c:v>
                </c:pt>
                <c:pt idx="15">
                  <c:v>129.18967334888035</c:v>
                </c:pt>
                <c:pt idx="16">
                  <c:v>129.22092093836284</c:v>
                </c:pt>
                <c:pt idx="17">
                  <c:v>129.25216911438065</c:v>
                </c:pt>
                <c:pt idx="18">
                  <c:v>129.28341790938703</c:v>
                </c:pt>
                <c:pt idx="19">
                  <c:v>129.31466735663236</c:v>
                </c:pt>
                <c:pt idx="20">
                  <c:v>129.34591749001572</c:v>
                </c:pt>
                <c:pt idx="21">
                  <c:v>129.3771683439017</c:v>
                </c:pt>
                <c:pt idx="22">
                  <c:v>129.40841995290242</c:v>
                </c:pt>
                <c:pt idx="23">
                  <c:v>129.43967235164263</c:v>
                </c:pt>
                <c:pt idx="24">
                  <c:v>129.47092557459999</c:v>
                </c:pt>
                <c:pt idx="25">
                  <c:v>129.50217965640439</c:v>
                </c:pt>
                <c:pt idx="26">
                  <c:v>129.53343463404997</c:v>
                </c:pt>
                <c:pt idx="27">
                  <c:v>129.56469055619851</c:v>
                </c:pt>
                <c:pt idx="28">
                  <c:v>129.59594751702417</c:v>
                </c:pt>
                <c:pt idx="29">
                  <c:v>129.62720577025931</c:v>
                </c:pt>
                <c:pt idx="30">
                  <c:v>129.65846609146996</c:v>
                </c:pt>
                <c:pt idx="31">
                  <c:v>129.68973086806076</c:v>
                </c:pt>
                <c:pt idx="32">
                  <c:v>129.72100720853197</c:v>
                </c:pt>
                <c:pt idx="33">
                  <c:v>129.7523153480673</c:v>
                </c:pt>
                <c:pt idx="34">
                  <c:v>129.78371016444885</c:v>
                </c:pt>
                <c:pt idx="35">
                  <c:v>129.81533325757766</c:v>
                </c:pt>
                <c:pt idx="36">
                  <c:v>129.8475319542359</c:v>
                </c:pt>
                <c:pt idx="37">
                  <c:v>129.88111547795074</c:v>
                </c:pt>
                <c:pt idx="38">
                  <c:v>129.91787298680583</c:v>
                </c:pt>
                <c:pt idx="39">
                  <c:v>129.96155412531715</c:v>
                </c:pt>
                <c:pt idx="40">
                  <c:v>130.01959744520823</c:v>
                </c:pt>
                <c:pt idx="41">
                  <c:v>130.10594676056024</c:v>
                </c:pt>
                <c:pt idx="42">
                  <c:v>130.2452446725417</c:v>
                </c:pt>
                <c:pt idx="43">
                  <c:v>130.47842654832354</c:v>
                </c:pt>
                <c:pt idx="44">
                  <c:v>130.86914622322661</c:v>
                </c:pt>
                <c:pt idx="45">
                  <c:v>131.50950887393023</c:v>
                </c:pt>
                <c:pt idx="46">
                  <c:v>132.5224094614357</c:v>
                </c:pt>
                <c:pt idx="47">
                  <c:v>134.056791953805</c:v>
                </c:pt>
                <c:pt idx="48">
                  <c:v>136.27203473773105</c:v>
                </c:pt>
                <c:pt idx="49">
                  <c:v>139.30917912377618</c:v>
                </c:pt>
                <c:pt idx="50">
                  <c:v>143.25026456458193</c:v>
                </c:pt>
                <c:pt idx="51">
                  <c:v>148.07221227343177</c:v>
                </c:pt>
                <c:pt idx="52">
                  <c:v>153.60699930361275</c:v>
                </c:pt>
                <c:pt idx="53">
                  <c:v>159.52290145844398</c:v>
                </c:pt>
                <c:pt idx="54">
                  <c:v>165.33997554656682</c:v>
                </c:pt>
                <c:pt idx="55">
                  <c:v>170.48562155016702</c:v>
                </c:pt>
                <c:pt idx="56">
                  <c:v>174.3843069521462</c:v>
                </c:pt>
                <c:pt idx="57">
                  <c:v>176.56311032295042</c:v>
                </c:pt>
                <c:pt idx="58">
                  <c:v>176.74663088092578</c:v>
                </c:pt>
                <c:pt idx="59">
                  <c:v>174.91500491920635</c:v>
                </c:pt>
                <c:pt idx="60">
                  <c:v>171.3081645115935</c:v>
                </c:pt>
                <c:pt idx="61">
                  <c:v>166.37508582466643</c:v>
                </c:pt>
                <c:pt idx="62">
                  <c:v>160.68286152943813</c:v>
                </c:pt>
                <c:pt idx="63">
                  <c:v>154.81104102730723</c:v>
                </c:pt>
                <c:pt idx="64">
                  <c:v>149.25830836597538</c:v>
                </c:pt>
                <c:pt idx="65">
                  <c:v>144.38153845817027</c:v>
                </c:pt>
                <c:pt idx="66">
                  <c:v>140.37522460804772</c:v>
                </c:pt>
                <c:pt idx="67">
                  <c:v>137.28716191966535</c:v>
                </c:pt>
                <c:pt idx="68">
                  <c:v>135.05809227260195</c:v>
                </c:pt>
                <c:pt idx="69">
                  <c:v>133.57035842894348</c:v>
                </c:pt>
                <c:pt idx="70">
                  <c:v>132.69261622886214</c:v>
                </c:pt>
                <c:pt idx="71">
                  <c:v>132.31206436249499</c:v>
                </c:pt>
                <c:pt idx="72">
                  <c:v>132.35025997211352</c:v>
                </c:pt>
                <c:pt idx="73">
                  <c:v>132.76224341604245</c:v>
                </c:pt>
                <c:pt idx="74">
                  <c:v>133.52147435342931</c:v>
                </c:pt>
                <c:pt idx="75">
                  <c:v>134.59564531500612</c:v>
                </c:pt>
                <c:pt idx="76">
                  <c:v>135.92103291739411</c:v>
                </c:pt>
                <c:pt idx="77">
                  <c:v>137.38483570084856</c:v>
                </c:pt>
                <c:pt idx="78">
                  <c:v>138.82426661547441</c:v>
                </c:pt>
                <c:pt idx="79">
                  <c:v>140.04672740264019</c:v>
                </c:pt>
                <c:pt idx="80">
                  <c:v>140.86771911939988</c:v>
                </c:pt>
                <c:pt idx="81">
                  <c:v>141.15511139845253</c:v>
                </c:pt>
                <c:pt idx="82">
                  <c:v>140.8640775825483</c:v>
                </c:pt>
                <c:pt idx="83">
                  <c:v>140.04928279286105</c:v>
                </c:pt>
                <c:pt idx="84">
                  <c:v>138.84937834254924</c:v>
                </c:pt>
                <c:pt idx="85">
                  <c:v>137.4496436296522</c:v>
                </c:pt>
                <c:pt idx="86">
                  <c:v>136.03650835797819</c:v>
                </c:pt>
                <c:pt idx="87">
                  <c:v>134.75914744494756</c:v>
                </c:pt>
                <c:pt idx="88">
                  <c:v>133.70841814312669</c:v>
                </c:pt>
                <c:pt idx="89">
                  <c:v>132.91532335058383</c:v>
                </c:pt>
                <c:pt idx="90">
                  <c:v>132.36410284862819</c:v>
                </c:pt>
                <c:pt idx="91">
                  <c:v>132.01172262666302</c:v>
                </c:pt>
                <c:pt idx="92">
                  <c:v>131.80623540296949</c:v>
                </c:pt>
                <c:pt idx="93">
                  <c:v>131.6996125891315</c:v>
                </c:pt>
                <c:pt idx="94">
                  <c:v>131.65408998854656</c:v>
                </c:pt>
                <c:pt idx="95">
                  <c:v>131.64339018517146</c:v>
                </c:pt>
                <c:pt idx="96">
                  <c:v>131.65100997050911</c:v>
                </c:pt>
                <c:pt idx="97">
                  <c:v>131.66748866031773</c:v>
                </c:pt>
                <c:pt idx="98">
                  <c:v>131.68784216069511</c:v>
                </c:pt>
                <c:pt idx="99">
                  <c:v>131.70964934665847</c:v>
                </c:pt>
                <c:pt idx="100">
                  <c:v>131.73182842472497</c:v>
                </c:pt>
                <c:pt idx="101">
                  <c:v>131.75394613418766</c:v>
                </c:pt>
                <c:pt idx="102">
                  <c:v>131.7758741310235</c:v>
                </c:pt>
                <c:pt idx="103">
                  <c:v>131.79765399596121</c:v>
                </c:pt>
                <c:pt idx="104">
                  <c:v>131.81949830280868</c:v>
                </c:pt>
                <c:pt idx="105">
                  <c:v>131.8419170671269</c:v>
                </c:pt>
                <c:pt idx="106">
                  <c:v>131.86601200172981</c:v>
                </c:pt>
                <c:pt idx="107">
                  <c:v>131.89402226793973</c:v>
                </c:pt>
                <c:pt idx="108">
                  <c:v>131.93022043994438</c:v>
                </c:pt>
                <c:pt idx="109">
                  <c:v>131.98221420975565</c:v>
                </c:pt>
                <c:pt idx="110">
                  <c:v>132.06256415789667</c:v>
                </c:pt>
                <c:pt idx="111">
                  <c:v>132.19035016528593</c:v>
                </c:pt>
                <c:pt idx="112">
                  <c:v>132.39193694221717</c:v>
                </c:pt>
                <c:pt idx="113">
                  <c:v>132.69983844699865</c:v>
                </c:pt>
                <c:pt idx="114">
                  <c:v>133.14851600728201</c:v>
                </c:pt>
                <c:pt idx="115">
                  <c:v>133.76646180575864</c:v>
                </c:pt>
                <c:pt idx="116">
                  <c:v>134.56517363338298</c:v>
                </c:pt>
                <c:pt idx="117">
                  <c:v>135.5274103474182</c:v>
                </c:pt>
                <c:pt idx="118">
                  <c:v>136.59874849944779</c:v>
                </c:pt>
                <c:pt idx="119">
                  <c:v>137.68695482022204</c:v>
                </c:pt>
                <c:pt idx="120">
                  <c:v>138.67224918792044</c:v>
                </c:pt>
                <c:pt idx="121">
                  <c:v>139.42814857115312</c:v>
                </c:pt>
                <c:pt idx="122">
                  <c:v>139.84834589762707</c:v>
                </c:pt>
                <c:pt idx="123">
                  <c:v>139.87186905438961</c:v>
                </c:pt>
                <c:pt idx="124">
                  <c:v>139.49833577895228</c:v>
                </c:pt>
                <c:pt idx="125">
                  <c:v>138.78805196712281</c:v>
                </c:pt>
                <c:pt idx="126">
                  <c:v>137.84691901763415</c:v>
                </c:pt>
                <c:pt idx="127">
                  <c:v>136.80134914866295</c:v>
                </c:pt>
                <c:pt idx="128">
                  <c:v>135.77135695079923</c:v>
                </c:pt>
                <c:pt idx="129">
                  <c:v>134.84960661092697</c:v>
                </c:pt>
                <c:pt idx="130">
                  <c:v>134.09101020069261</c:v>
                </c:pt>
                <c:pt idx="131">
                  <c:v>133.5132362507527</c:v>
                </c:pt>
                <c:pt idx="132">
                  <c:v>133.10508458383492</c:v>
                </c:pt>
                <c:pt idx="133">
                  <c:v>132.83821767149684</c:v>
                </c:pt>
                <c:pt idx="134">
                  <c:v>132.67821342472357</c:v>
                </c:pt>
                <c:pt idx="135">
                  <c:v>132.59252812127471</c:v>
                </c:pt>
                <c:pt idx="136">
                  <c:v>132.55474591969352</c:v>
                </c:pt>
                <c:pt idx="137">
                  <c:v>132.5457564515425</c:v>
                </c:pt>
                <c:pt idx="138">
                  <c:v>132.55303144134948</c:v>
                </c:pt>
                <c:pt idx="139">
                  <c:v>132.56911827805399</c:v>
                </c:pt>
                <c:pt idx="140">
                  <c:v>132.5901282636828</c:v>
                </c:pt>
                <c:pt idx="141">
                  <c:v>132.61462251831165</c:v>
                </c:pt>
                <c:pt idx="142">
                  <c:v>132.64301896795655</c:v>
                </c:pt>
                <c:pt idx="143">
                  <c:v>132.67747564841926</c:v>
                </c:pt>
                <c:pt idx="144">
                  <c:v>132.72210270603878</c:v>
                </c:pt>
                <c:pt idx="145">
                  <c:v>132.78326461727247</c:v>
                </c:pt>
                <c:pt idx="146">
                  <c:v>132.86963533579473</c:v>
                </c:pt>
                <c:pt idx="147">
                  <c:v>132.99159658413177</c:v>
                </c:pt>
                <c:pt idx="148">
                  <c:v>133.1596062642833</c:v>
                </c:pt>
                <c:pt idx="149">
                  <c:v>133.38140143170909</c:v>
                </c:pt>
                <c:pt idx="150">
                  <c:v>133.65836713049163</c:v>
                </c:pt>
                <c:pt idx="151">
                  <c:v>133.98199249635036</c:v>
                </c:pt>
                <c:pt idx="152">
                  <c:v>134.33179115604665</c:v>
                </c:pt>
                <c:pt idx="153">
                  <c:v>134.67606188559608</c:v>
                </c:pt>
                <c:pt idx="154">
                  <c:v>134.97620376416327</c:v>
                </c:pt>
                <c:pt idx="155">
                  <c:v>135.19407779545651</c:v>
                </c:pt>
                <c:pt idx="156">
                  <c:v>135.30057883301697</c:v>
                </c:pt>
                <c:pt idx="157">
                  <c:v>135.28278505053811</c:v>
                </c:pt>
                <c:pt idx="158">
                  <c:v>135.14726910257846</c:v>
                </c:pt>
                <c:pt idx="159">
                  <c:v>134.91840338764936</c:v>
                </c:pt>
                <c:pt idx="160">
                  <c:v>134.63226041847111</c:v>
                </c:pt>
                <c:pt idx="161">
                  <c:v>134.32820855802962</c:v>
                </c:pt>
                <c:pt idx="162">
                  <c:v>134.04088865677022</c:v>
                </c:pt>
                <c:pt idx="163">
                  <c:v>133.79476172838079</c:v>
                </c:pt>
                <c:pt idx="164">
                  <c:v>133.60219543953281</c:v>
                </c:pt>
                <c:pt idx="165">
                  <c:v>133.46473459854579</c:v>
                </c:pt>
                <c:pt idx="166">
                  <c:v>133.37632331715636</c:v>
                </c:pt>
                <c:pt idx="167">
                  <c:v>133.32703646543393</c:v>
                </c:pt>
                <c:pt idx="168">
                  <c:v>133.3062153296097</c:v>
                </c:pt>
                <c:pt idx="169">
                  <c:v>133.3044802941919</c:v>
                </c:pt>
                <c:pt idx="170">
                  <c:v>133.31461610879478</c:v>
                </c:pt>
                <c:pt idx="171">
                  <c:v>133.33163177287238</c:v>
                </c:pt>
                <c:pt idx="172">
                  <c:v>133.35237538794851</c:v>
                </c:pt>
                <c:pt idx="173">
                  <c:v>133.37501297718842</c:v>
                </c:pt>
                <c:pt idx="174">
                  <c:v>133.39855532239227</c:v>
                </c:pt>
                <c:pt idx="175">
                  <c:v>133.4225056611578</c:v>
                </c:pt>
                <c:pt idx="176">
                  <c:v>133.44663095330688</c:v>
                </c:pt>
                <c:pt idx="177">
                  <c:v>133.47082875693749</c:v>
                </c:pt>
                <c:pt idx="178">
                  <c:v>133.49505671528701</c:v>
                </c:pt>
                <c:pt idx="179">
                  <c:v>133.51929824592668</c:v>
                </c:pt>
                <c:pt idx="180">
                  <c:v>133.54354710737078</c:v>
                </c:pt>
                <c:pt idx="181">
                  <c:v>133.5678009527598</c:v>
                </c:pt>
                <c:pt idx="182">
                  <c:v>133.59205882096464</c:v>
                </c:pt>
                <c:pt idx="183">
                  <c:v>133.61632022396776</c:v>
                </c:pt>
                <c:pt idx="184">
                  <c:v>133.64058483549707</c:v>
                </c:pt>
                <c:pt idx="185">
                  <c:v>133.66485239073128</c:v>
                </c:pt>
                <c:pt idx="186">
                  <c:v>133.68912265526089</c:v>
                </c:pt>
                <c:pt idx="187">
                  <c:v>133.71339541536338</c:v>
                </c:pt>
                <c:pt idx="188">
                  <c:v>133.73767047447603</c:v>
                </c:pt>
                <c:pt idx="189">
                  <c:v>133.76194765140946</c:v>
                </c:pt>
                <c:pt idx="190">
                  <c:v>133.78622677906768</c:v>
                </c:pt>
                <c:pt idx="191">
                  <c:v>133.81050770335179</c:v>
                </c:pt>
                <c:pt idx="192">
                  <c:v>133.8347902821649</c:v>
                </c:pt>
                <c:pt idx="193">
                  <c:v>133.85907438449422</c:v>
                </c:pt>
                <c:pt idx="194">
                  <c:v>133.88335988956243</c:v>
                </c:pt>
                <c:pt idx="195">
                  <c:v>133.90764668604263</c:v>
                </c:pt>
                <c:pt idx="196">
                  <c:v>133.93193467133148</c:v>
                </c:pt>
                <c:pt idx="197">
                  <c:v>133.95622375087729</c:v>
                </c:pt>
                <c:pt idx="198">
                  <c:v>133.98051383755825</c:v>
                </c:pt>
                <c:pt idx="199">
                  <c:v>134.00480485110808</c:v>
                </c:pt>
                <c:pt idx="200">
                  <c:v>134.02909671758448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128.72101106172056</c:v>
                </c:pt>
                <c:pt idx="1">
                  <c:v>128.75225301783303</c:v>
                </c:pt>
                <c:pt idx="2">
                  <c:v>128.78349520409921</c:v>
                </c:pt>
                <c:pt idx="3">
                  <c:v>128.81473763667529</c:v>
                </c:pt>
                <c:pt idx="4">
                  <c:v>128.84598033269208</c:v>
                </c:pt>
                <c:pt idx="5">
                  <c:v>128.87722331029221</c:v>
                </c:pt>
                <c:pt idx="6">
                  <c:v>128.90846658866624</c:v>
                </c:pt>
                <c:pt idx="7">
                  <c:v>128.93971018808534</c:v>
                </c:pt>
                <c:pt idx="8">
                  <c:v>128.97095412993153</c:v>
                </c:pt>
                <c:pt idx="9">
                  <c:v>129.00219843672267</c:v>
                </c:pt>
                <c:pt idx="10">
                  <c:v>129.03344313213273</c:v>
                </c:pt>
                <c:pt idx="11">
                  <c:v>129.0646882410048</c:v>
                </c:pt>
                <c:pt idx="12">
                  <c:v>129.0959337893562</c:v>
                </c:pt>
                <c:pt idx="13">
                  <c:v>129.1271798043733</c:v>
                </c:pt>
                <c:pt idx="14">
                  <c:v>129.15842631439475</c:v>
                </c:pt>
                <c:pt idx="15">
                  <c:v>129.18967334888035</c:v>
                </c:pt>
                <c:pt idx="16">
                  <c:v>129.22092093836284</c:v>
                </c:pt>
                <c:pt idx="17">
                  <c:v>129.25216911438065</c:v>
                </c:pt>
                <c:pt idx="18">
                  <c:v>129.283417909387</c:v>
                </c:pt>
                <c:pt idx="19">
                  <c:v>129.31466735663216</c:v>
                </c:pt>
                <c:pt idx="20">
                  <c:v>129.34591749001461</c:v>
                </c:pt>
                <c:pt idx="21">
                  <c:v>129.37716834389599</c:v>
                </c:pt>
                <c:pt idx="22">
                  <c:v>129.40841995287408</c:v>
                </c:pt>
                <c:pt idx="23">
                  <c:v>129.43967235150785</c:v>
                </c:pt>
                <c:pt idx="24">
                  <c:v>129.47092557398722</c:v>
                </c:pt>
                <c:pt idx="25">
                  <c:v>129.50217965373932</c:v>
                </c:pt>
                <c:pt idx="26">
                  <c:v>129.53343462296272</c:v>
                </c:pt>
                <c:pt idx="27">
                  <c:v>129.56469051207839</c:v>
                </c:pt>
                <c:pt idx="28">
                  <c:v>129.59594734908708</c:v>
                </c:pt>
                <c:pt idx="29">
                  <c:v>129.62720515881912</c:v>
                </c:pt>
                <c:pt idx="30">
                  <c:v>129.65846396206251</c:v>
                </c:pt>
                <c:pt idx="31">
                  <c:v>129.68972377455333</c:v>
                </c:pt>
                <c:pt idx="32">
                  <c:v>129.72098460580932</c:v>
                </c:pt>
                <c:pt idx="33">
                  <c:v>129.75224645778735</c:v>
                </c:pt>
                <c:pt idx="34">
                  <c:v>129.78350932334072</c:v>
                </c:pt>
                <c:pt idx="35">
                  <c:v>129.81477318445198</c:v>
                </c:pt>
                <c:pt idx="36">
                  <c:v>129.84603801021197</c:v>
                </c:pt>
                <c:pt idx="37">
                  <c:v>129.87730375451392</c:v>
                </c:pt>
                <c:pt idx="38">
                  <c:v>129.90857035342782</c:v>
                </c:pt>
                <c:pt idx="39">
                  <c:v>129.93983772221526</c:v>
                </c:pt>
                <c:pt idx="40">
                  <c:v>129.97110575194256</c:v>
                </c:pt>
                <c:pt idx="41">
                  <c:v>130.00237430564425</c:v>
                </c:pt>
                <c:pt idx="42">
                  <c:v>130.03364321398408</c:v>
                </c:pt>
                <c:pt idx="43">
                  <c:v>130.0649122703561</c:v>
                </c:pt>
                <c:pt idx="44">
                  <c:v>130.09618122536267</c:v>
                </c:pt>
                <c:pt idx="45">
                  <c:v>130.12744978059902</c:v>
                </c:pt>
                <c:pt idx="46">
                  <c:v>130.15871758166975</c:v>
                </c:pt>
                <c:pt idx="47">
                  <c:v>130.18998421035437</c:v>
                </c:pt>
                <c:pt idx="48">
                  <c:v>130.22124917583253</c:v>
                </c:pt>
                <c:pt idx="49">
                  <c:v>130.25251190487322</c:v>
                </c:pt>
                <c:pt idx="50">
                  <c:v>130.28377173088484</c:v>
                </c:pt>
                <c:pt idx="51">
                  <c:v>130.31502788171579</c:v>
                </c:pt>
                <c:pt idx="52">
                  <c:v>130.34627946609032</c:v>
                </c:pt>
                <c:pt idx="53">
                  <c:v>130.37752545855639</c:v>
                </c:pt>
                <c:pt idx="54">
                  <c:v>130.40876468281996</c:v>
                </c:pt>
                <c:pt idx="55">
                  <c:v>130.4399957933353</c:v>
                </c:pt>
                <c:pt idx="56">
                  <c:v>130.47121725502012</c:v>
                </c:pt>
                <c:pt idx="57">
                  <c:v>130.50242732096618</c:v>
                </c:pt>
                <c:pt idx="58">
                  <c:v>130.5336240080203</c:v>
                </c:pt>
                <c:pt idx="59">
                  <c:v>130.56480507012074</c:v>
                </c:pt>
                <c:pt idx="60">
                  <c:v>130.59596796928827</c:v>
                </c:pt>
                <c:pt idx="61">
                  <c:v>130.627109844194</c:v>
                </c:pt>
                <c:pt idx="62">
                  <c:v>130.65822747625546</c:v>
                </c:pt>
                <c:pt idx="63">
                  <c:v>130.68931725325353</c:v>
                </c:pt>
                <c:pt idx="64">
                  <c:v>130.72037513051566</c:v>
                </c:pt>
                <c:pt idx="65">
                  <c:v>130.75139658977739</c:v>
                </c:pt>
                <c:pt idx="66">
                  <c:v>130.78237659591795</c:v>
                </c:pt>
                <c:pt idx="67">
                  <c:v>130.81330955186917</c:v>
                </c:pt>
                <c:pt idx="68">
                  <c:v>130.84418925211875</c:v>
                </c:pt>
                <c:pt idx="69">
                  <c:v>130.87500883537925</c:v>
                </c:pt>
                <c:pt idx="70">
                  <c:v>130.90576073716457</c:v>
                </c:pt>
                <c:pt idx="71">
                  <c:v>130.93643664321681</c:v>
                </c:pt>
                <c:pt idx="72">
                  <c:v>130.96702744495192</c:v>
                </c:pt>
                <c:pt idx="73">
                  <c:v>130.99752319834505</c:v>
                </c:pt>
                <c:pt idx="74">
                  <c:v>131.02791308795091</c:v>
                </c:pt>
                <c:pt idx="75">
                  <c:v>131.05818539804713</c:v>
                </c:pt>
                <c:pt idx="76">
                  <c:v>131.08832749318745</c:v>
                </c:pt>
                <c:pt idx="77">
                  <c:v>131.11832581075026</c:v>
                </c:pt>
                <c:pt idx="78">
                  <c:v>131.14816586834172</c:v>
                </c:pt>
                <c:pt idx="79">
                  <c:v>131.177832289148</c:v>
                </c:pt>
                <c:pt idx="80">
                  <c:v>131.20730884849505</c:v>
                </c:pt>
                <c:pt idx="81">
                  <c:v>131.23657854493823</c:v>
                </c:pt>
                <c:pt idx="82">
                  <c:v>131.26562369913287</c:v>
                </c:pt>
                <c:pt idx="83">
                  <c:v>131.29442608348941</c:v>
                </c:pt>
                <c:pt idx="84">
                  <c:v>131.32296708515619</c:v>
                </c:pt>
                <c:pt idx="85">
                  <c:v>131.3512279041652</c:v>
                </c:pt>
                <c:pt idx="86">
                  <c:v>131.37918978758751</c:v>
                </c:pt>
                <c:pt idx="87">
                  <c:v>131.40683429926997</c:v>
                </c:pt>
                <c:pt idx="88">
                  <c:v>131.43414362315721</c:v>
                </c:pt>
                <c:pt idx="89">
                  <c:v>131.46110089638034</c:v>
                </c:pt>
                <c:pt idx="90">
                  <c:v>131.48769056627197</c:v>
                </c:pt>
                <c:pt idx="91">
                  <c:v>131.51389876333997</c:v>
                </c:pt>
                <c:pt idx="92">
                  <c:v>131.53971368012913</c:v>
                </c:pt>
                <c:pt idx="93">
                  <c:v>131.5651259439762</c:v>
                </c:pt>
                <c:pt idx="94">
                  <c:v>131.59012897010075</c:v>
                </c:pt>
                <c:pt idx="95">
                  <c:v>131.61471928045648</c:v>
                </c:pt>
                <c:pt idx="96">
                  <c:v>131.63889677347098</c:v>
                </c:pt>
                <c:pt idx="97">
                  <c:v>131.66266493036596</c:v>
                </c:pt>
                <c:pt idx="98">
                  <c:v>131.68603094526071</c:v>
                </c:pt>
                <c:pt idx="99">
                  <c:v>131.70900576872481</c:v>
                </c:pt>
                <c:pt idx="100">
                  <c:v>131.73160405778754</c:v>
                </c:pt>
                <c:pt idx="101">
                  <c:v>131.75384402945065</c:v>
                </c:pt>
                <c:pt idx="102">
                  <c:v>131.77574721924159</c:v>
                </c:pt>
                <c:pt idx="103">
                  <c:v>131.79733815096083</c:v>
                </c:pt>
                <c:pt idx="104">
                  <c:v>131.81864392817317</c:v>
                </c:pt>
                <c:pt idx="105">
                  <c:v>131.83969376182603</c:v>
                </c:pt>
                <c:pt idx="106">
                  <c:v>131.86051845134662</c:v>
                </c:pt>
                <c:pt idx="107">
                  <c:v>131.88114983845577</c:v>
                </c:pt>
                <c:pt idx="108">
                  <c:v>131.9016202536215</c:v>
                </c:pt>
                <c:pt idx="109">
                  <c:v>131.92196197455161</c:v>
                </c:pt>
                <c:pt idx="110">
                  <c:v>131.9422067144987</c:v>
                </c:pt>
                <c:pt idx="111">
                  <c:v>131.96238515561035</c:v>
                </c:pt>
                <c:pt idx="112">
                  <c:v>131.98252653936248</c:v>
                </c:pt>
                <c:pt idx="113">
                  <c:v>132.00265832254891</c:v>
                </c:pt>
                <c:pt idx="114">
                  <c:v>132.02280590365123</c:v>
                </c:pt>
                <c:pt idx="115">
                  <c:v>132.04299242093447</c:v>
                </c:pt>
                <c:pt idx="116">
                  <c:v>132.063238620514</c:v>
                </c:pt>
                <c:pt idx="117">
                  <c:v>132.08356279005872</c:v>
                </c:pt>
                <c:pt idx="118">
                  <c:v>132.103980751818</c:v>
                </c:pt>
                <c:pt idx="119">
                  <c:v>132.12450590730367</c:v>
                </c:pt>
                <c:pt idx="120">
                  <c:v>132.14514932519657</c:v>
                </c:pt>
                <c:pt idx="121">
                  <c:v>132.16591986381212</c:v>
                </c:pt>
                <c:pt idx="122">
                  <c:v>132.18682431966425</c:v>
                </c:pt>
                <c:pt idx="123">
                  <c:v>132.20786759421011</c:v>
                </c:pt>
                <c:pt idx="124">
                  <c:v>132.22905287164022</c:v>
                </c:pt>
                <c:pt idx="125">
                  <c:v>132.25038180150707</c:v>
                </c:pt>
                <c:pt idx="126">
                  <c:v>132.27185468098202</c:v>
                </c:pt>
                <c:pt idx="127">
                  <c:v>132.29347063252487</c:v>
                </c:pt>
                <c:pt idx="128">
                  <c:v>132.31522777370319</c:v>
                </c:pt>
                <c:pt idx="129">
                  <c:v>132.33712337676587</c:v>
                </c:pt>
                <c:pt idx="130">
                  <c:v>132.35915401634421</c:v>
                </c:pt>
                <c:pt idx="131">
                  <c:v>132.38131570430892</c:v>
                </c:pt>
                <c:pt idx="132">
                  <c:v>132.40360401135678</c:v>
                </c:pt>
                <c:pt idx="133">
                  <c:v>132.42601417533396</c:v>
                </c:pt>
                <c:pt idx="134">
                  <c:v>132.44854119664231</c:v>
                </c:pt>
                <c:pt idx="135">
                  <c:v>132.47117992132138</c:v>
                </c:pt>
                <c:pt idx="136">
                  <c:v>132.49392511257429</c:v>
                </c:pt>
                <c:pt idx="137">
                  <c:v>132.51677151161536</c:v>
                </c:pt>
                <c:pt idx="138">
                  <c:v>132.5397138887773</c:v>
                </c:pt>
                <c:pt idx="139">
                  <c:v>132.56274708583493</c:v>
                </c:pt>
                <c:pt idx="140">
                  <c:v>132.58586605049175</c:v>
                </c:pt>
                <c:pt idx="141">
                  <c:v>132.6090658639404</c:v>
                </c:pt>
                <c:pt idx="142">
                  <c:v>132.63234176235972</c:v>
                </c:pt>
                <c:pt idx="143">
                  <c:v>132.65568915315066</c:v>
                </c:pt>
                <c:pt idx="144">
                  <c:v>132.67910362664688</c:v>
                </c:pt>
                <c:pt idx="145">
                  <c:v>132.70258096396907</c:v>
                </c:pt>
                <c:pt idx="146">
                  <c:v>132.72611714162289</c:v>
                </c:pt>
                <c:pt idx="147">
                  <c:v>132.749708333375</c:v>
                </c:pt>
                <c:pt idx="148">
                  <c:v>132.77335090987862</c:v>
                </c:pt>
                <c:pt idx="149">
                  <c:v>132.79704143646276</c:v>
                </c:pt>
                <c:pt idx="150">
                  <c:v>132.82077666944303</c:v>
                </c:pt>
                <c:pt idx="151">
                  <c:v>132.84455355126534</c:v>
                </c:pt>
                <c:pt idx="152">
                  <c:v>132.86836920474872</c:v>
                </c:pt>
                <c:pt idx="153">
                  <c:v>132.89222092665304</c:v>
                </c:pt>
                <c:pt idx="154">
                  <c:v>132.91610618076379</c:v>
                </c:pt>
                <c:pt idx="155">
                  <c:v>132.94002259065536</c:v>
                </c:pt>
                <c:pt idx="156">
                  <c:v>132.96396793226518</c:v>
                </c:pt>
                <c:pt idx="157">
                  <c:v>132.98794012639087</c:v>
                </c:pt>
                <c:pt idx="158">
                  <c:v>133.01193723119957</c:v>
                </c:pt>
                <c:pt idx="159">
                  <c:v>133.03595743482282</c:v>
                </c:pt>
                <c:pt idx="160">
                  <c:v>133.05999904809428</c:v>
                </c:pt>
                <c:pt idx="161">
                  <c:v>133.08406049747668</c:v>
                </c:pt>
                <c:pt idx="162">
                  <c:v>133.10814031821096</c:v>
                </c:pt>
                <c:pt idx="163">
                  <c:v>133.1322371477151</c:v>
                </c:pt>
                <c:pt idx="164">
                  <c:v>133.15634971924865</c:v>
                </c:pt>
                <c:pt idx="165">
                  <c:v>133.18047685585617</c:v>
                </c:pt>
                <c:pt idx="166">
                  <c:v>133.20461746459566</c:v>
                </c:pt>
                <c:pt idx="167">
                  <c:v>133.22877053105407</c:v>
                </c:pt>
                <c:pt idx="168">
                  <c:v>133.25293511414932</c:v>
                </c:pt>
                <c:pt idx="169">
                  <c:v>133.27711034121518</c:v>
                </c:pt>
                <c:pt idx="170">
                  <c:v>133.30129540336227</c:v>
                </c:pt>
                <c:pt idx="171">
                  <c:v>133.32548955110852</c:v>
                </c:pt>
                <c:pt idx="172">
                  <c:v>133.34969209027</c:v>
                </c:pt>
                <c:pt idx="173">
                  <c:v>133.37390237810212</c:v>
                </c:pt>
                <c:pt idx="174">
                  <c:v>133.39811981968083</c:v>
                </c:pt>
                <c:pt idx="175">
                  <c:v>133.42234386451381</c:v>
                </c:pt>
                <c:pt idx="176">
                  <c:v>133.44657400336965</c:v>
                </c:pt>
                <c:pt idx="177">
                  <c:v>133.47080976531433</c:v>
                </c:pt>
                <c:pt idx="178">
                  <c:v>133.49505071494488</c:v>
                </c:pt>
                <c:pt idx="179">
                  <c:v>133.51929644980797</c:v>
                </c:pt>
                <c:pt idx="180">
                  <c:v>133.54354659799398</c:v>
                </c:pt>
                <c:pt idx="181">
                  <c:v>133.56780081589608</c:v>
                </c:pt>
                <c:pt idx="182">
                  <c:v>133.59205878612428</c:v>
                </c:pt>
                <c:pt idx="183">
                  <c:v>133.616320215565</c:v>
                </c:pt>
                <c:pt idx="184">
                  <c:v>133.64058483357704</c:v>
                </c:pt>
                <c:pt idx="185">
                  <c:v>133.66485239031562</c:v>
                </c:pt>
                <c:pt idx="186">
                  <c:v>133.68912265517562</c:v>
                </c:pt>
                <c:pt idx="187">
                  <c:v>133.71339541534681</c:v>
                </c:pt>
                <c:pt idx="188">
                  <c:v>133.73767047447299</c:v>
                </c:pt>
                <c:pt idx="189">
                  <c:v>133.76194765140892</c:v>
                </c:pt>
                <c:pt idx="190">
                  <c:v>133.78622677906759</c:v>
                </c:pt>
                <c:pt idx="191">
                  <c:v>133.81050770335179</c:v>
                </c:pt>
                <c:pt idx="192">
                  <c:v>133.8347902821649</c:v>
                </c:pt>
                <c:pt idx="193">
                  <c:v>133.85907438449422</c:v>
                </c:pt>
                <c:pt idx="194">
                  <c:v>133.88335988956243</c:v>
                </c:pt>
                <c:pt idx="195">
                  <c:v>133.90764668604263</c:v>
                </c:pt>
                <c:pt idx="196">
                  <c:v>133.93193467133148</c:v>
                </c:pt>
                <c:pt idx="197">
                  <c:v>133.95622375087729</c:v>
                </c:pt>
                <c:pt idx="198">
                  <c:v>133.98051383755825</c:v>
                </c:pt>
                <c:pt idx="199">
                  <c:v>134.00480485110808</c:v>
                </c:pt>
                <c:pt idx="200">
                  <c:v>134.02909671758448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081904"/>
        <c:axId val="287082296"/>
      </c:scatterChart>
      <c:valAx>
        <c:axId val="287081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082296"/>
        <c:crosses val="autoZero"/>
        <c:crossBetween val="midCat"/>
      </c:valAx>
      <c:valAx>
        <c:axId val="287082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08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113.4237</c:v>
                </c:pt>
                <c:pt idx="1">
                  <c:v>112.4915</c:v>
                </c:pt>
                <c:pt idx="2">
                  <c:v>112.8644</c:v>
                </c:pt>
                <c:pt idx="3">
                  <c:v>113.55929999999999</c:v>
                </c:pt>
                <c:pt idx="4">
                  <c:v>112.89830000000001</c:v>
                </c:pt>
                <c:pt idx="5">
                  <c:v>112.9153</c:v>
                </c:pt>
                <c:pt idx="6">
                  <c:v>113.18640000000001</c:v>
                </c:pt>
                <c:pt idx="7">
                  <c:v>113.77970000000001</c:v>
                </c:pt>
                <c:pt idx="8">
                  <c:v>114.1525</c:v>
                </c:pt>
                <c:pt idx="9">
                  <c:v>114.10169999999999</c:v>
                </c:pt>
                <c:pt idx="10">
                  <c:v>114.017</c:v>
                </c:pt>
                <c:pt idx="11">
                  <c:v>114.9492</c:v>
                </c:pt>
                <c:pt idx="12">
                  <c:v>115.0339</c:v>
                </c:pt>
                <c:pt idx="13">
                  <c:v>114.8644</c:v>
                </c:pt>
                <c:pt idx="14">
                  <c:v>114.1186</c:v>
                </c:pt>
                <c:pt idx="15">
                  <c:v>114.6271</c:v>
                </c:pt>
                <c:pt idx="16">
                  <c:v>113.983</c:v>
                </c:pt>
                <c:pt idx="17">
                  <c:v>113.61020000000001</c:v>
                </c:pt>
                <c:pt idx="18">
                  <c:v>114.22029999999999</c:v>
                </c:pt>
                <c:pt idx="19">
                  <c:v>114.5932</c:v>
                </c:pt>
                <c:pt idx="20">
                  <c:v>114.3729</c:v>
                </c:pt>
                <c:pt idx="21">
                  <c:v>115.3729</c:v>
                </c:pt>
                <c:pt idx="22">
                  <c:v>115.06780000000001</c:v>
                </c:pt>
                <c:pt idx="23">
                  <c:v>115.10169999999999</c:v>
                </c:pt>
                <c:pt idx="24">
                  <c:v>115.0339</c:v>
                </c:pt>
                <c:pt idx="25">
                  <c:v>115.4746</c:v>
                </c:pt>
                <c:pt idx="26">
                  <c:v>115.1525</c:v>
                </c:pt>
                <c:pt idx="27">
                  <c:v>115.2034</c:v>
                </c:pt>
                <c:pt idx="28">
                  <c:v>116.1186</c:v>
                </c:pt>
                <c:pt idx="29">
                  <c:v>115.339</c:v>
                </c:pt>
                <c:pt idx="30">
                  <c:v>116.017</c:v>
                </c:pt>
                <c:pt idx="31">
                  <c:v>116.18640000000001</c:v>
                </c:pt>
                <c:pt idx="32">
                  <c:v>116.4237</c:v>
                </c:pt>
                <c:pt idx="33">
                  <c:v>116.3051</c:v>
                </c:pt>
                <c:pt idx="34">
                  <c:v>116.7627</c:v>
                </c:pt>
                <c:pt idx="35">
                  <c:v>117.27119999999999</c:v>
                </c:pt>
                <c:pt idx="36">
                  <c:v>116.5932</c:v>
                </c:pt>
                <c:pt idx="37">
                  <c:v>116.0508</c:v>
                </c:pt>
                <c:pt idx="38">
                  <c:v>117.2034</c:v>
                </c:pt>
                <c:pt idx="39">
                  <c:v>116.6949</c:v>
                </c:pt>
                <c:pt idx="40">
                  <c:v>117.77970000000001</c:v>
                </c:pt>
                <c:pt idx="41">
                  <c:v>118.017</c:v>
                </c:pt>
                <c:pt idx="42">
                  <c:v>117.38979999999999</c:v>
                </c:pt>
                <c:pt idx="43">
                  <c:v>118.1186</c:v>
                </c:pt>
                <c:pt idx="44">
                  <c:v>118.7627</c:v>
                </c:pt>
                <c:pt idx="45">
                  <c:v>121</c:v>
                </c:pt>
                <c:pt idx="46">
                  <c:v>122.9661</c:v>
                </c:pt>
                <c:pt idx="47">
                  <c:v>124.4915</c:v>
                </c:pt>
                <c:pt idx="48">
                  <c:v>127.8644</c:v>
                </c:pt>
                <c:pt idx="49">
                  <c:v>129.7458</c:v>
                </c:pt>
                <c:pt idx="50">
                  <c:v>133.1525</c:v>
                </c:pt>
                <c:pt idx="51">
                  <c:v>136.86439999999999</c:v>
                </c:pt>
                <c:pt idx="52">
                  <c:v>141.62710000000001</c:v>
                </c:pt>
                <c:pt idx="53">
                  <c:v>145.18639999999999</c:v>
                </c:pt>
                <c:pt idx="54">
                  <c:v>149.017</c:v>
                </c:pt>
                <c:pt idx="55">
                  <c:v>153.322</c:v>
                </c:pt>
                <c:pt idx="56">
                  <c:v>154.983</c:v>
                </c:pt>
                <c:pt idx="57">
                  <c:v>157.7627</c:v>
                </c:pt>
                <c:pt idx="58">
                  <c:v>158.94919999999999</c:v>
                </c:pt>
                <c:pt idx="59">
                  <c:v>158.20339999999999</c:v>
                </c:pt>
                <c:pt idx="60">
                  <c:v>156.10169999999999</c:v>
                </c:pt>
                <c:pt idx="61">
                  <c:v>151.678</c:v>
                </c:pt>
                <c:pt idx="62">
                  <c:v>143.96610000000001</c:v>
                </c:pt>
                <c:pt idx="63">
                  <c:v>134</c:v>
                </c:pt>
                <c:pt idx="64">
                  <c:v>125.9153</c:v>
                </c:pt>
                <c:pt idx="65">
                  <c:v>120.0847</c:v>
                </c:pt>
                <c:pt idx="66">
                  <c:v>117.983</c:v>
                </c:pt>
                <c:pt idx="67">
                  <c:v>118.22029999999999</c:v>
                </c:pt>
                <c:pt idx="68">
                  <c:v>117.5254</c:v>
                </c:pt>
                <c:pt idx="69">
                  <c:v>117.5254</c:v>
                </c:pt>
                <c:pt idx="70">
                  <c:v>119.38979999999999</c:v>
                </c:pt>
                <c:pt idx="71">
                  <c:v>119.0339</c:v>
                </c:pt>
                <c:pt idx="72">
                  <c:v>120.5932</c:v>
                </c:pt>
                <c:pt idx="73">
                  <c:v>120.661</c:v>
                </c:pt>
                <c:pt idx="74">
                  <c:v>121.2373</c:v>
                </c:pt>
                <c:pt idx="75">
                  <c:v>121.44070000000001</c:v>
                </c:pt>
                <c:pt idx="76">
                  <c:v>122.339</c:v>
                </c:pt>
                <c:pt idx="77">
                  <c:v>122.7119</c:v>
                </c:pt>
                <c:pt idx="78">
                  <c:v>123.8814</c:v>
                </c:pt>
                <c:pt idx="79">
                  <c:v>125</c:v>
                </c:pt>
                <c:pt idx="80">
                  <c:v>126.339</c:v>
                </c:pt>
                <c:pt idx="81">
                  <c:v>126.72880000000001</c:v>
                </c:pt>
                <c:pt idx="82">
                  <c:v>125.61020000000001</c:v>
                </c:pt>
                <c:pt idx="83">
                  <c:v>125.4068</c:v>
                </c:pt>
                <c:pt idx="84">
                  <c:v>124.017</c:v>
                </c:pt>
                <c:pt idx="85">
                  <c:v>122.4915</c:v>
                </c:pt>
                <c:pt idx="86">
                  <c:v>120.2881</c:v>
                </c:pt>
                <c:pt idx="87">
                  <c:v>120.18640000000001</c:v>
                </c:pt>
                <c:pt idx="88">
                  <c:v>119.1695</c:v>
                </c:pt>
                <c:pt idx="89">
                  <c:v>119.0508</c:v>
                </c:pt>
                <c:pt idx="90">
                  <c:v>117.8475</c:v>
                </c:pt>
                <c:pt idx="91">
                  <c:v>117.22029999999999</c:v>
                </c:pt>
                <c:pt idx="92">
                  <c:v>118.1186</c:v>
                </c:pt>
                <c:pt idx="93">
                  <c:v>117.44070000000001</c:v>
                </c:pt>
                <c:pt idx="94">
                  <c:v>117.339</c:v>
                </c:pt>
                <c:pt idx="95">
                  <c:v>116.983</c:v>
                </c:pt>
                <c:pt idx="96">
                  <c:v>117.4068</c:v>
                </c:pt>
                <c:pt idx="97">
                  <c:v>117.0339</c:v>
                </c:pt>
                <c:pt idx="98">
                  <c:v>116.89830000000001</c:v>
                </c:pt>
                <c:pt idx="99">
                  <c:v>117.5763</c:v>
                </c:pt>
                <c:pt idx="100">
                  <c:v>117.64409999999999</c:v>
                </c:pt>
                <c:pt idx="101">
                  <c:v>119.2373</c:v>
                </c:pt>
                <c:pt idx="102">
                  <c:v>118.7966</c:v>
                </c:pt>
                <c:pt idx="103">
                  <c:v>118.38979999999999</c:v>
                </c:pt>
                <c:pt idx="104">
                  <c:v>118.8644</c:v>
                </c:pt>
                <c:pt idx="105">
                  <c:v>119.7119</c:v>
                </c:pt>
                <c:pt idx="106">
                  <c:v>118.4237</c:v>
                </c:pt>
                <c:pt idx="107">
                  <c:v>120.1356</c:v>
                </c:pt>
                <c:pt idx="108">
                  <c:v>119.2034</c:v>
                </c:pt>
                <c:pt idx="109">
                  <c:v>119.72880000000001</c:v>
                </c:pt>
                <c:pt idx="110">
                  <c:v>119.3729</c:v>
                </c:pt>
                <c:pt idx="111">
                  <c:v>118.322</c:v>
                </c:pt>
                <c:pt idx="112">
                  <c:v>120</c:v>
                </c:pt>
                <c:pt idx="113">
                  <c:v>119.64409999999999</c:v>
                </c:pt>
                <c:pt idx="114">
                  <c:v>119.4576</c:v>
                </c:pt>
                <c:pt idx="115">
                  <c:v>120.0847</c:v>
                </c:pt>
                <c:pt idx="116">
                  <c:v>120.983</c:v>
                </c:pt>
                <c:pt idx="117">
                  <c:v>121.5254</c:v>
                </c:pt>
                <c:pt idx="118">
                  <c:v>122.6949</c:v>
                </c:pt>
                <c:pt idx="119">
                  <c:v>123.5424</c:v>
                </c:pt>
                <c:pt idx="120">
                  <c:v>124.339</c:v>
                </c:pt>
                <c:pt idx="121">
                  <c:v>125.61020000000001</c:v>
                </c:pt>
                <c:pt idx="122">
                  <c:v>126.678</c:v>
                </c:pt>
                <c:pt idx="123">
                  <c:v>127.2373</c:v>
                </c:pt>
                <c:pt idx="124">
                  <c:v>127.1525</c:v>
                </c:pt>
                <c:pt idx="125">
                  <c:v>126.81359999999999</c:v>
                </c:pt>
                <c:pt idx="126">
                  <c:v>125.61020000000001</c:v>
                </c:pt>
                <c:pt idx="127">
                  <c:v>124.06780000000001</c:v>
                </c:pt>
                <c:pt idx="128">
                  <c:v>122.7119</c:v>
                </c:pt>
                <c:pt idx="129">
                  <c:v>120.2373</c:v>
                </c:pt>
                <c:pt idx="130">
                  <c:v>119.72880000000001</c:v>
                </c:pt>
                <c:pt idx="131">
                  <c:v>119.5763</c:v>
                </c:pt>
                <c:pt idx="132">
                  <c:v>118</c:v>
                </c:pt>
                <c:pt idx="133">
                  <c:v>117.22029999999999</c:v>
                </c:pt>
                <c:pt idx="134">
                  <c:v>118.5254</c:v>
                </c:pt>
                <c:pt idx="135">
                  <c:v>117.3729</c:v>
                </c:pt>
                <c:pt idx="136">
                  <c:v>118.2881</c:v>
                </c:pt>
                <c:pt idx="137">
                  <c:v>117.7966</c:v>
                </c:pt>
                <c:pt idx="138">
                  <c:v>118.2034</c:v>
                </c:pt>
                <c:pt idx="139">
                  <c:v>117.9153</c:v>
                </c:pt>
                <c:pt idx="140">
                  <c:v>118.64409999999999</c:v>
                </c:pt>
                <c:pt idx="141">
                  <c:v>117.6949</c:v>
                </c:pt>
                <c:pt idx="142">
                  <c:v>117.661</c:v>
                </c:pt>
                <c:pt idx="143">
                  <c:v>119.5085</c:v>
                </c:pt>
                <c:pt idx="144">
                  <c:v>118.7458</c:v>
                </c:pt>
                <c:pt idx="145">
                  <c:v>119.1695</c:v>
                </c:pt>
                <c:pt idx="146">
                  <c:v>119</c:v>
                </c:pt>
                <c:pt idx="147">
                  <c:v>119.55929999999999</c:v>
                </c:pt>
                <c:pt idx="148">
                  <c:v>119.339</c:v>
                </c:pt>
                <c:pt idx="149">
                  <c:v>119.339</c:v>
                </c:pt>
                <c:pt idx="150">
                  <c:v>118.72880000000001</c:v>
                </c:pt>
                <c:pt idx="151">
                  <c:v>119.5085</c:v>
                </c:pt>
                <c:pt idx="152">
                  <c:v>120.10169999999999</c:v>
                </c:pt>
                <c:pt idx="153">
                  <c:v>119.661</c:v>
                </c:pt>
                <c:pt idx="154">
                  <c:v>120.4746</c:v>
                </c:pt>
                <c:pt idx="155">
                  <c:v>121.8305</c:v>
                </c:pt>
                <c:pt idx="156">
                  <c:v>120.661</c:v>
                </c:pt>
                <c:pt idx="157">
                  <c:v>121.2373</c:v>
                </c:pt>
                <c:pt idx="158">
                  <c:v>121.0339</c:v>
                </c:pt>
                <c:pt idx="159">
                  <c:v>121.27119999999999</c:v>
                </c:pt>
                <c:pt idx="160">
                  <c:v>120.8475</c:v>
                </c:pt>
                <c:pt idx="161">
                  <c:v>120.983</c:v>
                </c:pt>
                <c:pt idx="162">
                  <c:v>120.55929999999999</c:v>
                </c:pt>
                <c:pt idx="163">
                  <c:v>120.06780000000001</c:v>
                </c:pt>
                <c:pt idx="164">
                  <c:v>119.06780000000001</c:v>
                </c:pt>
                <c:pt idx="165">
                  <c:v>119.4068</c:v>
                </c:pt>
                <c:pt idx="166">
                  <c:v>119.35590000000001</c:v>
                </c:pt>
                <c:pt idx="167">
                  <c:v>118.55929999999999</c:v>
                </c:pt>
                <c:pt idx="168">
                  <c:v>117.6271</c:v>
                </c:pt>
                <c:pt idx="169">
                  <c:v>118.2881</c:v>
                </c:pt>
                <c:pt idx="170">
                  <c:v>118.5763</c:v>
                </c:pt>
                <c:pt idx="171">
                  <c:v>118.81359999999999</c:v>
                </c:pt>
                <c:pt idx="172">
                  <c:v>118.1186</c:v>
                </c:pt>
                <c:pt idx="173">
                  <c:v>118.4576</c:v>
                </c:pt>
                <c:pt idx="174">
                  <c:v>117.2034</c:v>
                </c:pt>
                <c:pt idx="175">
                  <c:v>118.1525</c:v>
                </c:pt>
                <c:pt idx="176">
                  <c:v>118.7966</c:v>
                </c:pt>
                <c:pt idx="177">
                  <c:v>118.9661</c:v>
                </c:pt>
                <c:pt idx="178">
                  <c:v>119.1525</c:v>
                </c:pt>
                <c:pt idx="179">
                  <c:v>119.89830000000001</c:v>
                </c:pt>
                <c:pt idx="180">
                  <c:v>119.3051</c:v>
                </c:pt>
                <c:pt idx="181">
                  <c:v>118.7119</c:v>
                </c:pt>
                <c:pt idx="182">
                  <c:v>118.983</c:v>
                </c:pt>
                <c:pt idx="183">
                  <c:v>119.0508</c:v>
                </c:pt>
                <c:pt idx="184">
                  <c:v>119.3729</c:v>
                </c:pt>
                <c:pt idx="185">
                  <c:v>117.9661</c:v>
                </c:pt>
                <c:pt idx="186">
                  <c:v>119.339</c:v>
                </c:pt>
                <c:pt idx="187">
                  <c:v>118.64409999999999</c:v>
                </c:pt>
                <c:pt idx="188">
                  <c:v>118.38979999999999</c:v>
                </c:pt>
                <c:pt idx="189">
                  <c:v>118.55929999999999</c:v>
                </c:pt>
                <c:pt idx="190">
                  <c:v>119.3051</c:v>
                </c:pt>
                <c:pt idx="191">
                  <c:v>117.5254</c:v>
                </c:pt>
                <c:pt idx="192">
                  <c:v>117.9492</c:v>
                </c:pt>
                <c:pt idx="193">
                  <c:v>117.983</c:v>
                </c:pt>
                <c:pt idx="194">
                  <c:v>117</c:v>
                </c:pt>
                <c:pt idx="195">
                  <c:v>118.5254</c:v>
                </c:pt>
                <c:pt idx="196">
                  <c:v>118.4746</c:v>
                </c:pt>
                <c:pt idx="197">
                  <c:v>118.7966</c:v>
                </c:pt>
                <c:pt idx="198">
                  <c:v>119.44070000000001</c:v>
                </c:pt>
                <c:pt idx="199">
                  <c:v>118.983</c:v>
                </c:pt>
                <c:pt idx="200">
                  <c:v>119.64409999999999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113.97569232256738</c:v>
                </c:pt>
                <c:pt idx="1">
                  <c:v>114.02175489768111</c:v>
                </c:pt>
                <c:pt idx="2">
                  <c:v>114.0678197093696</c:v>
                </c:pt>
                <c:pt idx="3">
                  <c:v>114.11388693763709</c:v>
                </c:pt>
                <c:pt idx="4">
                  <c:v>114.15995677639491</c:v>
                </c:pt>
                <c:pt idx="5">
                  <c:v>114.20602943446792</c:v>
                </c:pt>
                <c:pt idx="6">
                  <c:v>114.25210513666578</c:v>
                </c:pt>
                <c:pt idx="7">
                  <c:v>114.29818412492138</c:v>
                </c:pt>
                <c:pt idx="8">
                  <c:v>114.34426665950018</c:v>
                </c:pt>
                <c:pt idx="9">
                  <c:v>114.39035302028303</c:v>
                </c:pt>
                <c:pt idx="10">
                  <c:v>114.43644350812508</c:v>
                </c:pt>
                <c:pt idx="11">
                  <c:v>114.48253844629428</c:v>
                </c:pt>
                <c:pt idx="12">
                  <c:v>114.52863818199118</c:v>
                </c:pt>
                <c:pt idx="13">
                  <c:v>114.57474308795263</c:v>
                </c:pt>
                <c:pt idx="14">
                  <c:v>114.62085356414154</c:v>
                </c:pt>
                <c:pt idx="15">
                  <c:v>114.66697003952358</c:v>
                </c:pt>
                <c:pt idx="16">
                  <c:v>114.71309297393231</c:v>
                </c:pt>
                <c:pt idx="17">
                  <c:v>114.75922286002277</c:v>
                </c:pt>
                <c:pt idx="18">
                  <c:v>114.80536022531287</c:v>
                </c:pt>
                <c:pt idx="19">
                  <c:v>114.85150563431205</c:v>
                </c:pt>
                <c:pt idx="20">
                  <c:v>114.8976596907346</c:v>
                </c:pt>
                <c:pt idx="21">
                  <c:v>114.94382303979999</c:v>
                </c:pt>
                <c:pt idx="22">
                  <c:v>114.98999637063578</c:v>
                </c:pt>
                <c:pt idx="23">
                  <c:v>115.03618041886662</c:v>
                </c:pt>
                <c:pt idx="24">
                  <c:v>115.08237596973095</c:v>
                </c:pt>
                <c:pt idx="25">
                  <c:v>115.1285838630116</c:v>
                </c:pt>
                <c:pt idx="26">
                  <c:v>115.17480500432441</c:v>
                </c:pt>
                <c:pt idx="27">
                  <c:v>115.22104039793817</c:v>
                </c:pt>
                <c:pt idx="28">
                  <c:v>115.26729124912204</c:v>
                </c:pt>
                <c:pt idx="29">
                  <c:v>115.31355927978417</c:v>
                </c:pt>
                <c:pt idx="30">
                  <c:v>115.35984766479389</c:v>
                </c:pt>
                <c:pt idx="31">
                  <c:v>115.4061636796078</c:v>
                </c:pt>
                <c:pt idx="32">
                  <c:v>115.45252581229033</c:v>
                </c:pt>
                <c:pt idx="33">
                  <c:v>115.49898187762129</c:v>
                </c:pt>
                <c:pt idx="34">
                  <c:v>115.54565269284113</c:v>
                </c:pt>
                <c:pt idx="35">
                  <c:v>115.59283159858164</c:v>
                </c:pt>
                <c:pt idx="36">
                  <c:v>115.64119832042383</c:v>
                </c:pt>
                <c:pt idx="37">
                  <c:v>115.69225122537297</c:v>
                </c:pt>
                <c:pt idx="38">
                  <c:v>115.74912619620277</c:v>
                </c:pt>
                <c:pt idx="39">
                  <c:v>115.81804362626072</c:v>
                </c:pt>
                <c:pt idx="40">
                  <c:v>115.91067690021892</c:v>
                </c:pt>
                <c:pt idx="41">
                  <c:v>116.04770518838259</c:v>
                </c:pt>
                <c:pt idx="42">
                  <c:v>116.26360962920275</c:v>
                </c:pt>
                <c:pt idx="43">
                  <c:v>116.61229845955205</c:v>
                </c:pt>
                <c:pt idx="44">
                  <c:v>117.17235950210396</c:v>
                </c:pt>
                <c:pt idx="45">
                  <c:v>118.04973421756786</c:v>
                </c:pt>
                <c:pt idx="46">
                  <c:v>119.37470552560282</c:v>
                </c:pt>
                <c:pt idx="47">
                  <c:v>121.28984299942151</c:v>
                </c:pt>
                <c:pt idx="48">
                  <c:v>123.92659831882774</c:v>
                </c:pt>
                <c:pt idx="49">
                  <c:v>127.37101457005953</c:v>
                </c:pt>
                <c:pt idx="50">
                  <c:v>131.62330079988092</c:v>
                </c:pt>
                <c:pt idx="51">
                  <c:v>136.56070895700435</c:v>
                </c:pt>
                <c:pt idx="52">
                  <c:v>141.9163011168707</c:v>
                </c:pt>
                <c:pt idx="53">
                  <c:v>147.28570934858254</c:v>
                </c:pt>
                <c:pt idx="54">
                  <c:v>152.16865157614166</c:v>
                </c:pt>
                <c:pt idx="55">
                  <c:v>156.04242499031702</c:v>
                </c:pt>
                <c:pt idx="56">
                  <c:v>158.45365925172331</c:v>
                </c:pt>
                <c:pt idx="57">
                  <c:v>159.10642330255143</c:v>
                </c:pt>
                <c:pt idx="58">
                  <c:v>157.92309645727607</c:v>
                </c:pt>
                <c:pt idx="59">
                  <c:v>155.06072213584102</c:v>
                </c:pt>
                <c:pt idx="60">
                  <c:v>150.87809236131642</c:v>
                </c:pt>
                <c:pt idx="61">
                  <c:v>145.86309573462555</c:v>
                </c:pt>
                <c:pt idx="62">
                  <c:v>140.54065636666829</c:v>
                </c:pt>
                <c:pt idx="63">
                  <c:v>135.38519796630263</c:v>
                </c:pt>
                <c:pt idx="64">
                  <c:v>130.75736032560135</c:v>
                </c:pt>
                <c:pt idx="65">
                  <c:v>126.87511635755899</c:v>
                </c:pt>
                <c:pt idx="66">
                  <c:v>123.81859018485022</c:v>
                </c:pt>
                <c:pt idx="67">
                  <c:v>121.5595720195373</c:v>
                </c:pt>
                <c:pt idx="68">
                  <c:v>120.00299703748425</c:v>
                </c:pt>
                <c:pt idx="69">
                  <c:v>119.02835446713405</c:v>
                </c:pt>
                <c:pt idx="70">
                  <c:v>118.52243403487446</c:v>
                </c:pt>
                <c:pt idx="71">
                  <c:v>118.39894272772969</c:v>
                </c:pt>
                <c:pt idx="72">
                  <c:v>118.6039356064644</c:v>
                </c:pt>
                <c:pt idx="73">
                  <c:v>119.10838819133373</c:v>
                </c:pt>
                <c:pt idx="74">
                  <c:v>119.89109471495706</c:v>
                </c:pt>
                <c:pt idx="75">
                  <c:v>120.91697025867951</c:v>
                </c:pt>
                <c:pt idx="76">
                  <c:v>122.11764816767277</c:v>
                </c:pt>
                <c:pt idx="77">
                  <c:v>123.38197465679561</c:v>
                </c:pt>
                <c:pt idx="78">
                  <c:v>124.56225540397529</c:v>
                </c:pt>
                <c:pt idx="79">
                  <c:v>125.49735034698659</c:v>
                </c:pt>
                <c:pt idx="80">
                  <c:v>126.04712811134378</c:v>
                </c:pt>
                <c:pt idx="81">
                  <c:v>126.12720450235565</c:v>
                </c:pt>
                <c:pt idx="82">
                  <c:v>125.73137495916684</c:v>
                </c:pt>
                <c:pt idx="83">
                  <c:v>124.93309211727819</c:v>
                </c:pt>
                <c:pt idx="84">
                  <c:v>123.86527550872586</c:v>
                </c:pt>
                <c:pt idx="85">
                  <c:v>122.6859591232509</c:v>
                </c:pt>
                <c:pt idx="86">
                  <c:v>121.54190578297656</c:v>
                </c:pt>
                <c:pt idx="87">
                  <c:v>120.54150493693325</c:v>
                </c:pt>
                <c:pt idx="88">
                  <c:v>119.74308402781654</c:v>
                </c:pt>
                <c:pt idx="89">
                  <c:v>119.15823192533868</c:v>
                </c:pt>
                <c:pt idx="90">
                  <c:v>118.76492707797058</c:v>
                </c:pt>
                <c:pt idx="91">
                  <c:v>118.52372085883175</c:v>
                </c:pt>
                <c:pt idx="92">
                  <c:v>118.39158623760761</c:v>
                </c:pt>
                <c:pt idx="93">
                  <c:v>118.33078532854068</c:v>
                </c:pt>
                <c:pt idx="94">
                  <c:v>118.3126680498641</c:v>
                </c:pt>
                <c:pt idx="95">
                  <c:v>118.31780955012967</c:v>
                </c:pt>
                <c:pt idx="96">
                  <c:v>118.33425154638425</c:v>
                </c:pt>
                <c:pt idx="97">
                  <c:v>118.35524203962423</c:v>
                </c:pt>
                <c:pt idx="98">
                  <c:v>118.37726152462443</c:v>
                </c:pt>
                <c:pt idx="99">
                  <c:v>118.39861088048447</c:v>
                </c:pt>
                <c:pt idx="100">
                  <c:v>118.41853426742257</c:v>
                </c:pt>
                <c:pt idx="101">
                  <c:v>118.43673554594011</c:v>
                </c:pt>
                <c:pt idx="102">
                  <c:v>118.45314436646434</c:v>
                </c:pt>
                <c:pt idx="103">
                  <c:v>118.46783216005237</c:v>
                </c:pt>
                <c:pt idx="104">
                  <c:v>118.48103147739592</c:v>
                </c:pt>
                <c:pt idx="105">
                  <c:v>118.49326162048266</c:v>
                </c:pt>
                <c:pt idx="106">
                  <c:v>118.50560820988524</c:v>
                </c:pt>
                <c:pt idx="107">
                  <c:v>118.52024213388128</c:v>
                </c:pt>
                <c:pt idx="108">
                  <c:v>118.54128082997777</c:v>
                </c:pt>
                <c:pt idx="109">
                  <c:v>118.57606157577899</c:v>
                </c:pt>
                <c:pt idx="110">
                  <c:v>118.6367688016049</c:v>
                </c:pt>
                <c:pt idx="111">
                  <c:v>118.74209990250763</c:v>
                </c:pt>
                <c:pt idx="112">
                  <c:v>118.91828096087104</c:v>
                </c:pt>
                <c:pt idx="113">
                  <c:v>119.19836868411208</c:v>
                </c:pt>
                <c:pt idx="114">
                  <c:v>119.61863132489981</c:v>
                </c:pt>
                <c:pt idx="115">
                  <c:v>120.21118653508472</c:v>
                </c:pt>
                <c:pt idx="116">
                  <c:v>120.99318810646857</c:v>
                </c:pt>
                <c:pt idx="117">
                  <c:v>121.95457916484268</c:v>
                </c:pt>
                <c:pt idx="118">
                  <c:v>123.04818672222716</c:v>
                </c:pt>
                <c:pt idx="119">
                  <c:v>124.18677814792024</c:v>
                </c:pt>
                <c:pt idx="120">
                  <c:v>125.2507458309266</c:v>
                </c:pt>
                <c:pt idx="121">
                  <c:v>126.10709261596433</c:v>
                </c:pt>
                <c:pt idx="122">
                  <c:v>126.63617770690281</c:v>
                </c:pt>
                <c:pt idx="123">
                  <c:v>126.75898883857757</c:v>
                </c:pt>
                <c:pt idx="124">
                  <c:v>126.4564098358358</c:v>
                </c:pt>
                <c:pt idx="125">
                  <c:v>125.77402022726552</c:v>
                </c:pt>
                <c:pt idx="126">
                  <c:v>124.81077273370336</c:v>
                </c:pt>
                <c:pt idx="127">
                  <c:v>123.69542444683522</c:v>
                </c:pt>
                <c:pt idx="128">
                  <c:v>122.55844997915861</c:v>
                </c:pt>
                <c:pt idx="129">
                  <c:v>121.50781431112959</c:v>
                </c:pt>
                <c:pt idx="130">
                  <c:v>120.61449929176867</c:v>
                </c:pt>
                <c:pt idx="131">
                  <c:v>119.90952489033619</c:v>
                </c:pt>
                <c:pt idx="132">
                  <c:v>119.39032962055515</c:v>
                </c:pt>
                <c:pt idx="133">
                  <c:v>119.03219257871415</c:v>
                </c:pt>
                <c:pt idx="134">
                  <c:v>118.80025191802075</c:v>
                </c:pt>
                <c:pt idx="135">
                  <c:v>118.6590227369702</c:v>
                </c:pt>
                <c:pt idx="136">
                  <c:v>118.57816204456009</c:v>
                </c:pt>
                <c:pt idx="137">
                  <c:v>118.53474457440095</c:v>
                </c:pt>
                <c:pt idx="138">
                  <c:v>118.51311901276785</c:v>
                </c:pt>
                <c:pt idx="139">
                  <c:v>118.50355089728845</c:v>
                </c:pt>
                <c:pt idx="140">
                  <c:v>118.50059234644102</c:v>
                </c:pt>
                <c:pt idx="141">
                  <c:v>118.50173314226285</c:v>
                </c:pt>
                <c:pt idx="142">
                  <c:v>118.50656292668586</c:v>
                </c:pt>
                <c:pt idx="143">
                  <c:v>118.51646712466201</c:v>
                </c:pt>
                <c:pt idx="144">
                  <c:v>118.53476116814231</c:v>
                </c:pt>
                <c:pt idx="145">
                  <c:v>118.56707922683867</c:v>
                </c:pt>
                <c:pt idx="146">
                  <c:v>118.62173089804931</c:v>
                </c:pt>
                <c:pt idx="147">
                  <c:v>118.70962483229691</c:v>
                </c:pt>
                <c:pt idx="148">
                  <c:v>118.84329380824929</c:v>
                </c:pt>
                <c:pt idx="149">
                  <c:v>119.03464581866685</c:v>
                </c:pt>
                <c:pt idx="150">
                  <c:v>119.29140339966851</c:v>
                </c:pt>
                <c:pt idx="151">
                  <c:v>119.61277769062254</c:v>
                </c:pt>
                <c:pt idx="152">
                  <c:v>119.98558974110576</c:v>
                </c:pt>
                <c:pt idx="153">
                  <c:v>120.38247799137746</c:v>
                </c:pt>
                <c:pt idx="154">
                  <c:v>120.76366640170808</c:v>
                </c:pt>
                <c:pt idx="155">
                  <c:v>121.0828466655708</c:v>
                </c:pt>
                <c:pt idx="156">
                  <c:v>121.29625467963592</c:v>
                </c:pt>
                <c:pt idx="157">
                  <c:v>121.37257528374019</c:v>
                </c:pt>
                <c:pt idx="158">
                  <c:v>121.3006032524391</c:v>
                </c:pt>
                <c:pt idx="159">
                  <c:v>121.09208080380546</c:v>
                </c:pt>
                <c:pt idx="160">
                  <c:v>120.77872223184856</c:v>
                </c:pt>
                <c:pt idx="161">
                  <c:v>120.40446269394944</c:v>
                </c:pt>
                <c:pt idx="162">
                  <c:v>120.01553771439016</c:v>
                </c:pt>
                <c:pt idx="163">
                  <c:v>119.65146155381279</c:v>
                </c:pt>
                <c:pt idx="164">
                  <c:v>119.33924116676189</c:v>
                </c:pt>
                <c:pt idx="165">
                  <c:v>119.09170693198307</c:v>
                </c:pt>
                <c:pt idx="166">
                  <c:v>118.90937587060898</c:v>
                </c:pt>
                <c:pt idx="167">
                  <c:v>118.78435969826394</c:v>
                </c:pt>
                <c:pt idx="168">
                  <c:v>118.70468293990274</c:v>
                </c:pt>
                <c:pt idx="169">
                  <c:v>118.65781226434351</c:v>
                </c:pt>
                <c:pt idx="170">
                  <c:v>118.6328636396118</c:v>
                </c:pt>
                <c:pt idx="171">
                  <c:v>118.62152911018761</c:v>
                </c:pt>
                <c:pt idx="172">
                  <c:v>118.61808760405368</c:v>
                </c:pt>
                <c:pt idx="173">
                  <c:v>118.61893411565353</c:v>
                </c:pt>
                <c:pt idx="174">
                  <c:v>118.62197173580796</c:v>
                </c:pt>
                <c:pt idx="175">
                  <c:v>118.62606787632039</c:v>
                </c:pt>
                <c:pt idx="176">
                  <c:v>118.63065196106557</c:v>
                </c:pt>
                <c:pt idx="177">
                  <c:v>118.63545483132918</c:v>
                </c:pt>
                <c:pt idx="178">
                  <c:v>118.64035704665983</c:v>
                </c:pt>
                <c:pt idx="179">
                  <c:v>118.64530836536491</c:v>
                </c:pt>
                <c:pt idx="180">
                  <c:v>118.65028842245786</c:v>
                </c:pt>
                <c:pt idx="181">
                  <c:v>118.65528895332147</c:v>
                </c:pt>
                <c:pt idx="182">
                  <c:v>118.66030632127458</c:v>
                </c:pt>
                <c:pt idx="183">
                  <c:v>118.66533858608327</c:v>
                </c:pt>
                <c:pt idx="184">
                  <c:v>118.67038442655881</c:v>
                </c:pt>
                <c:pt idx="185">
                  <c:v>118.67544276735094</c:v>
                </c:pt>
                <c:pt idx="186">
                  <c:v>118.68051265535465</c:v>
                </c:pt>
                <c:pt idx="187">
                  <c:v>118.68559321897746</c:v>
                </c:pt>
                <c:pt idx="188">
                  <c:v>118.69068365331158</c:v>
                </c:pt>
                <c:pt idx="189">
                  <c:v>118.69578321304448</c:v>
                </c:pt>
                <c:pt idx="190">
                  <c:v>118.70089120768181</c:v>
                </c:pt>
                <c:pt idx="191">
                  <c:v>118.70600699755606</c:v>
                </c:pt>
                <c:pt idx="192">
                  <c:v>118.71112999021031</c:v>
                </c:pt>
                <c:pt idx="193">
                  <c:v>118.71625963704602</c:v>
                </c:pt>
                <c:pt idx="194">
                  <c:v>118.72139543019841</c:v>
                </c:pt>
                <c:pt idx="195">
                  <c:v>118.72653689962202</c:v>
                </c:pt>
                <c:pt idx="196">
                  <c:v>118.73168361037301</c:v>
                </c:pt>
                <c:pt idx="197">
                  <c:v>118.73683516007596</c:v>
                </c:pt>
                <c:pt idx="198">
                  <c:v>118.74199117656391</c:v>
                </c:pt>
                <c:pt idx="199">
                  <c:v>118.74715131568117</c:v>
                </c:pt>
                <c:pt idx="200">
                  <c:v>118.75231525923797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113.97569232256738</c:v>
                </c:pt>
                <c:pt idx="1">
                  <c:v>114.02175489768111</c:v>
                </c:pt>
                <c:pt idx="2">
                  <c:v>114.0678197093696</c:v>
                </c:pt>
                <c:pt idx="3">
                  <c:v>114.11388693763709</c:v>
                </c:pt>
                <c:pt idx="4">
                  <c:v>114.15995677639491</c:v>
                </c:pt>
                <c:pt idx="5">
                  <c:v>114.20602943446792</c:v>
                </c:pt>
                <c:pt idx="6">
                  <c:v>114.25210513666578</c:v>
                </c:pt>
                <c:pt idx="7">
                  <c:v>114.29818412492138</c:v>
                </c:pt>
                <c:pt idx="8">
                  <c:v>114.34426665950018</c:v>
                </c:pt>
                <c:pt idx="9">
                  <c:v>114.39035302028303</c:v>
                </c:pt>
                <c:pt idx="10">
                  <c:v>114.43644350812508</c:v>
                </c:pt>
                <c:pt idx="11">
                  <c:v>114.48253844629428</c:v>
                </c:pt>
                <c:pt idx="12">
                  <c:v>114.52863818199118</c:v>
                </c:pt>
                <c:pt idx="13">
                  <c:v>114.57474308795263</c:v>
                </c:pt>
                <c:pt idx="14">
                  <c:v>114.62085356414154</c:v>
                </c:pt>
                <c:pt idx="15">
                  <c:v>114.66697003952358</c:v>
                </c:pt>
                <c:pt idx="16">
                  <c:v>114.71309297393231</c:v>
                </c:pt>
                <c:pt idx="17">
                  <c:v>114.75922286002273</c:v>
                </c:pt>
                <c:pt idx="18">
                  <c:v>114.80536022531267</c:v>
                </c:pt>
                <c:pt idx="19">
                  <c:v>114.85150563431097</c:v>
                </c:pt>
                <c:pt idx="20">
                  <c:v>114.89765969072906</c:v>
                </c:pt>
                <c:pt idx="21">
                  <c:v>114.94382303977285</c:v>
                </c:pt>
                <c:pt idx="22">
                  <c:v>114.98999637050846</c:v>
                </c:pt>
                <c:pt idx="23">
                  <c:v>115.03618041829499</c:v>
                </c:pt>
                <c:pt idx="24">
                  <c:v>115.08237596727422</c:v>
                </c:pt>
                <c:pt idx="25">
                  <c:v>115.12858385290508</c:v>
                </c:pt>
                <c:pt idx="26">
                  <c:v>115.17480496452785</c:v>
                </c:pt>
                <c:pt idx="27">
                  <c:v>115.22104024793893</c:v>
                </c:pt>
                <c:pt idx="28">
                  <c:v>115.26729070795388</c:v>
                </c:pt>
                <c:pt idx="29">
                  <c:v>115.31355741093141</c:v>
                </c:pt>
                <c:pt idx="30">
                  <c:v>115.3598414872253</c:v>
                </c:pt>
                <c:pt idx="31">
                  <c:v>115.40614413352623</c:v>
                </c:pt>
                <c:pt idx="32">
                  <c:v>115.45246661504736</c:v>
                </c:pt>
                <c:pt idx="33">
                  <c:v>115.49881026750053</c:v>
                </c:pt>
                <c:pt idx="34">
                  <c:v>115.5451764988006</c:v>
                </c:pt>
                <c:pt idx="35">
                  <c:v>115.59156679042462</c:v>
                </c:pt>
                <c:pt idx="36">
                  <c:v>115.63798269834223</c:v>
                </c:pt>
                <c:pt idx="37">
                  <c:v>115.68442585341904</c:v>
                </c:pt>
                <c:pt idx="38">
                  <c:v>115.73089796118094</c:v>
                </c:pt>
                <c:pt idx="39">
                  <c:v>115.77740080080987</c:v>
                </c:pt>
                <c:pt idx="40">
                  <c:v>115.82393622322292</c:v>
                </c:pt>
                <c:pt idx="41">
                  <c:v>115.8705061480658</c:v>
                </c:pt>
                <c:pt idx="42">
                  <c:v>115.91711255942708</c:v>
                </c:pt>
                <c:pt idx="43">
                  <c:v>115.96375750005394</c:v>
                </c:pt>
                <c:pt idx="44">
                  <c:v>116.01044306382089</c:v>
                </c:pt>
                <c:pt idx="45">
                  <c:v>116.05717138616883</c:v>
                </c:pt>
                <c:pt idx="46">
                  <c:v>116.10394463219775</c:v>
                </c:pt>
                <c:pt idx="47">
                  <c:v>116.15076498205488</c:v>
                </c:pt>
                <c:pt idx="48">
                  <c:v>116.19763461321733</c:v>
                </c:pt>
                <c:pt idx="49">
                  <c:v>116.24455567922124</c:v>
                </c:pt>
                <c:pt idx="50">
                  <c:v>116.29153028433699</c:v>
                </c:pt>
                <c:pt idx="51">
                  <c:v>116.33856045363633</c:v>
                </c:pt>
                <c:pt idx="52">
                  <c:v>116.38564809783689</c:v>
                </c:pt>
                <c:pt idx="53">
                  <c:v>116.43279497224886</c:v>
                </c:pt>
                <c:pt idx="54">
                  <c:v>116.48000262908347</c:v>
                </c:pt>
                <c:pt idx="55">
                  <c:v>116.52727236231647</c:v>
                </c:pt>
                <c:pt idx="56">
                  <c:v>116.57460514423371</c:v>
                </c:pt>
                <c:pt idx="57">
                  <c:v>116.622001552721</c:v>
                </c:pt>
                <c:pt idx="58">
                  <c:v>116.66946168829861</c:v>
                </c:pt>
                <c:pt idx="59">
                  <c:v>116.71698507984779</c:v>
                </c:pt>
                <c:pt idx="60">
                  <c:v>116.76457057793226</c:v>
                </c:pt>
                <c:pt idx="61">
                  <c:v>116.8122162345912</c:v>
                </c:pt>
                <c:pt idx="62">
                  <c:v>116.85991916847414</c:v>
                </c:pt>
                <c:pt idx="63">
                  <c:v>116.90767541421192</c:v>
                </c:pt>
                <c:pt idx="64">
                  <c:v>116.95547975498003</c:v>
                </c:pt>
                <c:pt idx="65">
                  <c:v>117.00332553731975</c:v>
                </c:pt>
                <c:pt idx="66">
                  <c:v>117.05120446745417</c:v>
                </c:pt>
                <c:pt idx="67">
                  <c:v>117.09910638858057</c:v>
                </c:pt>
                <c:pt idx="68">
                  <c:v>117.14701903895454</c:v>
                </c:pt>
                <c:pt idx="69">
                  <c:v>117.19492779102376</c:v>
                </c:pt>
                <c:pt idx="70">
                  <c:v>117.24281537243174</c:v>
                </c:pt>
                <c:pt idx="71">
                  <c:v>117.29066157042107</c:v>
                </c:pt>
                <c:pt idx="72">
                  <c:v>117.33844292202969</c:v>
                </c:pt>
                <c:pt idx="73">
                  <c:v>117.38613239351309</c:v>
                </c:pt>
                <c:pt idx="74">
                  <c:v>117.43369905364803</c:v>
                </c:pt>
                <c:pt idx="75">
                  <c:v>117.48110774698256</c:v>
                </c:pt>
                <c:pt idx="76">
                  <c:v>117.52831877468718</c:v>
                </c:pt>
                <c:pt idx="77">
                  <c:v>117.57528759241033</c:v>
                </c:pt>
                <c:pt idx="78">
                  <c:v>117.62196453641302</c:v>
                </c:pt>
                <c:pt idx="79">
                  <c:v>117.66829459118843</c:v>
                </c:pt>
                <c:pt idx="80">
                  <c:v>117.71421721367858</c:v>
                </c:pt>
                <c:pt idx="81">
                  <c:v>117.75966623096447</c:v>
                </c:pt>
                <c:pt idx="82">
                  <c:v>117.80456982978134</c:v>
                </c:pt>
                <c:pt idx="83">
                  <c:v>117.84885065721789</c:v>
                </c:pt>
                <c:pt idx="84">
                  <c:v>117.89242605229231</c:v>
                </c:pt>
                <c:pt idx="85">
                  <c:v>117.93520842753625</c:v>
                </c:pt>
                <c:pt idx="86">
                  <c:v>117.9771058180323</c:v>
                </c:pt>
                <c:pt idx="87">
                  <c:v>118.01802261232922</c:v>
                </c:pt>
                <c:pt idx="88">
                  <c:v>118.0578604751383</c:v>
                </c:pt>
                <c:pt idx="89">
                  <c:v>118.09651946559379</c:v>
                </c:pt>
                <c:pt idx="90">
                  <c:v>118.13389934716061</c:v>
                </c:pt>
                <c:pt idx="91">
                  <c:v>118.16990107614185</c:v>
                </c:pt>
                <c:pt idx="92">
                  <c:v>118.20442844550223</c:v>
                </c:pt>
                <c:pt idx="93">
                  <c:v>118.23738984987561</c:v>
                </c:pt>
                <c:pt idx="94">
                  <c:v>118.26870012684142</c:v>
                </c:pt>
                <c:pt idx="95">
                  <c:v>118.29828241964876</c:v>
                </c:pt>
                <c:pt idx="96">
                  <c:v>118.32606999844327</c:v>
                </c:pt>
                <c:pt idx="97">
                  <c:v>118.35200797161613</c:v>
                </c:pt>
                <c:pt idx="98">
                  <c:v>118.37605481696087</c:v>
                </c:pt>
                <c:pt idx="99">
                  <c:v>118.39818366450083</c:v>
                </c:pt>
                <c:pt idx="100">
                  <c:v>118.41838326943802</c:v>
                </c:pt>
                <c:pt idx="101">
                  <c:v>118.43665862459966</c:v>
                </c:pt>
                <c:pt idx="102">
                  <c:v>118.45303117652003</c:v>
                </c:pt>
                <c:pt idx="103">
                  <c:v>118.46753862700061</c:v>
                </c:pt>
                <c:pt idx="104">
                  <c:v>118.48023432140712</c:v>
                </c:pt>
                <c:pt idx="105">
                  <c:v>118.49118624465514</c:v>
                </c:pt>
                <c:pt idx="106">
                  <c:v>118.50047566430543</c:v>
                </c:pt>
                <c:pt idx="107">
                  <c:v>118.50819547605116</c:v>
                </c:pt>
                <c:pt idx="108">
                  <c:v>118.5144483190019</c:v>
                </c:pt>
                <c:pt idx="109">
                  <c:v>118.51934453579906</c:v>
                </c:pt>
                <c:pt idx="110">
                  <c:v>118.52300005542055</c:v>
                </c:pt>
                <c:pt idx="111">
                  <c:v>118.52553427467652</c:v>
                </c:pt>
                <c:pt idx="112">
                  <c:v>118.52706800838807</c:v>
                </c:pt>
                <c:pt idx="113">
                  <c:v>118.52772156890077</c:v>
                </c:pt>
                <c:pt idx="114">
                  <c:v>118.52761302392506</c:v>
                </c:pt>
                <c:pt idx="115">
                  <c:v>118.52685666878752</c:v>
                </c:pt>
                <c:pt idx="116">
                  <c:v>118.52556173603813</c:v>
                </c:pt>
                <c:pt idx="117">
                  <c:v>118.52383135286975</c:v>
                </c:pt>
                <c:pt idx="118">
                  <c:v>118.52176174565054</c:v>
                </c:pt>
                <c:pt idx="119">
                  <c:v>118.51944168150941</c:v>
                </c:pt>
                <c:pt idx="120">
                  <c:v>118.51695212959117</c:v>
                </c:pt>
                <c:pt idx="121">
                  <c:v>118.51436611936273</c:v>
                </c:pt>
                <c:pt idx="122">
                  <c:v>118.51174877009575</c:v>
                </c:pt>
                <c:pt idx="123">
                  <c:v>118.50915746415779</c:v>
                </c:pt>
                <c:pt idx="124">
                  <c:v>118.50664213672614</c:v>
                </c:pt>
                <c:pt idx="125">
                  <c:v>118.50424565567951</c:v>
                </c:pt>
                <c:pt idx="126">
                  <c:v>118.50200426741097</c:v>
                </c:pt>
                <c:pt idx="127">
                  <c:v>118.49994808684902</c:v>
                </c:pt>
                <c:pt idx="128">
                  <c:v>118.49810161282187</c:v>
                </c:pt>
                <c:pt idx="129">
                  <c:v>118.49648425284857</c:v>
                </c:pt>
                <c:pt idx="130">
                  <c:v>118.49511084432874</c:v>
                </c:pt>
                <c:pt idx="131">
                  <c:v>118.4939921618183</c:v>
                </c:pt>
                <c:pt idx="132">
                  <c:v>118.49313540254472</c:v>
                </c:pt>
                <c:pt idx="133">
                  <c:v>118.49254464448953</c:v>
                </c:pt>
                <c:pt idx="134">
                  <c:v>118.49222127323412</c:v>
                </c:pt>
                <c:pt idx="135">
                  <c:v>118.49216437532543</c:v>
                </c:pt>
                <c:pt idx="136">
                  <c:v>118.49237109719157</c:v>
                </c:pt>
                <c:pt idx="137">
                  <c:v>118.49283696964632</c:v>
                </c:pt>
                <c:pt idx="138">
                  <c:v>118.49355619879672</c:v>
                </c:pt>
                <c:pt idx="139">
                  <c:v>118.49452192474088</c:v>
                </c:pt>
                <c:pt idx="140">
                  <c:v>118.49572644984576</c:v>
                </c:pt>
                <c:pt idx="141">
                  <c:v>118.49716143865641</c:v>
                </c:pt>
                <c:pt idx="142">
                  <c:v>118.49881809163647</c:v>
                </c:pt>
                <c:pt idx="143">
                  <c:v>118.5006872949978</c:v>
                </c:pt>
                <c:pt idx="144">
                  <c:v>118.50275974886782</c:v>
                </c:pt>
                <c:pt idx="145">
                  <c:v>118.50502607598095</c:v>
                </c:pt>
                <c:pt idx="146">
                  <c:v>118.50747691298366</c:v>
                </c:pt>
                <c:pt idx="147">
                  <c:v>118.51010298631952</c:v>
                </c:pt>
                <c:pt idx="148">
                  <c:v>118.51289517452336</c:v>
                </c:pt>
                <c:pt idx="149">
                  <c:v>118.51584455860809</c:v>
                </c:pt>
                <c:pt idx="150">
                  <c:v>118.51894246208057</c:v>
                </c:pt>
                <c:pt idx="151">
                  <c:v>118.52218048197685</c:v>
                </c:pt>
                <c:pt idx="152">
                  <c:v>118.52555051216753</c:v>
                </c:pt>
                <c:pt idx="153">
                  <c:v>118.52904476005052</c:v>
                </c:pt>
                <c:pt idx="154">
                  <c:v>118.53265575762363</c:v>
                </c:pt>
                <c:pt idx="155">
                  <c:v>118.53637636781518</c:v>
                </c:pt>
                <c:pt idx="156">
                  <c:v>118.5401997868433</c:v>
                </c:pt>
                <c:pt idx="157">
                  <c:v>118.54411954328071</c:v>
                </c:pt>
                <c:pt idx="158">
                  <c:v>118.54812949441263</c:v>
                </c:pt>
                <c:pt idx="159">
                  <c:v>118.55222382039909</c:v>
                </c:pt>
                <c:pt idx="160">
                  <c:v>118.55639701668261</c:v>
                </c:pt>
                <c:pt idx="161">
                  <c:v>118.56064388502008</c:v>
                </c:pt>
                <c:pt idx="162">
                  <c:v>118.5649595234637</c:v>
                </c:pt>
                <c:pt idx="163">
                  <c:v>118.56933931556662</c:v>
                </c:pt>
                <c:pt idx="164">
                  <c:v>118.57377891904744</c:v>
                </c:pt>
                <c:pt idx="165">
                  <c:v>118.57827425411018</c:v>
                </c:pt>
                <c:pt idx="166">
                  <c:v>118.58282149158424</c:v>
                </c:pt>
                <c:pt idx="167">
                  <c:v>118.58741704102077</c:v>
                </c:pt>
                <c:pt idx="168">
                  <c:v>118.59205753885797</c:v>
                </c:pt>
                <c:pt idx="169">
                  <c:v>118.59673983674635</c:v>
                </c:pt>
                <c:pt idx="170">
                  <c:v>118.60146099010761</c:v>
                </c:pt>
                <c:pt idx="171">
                  <c:v>118.60621824698495</c:v>
                </c:pt>
                <c:pt idx="172">
                  <c:v>118.61100903722981</c:v>
                </c:pt>
                <c:pt idx="173">
                  <c:v>118.61583096205894</c:v>
                </c:pt>
                <c:pt idx="174">
                  <c:v>118.62068178400578</c:v>
                </c:pt>
                <c:pt idx="175">
                  <c:v>118.62555941728307</c:v>
                </c:pt>
                <c:pt idx="176">
                  <c:v>118.63046191856603</c:v>
                </c:pt>
                <c:pt idx="177">
                  <c:v>118.63538747820078</c:v>
                </c:pt>
                <c:pt idx="178">
                  <c:v>118.64033441183766</c:v>
                </c:pt>
                <c:pt idx="179">
                  <c:v>118.6453011524854</c:v>
                </c:pt>
                <c:pt idx="180">
                  <c:v>118.65028624297959</c:v>
                </c:pt>
                <c:pt idx="181">
                  <c:v>118.65528832885563</c:v>
                </c:pt>
                <c:pt idx="182">
                  <c:v>118.6603061516155</c:v>
                </c:pt>
                <c:pt idx="183">
                  <c:v>118.66533854237558</c:v>
                </c:pt>
                <c:pt idx="184">
                  <c:v>118.67038441588177</c:v>
                </c:pt>
                <c:pt idx="185">
                  <c:v>118.67544276487776</c:v>
                </c:pt>
                <c:pt idx="186">
                  <c:v>118.68051265481142</c:v>
                </c:pt>
                <c:pt idx="187">
                  <c:v>118.68559321886433</c:v>
                </c:pt>
                <c:pt idx="188">
                  <c:v>118.69068365328924</c:v>
                </c:pt>
                <c:pt idx="189">
                  <c:v>118.6957832130403</c:v>
                </c:pt>
                <c:pt idx="190">
                  <c:v>118.70089120768107</c:v>
                </c:pt>
                <c:pt idx="191">
                  <c:v>118.70600699755593</c:v>
                </c:pt>
                <c:pt idx="192">
                  <c:v>118.7111299902103</c:v>
                </c:pt>
                <c:pt idx="193">
                  <c:v>118.71625963704602</c:v>
                </c:pt>
                <c:pt idx="194">
                  <c:v>118.72139543019841</c:v>
                </c:pt>
                <c:pt idx="195">
                  <c:v>118.72653689962202</c:v>
                </c:pt>
                <c:pt idx="196">
                  <c:v>118.73168361037301</c:v>
                </c:pt>
                <c:pt idx="197">
                  <c:v>118.73683516007596</c:v>
                </c:pt>
                <c:pt idx="198">
                  <c:v>118.74199117656391</c:v>
                </c:pt>
                <c:pt idx="199">
                  <c:v>118.74715131568117</c:v>
                </c:pt>
                <c:pt idx="200">
                  <c:v>118.75231525923797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083080"/>
        <c:axId val="287519584"/>
      </c:scatterChart>
      <c:valAx>
        <c:axId val="287083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519584"/>
        <c:crosses val="autoZero"/>
        <c:crossBetween val="midCat"/>
      </c:valAx>
      <c:valAx>
        <c:axId val="287519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083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98.305099999999996</c:v>
                </c:pt>
                <c:pt idx="1">
                  <c:v>98.915300000000002</c:v>
                </c:pt>
                <c:pt idx="2">
                  <c:v>100.5424</c:v>
                </c:pt>
                <c:pt idx="3">
                  <c:v>99.389799999999994</c:v>
                </c:pt>
                <c:pt idx="4">
                  <c:v>99.864400000000003</c:v>
                </c:pt>
                <c:pt idx="5">
                  <c:v>100.64409999999999</c:v>
                </c:pt>
                <c:pt idx="6">
                  <c:v>99.661000000000001</c:v>
                </c:pt>
                <c:pt idx="7">
                  <c:v>100.22029999999999</c:v>
                </c:pt>
                <c:pt idx="8">
                  <c:v>100</c:v>
                </c:pt>
                <c:pt idx="9">
                  <c:v>99.728800000000007</c:v>
                </c:pt>
                <c:pt idx="10">
                  <c:v>99.305099999999996</c:v>
                </c:pt>
                <c:pt idx="11">
                  <c:v>100.0508</c:v>
                </c:pt>
                <c:pt idx="12">
                  <c:v>98.644099999999995</c:v>
                </c:pt>
                <c:pt idx="13">
                  <c:v>99.728800000000007</c:v>
                </c:pt>
                <c:pt idx="14">
                  <c:v>99.203400000000002</c:v>
                </c:pt>
                <c:pt idx="15">
                  <c:v>99.864400000000003</c:v>
                </c:pt>
                <c:pt idx="16">
                  <c:v>99.542400000000001</c:v>
                </c:pt>
                <c:pt idx="17">
                  <c:v>100.18640000000001</c:v>
                </c:pt>
                <c:pt idx="18">
                  <c:v>99.966099999999997</c:v>
                </c:pt>
                <c:pt idx="19">
                  <c:v>100.0508</c:v>
                </c:pt>
                <c:pt idx="20">
                  <c:v>100.5763</c:v>
                </c:pt>
                <c:pt idx="21">
                  <c:v>99.661000000000001</c:v>
                </c:pt>
                <c:pt idx="22">
                  <c:v>100.2373</c:v>
                </c:pt>
                <c:pt idx="23">
                  <c:v>100.35590000000001</c:v>
                </c:pt>
                <c:pt idx="24">
                  <c:v>101.017</c:v>
                </c:pt>
                <c:pt idx="25">
                  <c:v>100.339</c:v>
                </c:pt>
                <c:pt idx="26">
                  <c:v>101.72880000000001</c:v>
                </c:pt>
                <c:pt idx="27">
                  <c:v>101.2542</c:v>
                </c:pt>
                <c:pt idx="28">
                  <c:v>101.6271</c:v>
                </c:pt>
                <c:pt idx="29">
                  <c:v>101.322</c:v>
                </c:pt>
                <c:pt idx="30">
                  <c:v>100.89830000000001</c:v>
                </c:pt>
                <c:pt idx="31">
                  <c:v>101.64409999999999</c:v>
                </c:pt>
                <c:pt idx="32">
                  <c:v>101.4746</c:v>
                </c:pt>
                <c:pt idx="33">
                  <c:v>101.1695</c:v>
                </c:pt>
                <c:pt idx="34">
                  <c:v>101.4237</c:v>
                </c:pt>
                <c:pt idx="35">
                  <c:v>101.1186</c:v>
                </c:pt>
                <c:pt idx="36">
                  <c:v>100.81359999999999</c:v>
                </c:pt>
                <c:pt idx="37">
                  <c:v>100.89830000000001</c:v>
                </c:pt>
                <c:pt idx="38">
                  <c:v>101.5424</c:v>
                </c:pt>
                <c:pt idx="39">
                  <c:v>101.4915</c:v>
                </c:pt>
                <c:pt idx="40">
                  <c:v>101.81359999999999</c:v>
                </c:pt>
                <c:pt idx="41">
                  <c:v>101.8644</c:v>
                </c:pt>
                <c:pt idx="42">
                  <c:v>102.81359999999999</c:v>
                </c:pt>
                <c:pt idx="43">
                  <c:v>104.5424</c:v>
                </c:pt>
                <c:pt idx="44">
                  <c:v>105.339</c:v>
                </c:pt>
                <c:pt idx="45">
                  <c:v>106.5085</c:v>
                </c:pt>
                <c:pt idx="46">
                  <c:v>108.1525</c:v>
                </c:pt>
                <c:pt idx="47">
                  <c:v>108.7458</c:v>
                </c:pt>
                <c:pt idx="48">
                  <c:v>113.1356</c:v>
                </c:pt>
                <c:pt idx="49">
                  <c:v>115.7627</c:v>
                </c:pt>
                <c:pt idx="50">
                  <c:v>119.06780000000001</c:v>
                </c:pt>
                <c:pt idx="51">
                  <c:v>122.81359999999999</c:v>
                </c:pt>
                <c:pt idx="52">
                  <c:v>125.7119</c:v>
                </c:pt>
                <c:pt idx="53">
                  <c:v>128.44069999999999</c:v>
                </c:pt>
                <c:pt idx="54">
                  <c:v>132</c:v>
                </c:pt>
                <c:pt idx="55">
                  <c:v>133.86439999999999</c:v>
                </c:pt>
                <c:pt idx="56">
                  <c:v>135.37289999999999</c:v>
                </c:pt>
                <c:pt idx="57">
                  <c:v>136.678</c:v>
                </c:pt>
                <c:pt idx="58">
                  <c:v>136.8305</c:v>
                </c:pt>
                <c:pt idx="59">
                  <c:v>134.55930000000001</c:v>
                </c:pt>
                <c:pt idx="60">
                  <c:v>130.8475</c:v>
                </c:pt>
                <c:pt idx="61">
                  <c:v>125.61020000000001</c:v>
                </c:pt>
                <c:pt idx="62">
                  <c:v>117.5763</c:v>
                </c:pt>
                <c:pt idx="63">
                  <c:v>109.93219999999999</c:v>
                </c:pt>
                <c:pt idx="64">
                  <c:v>105.3051</c:v>
                </c:pt>
                <c:pt idx="65">
                  <c:v>102.89830000000001</c:v>
                </c:pt>
                <c:pt idx="66">
                  <c:v>102.1695</c:v>
                </c:pt>
                <c:pt idx="67">
                  <c:v>101.5763</c:v>
                </c:pt>
                <c:pt idx="68">
                  <c:v>102.4746</c:v>
                </c:pt>
                <c:pt idx="69">
                  <c:v>102</c:v>
                </c:pt>
                <c:pt idx="70">
                  <c:v>102.7966</c:v>
                </c:pt>
                <c:pt idx="71">
                  <c:v>103.8644</c:v>
                </c:pt>
                <c:pt idx="72">
                  <c:v>103.8475</c:v>
                </c:pt>
                <c:pt idx="73">
                  <c:v>104.5254</c:v>
                </c:pt>
                <c:pt idx="74">
                  <c:v>105.61020000000001</c:v>
                </c:pt>
                <c:pt idx="75">
                  <c:v>106.5763</c:v>
                </c:pt>
                <c:pt idx="76">
                  <c:v>107.4237</c:v>
                </c:pt>
                <c:pt idx="77">
                  <c:v>108.322</c:v>
                </c:pt>
                <c:pt idx="78">
                  <c:v>107.5932</c:v>
                </c:pt>
                <c:pt idx="79">
                  <c:v>108.8814</c:v>
                </c:pt>
                <c:pt idx="80">
                  <c:v>110.1525</c:v>
                </c:pt>
                <c:pt idx="81">
                  <c:v>109.6271</c:v>
                </c:pt>
                <c:pt idx="82">
                  <c:v>108.6949</c:v>
                </c:pt>
                <c:pt idx="83">
                  <c:v>108.339</c:v>
                </c:pt>
                <c:pt idx="84">
                  <c:v>106.93219999999999</c:v>
                </c:pt>
                <c:pt idx="85">
                  <c:v>104.678</c:v>
                </c:pt>
                <c:pt idx="86">
                  <c:v>104.2034</c:v>
                </c:pt>
                <c:pt idx="87">
                  <c:v>103.0847</c:v>
                </c:pt>
                <c:pt idx="88">
                  <c:v>102.4237</c:v>
                </c:pt>
                <c:pt idx="89">
                  <c:v>102.7627</c:v>
                </c:pt>
                <c:pt idx="90">
                  <c:v>101.7627</c:v>
                </c:pt>
                <c:pt idx="91">
                  <c:v>102.6271</c:v>
                </c:pt>
                <c:pt idx="92">
                  <c:v>102.8475</c:v>
                </c:pt>
                <c:pt idx="93">
                  <c:v>101.89830000000001</c:v>
                </c:pt>
                <c:pt idx="94">
                  <c:v>101.678</c:v>
                </c:pt>
                <c:pt idx="95">
                  <c:v>102.2881</c:v>
                </c:pt>
                <c:pt idx="96">
                  <c:v>101.678</c:v>
                </c:pt>
                <c:pt idx="97">
                  <c:v>101.8475</c:v>
                </c:pt>
                <c:pt idx="98">
                  <c:v>102.38979999999999</c:v>
                </c:pt>
                <c:pt idx="99">
                  <c:v>102.38979999999999</c:v>
                </c:pt>
                <c:pt idx="100">
                  <c:v>102.4237</c:v>
                </c:pt>
                <c:pt idx="101">
                  <c:v>102.3729</c:v>
                </c:pt>
                <c:pt idx="102">
                  <c:v>103.3729</c:v>
                </c:pt>
                <c:pt idx="103">
                  <c:v>102.77970000000001</c:v>
                </c:pt>
                <c:pt idx="104">
                  <c:v>102.1356</c:v>
                </c:pt>
                <c:pt idx="105">
                  <c:v>103.55929999999999</c:v>
                </c:pt>
                <c:pt idx="106">
                  <c:v>103.1186</c:v>
                </c:pt>
                <c:pt idx="107">
                  <c:v>102.5763</c:v>
                </c:pt>
                <c:pt idx="108">
                  <c:v>102.5763</c:v>
                </c:pt>
                <c:pt idx="109">
                  <c:v>102.4746</c:v>
                </c:pt>
                <c:pt idx="110">
                  <c:v>102.7627</c:v>
                </c:pt>
                <c:pt idx="111">
                  <c:v>103.10169999999999</c:v>
                </c:pt>
                <c:pt idx="112">
                  <c:v>103.7119</c:v>
                </c:pt>
                <c:pt idx="113">
                  <c:v>104.1525</c:v>
                </c:pt>
                <c:pt idx="114">
                  <c:v>103.8475</c:v>
                </c:pt>
                <c:pt idx="115">
                  <c:v>105.1525</c:v>
                </c:pt>
                <c:pt idx="116">
                  <c:v>106.4068</c:v>
                </c:pt>
                <c:pt idx="117">
                  <c:v>105.9661</c:v>
                </c:pt>
                <c:pt idx="118">
                  <c:v>108.0847</c:v>
                </c:pt>
                <c:pt idx="119">
                  <c:v>107.9492</c:v>
                </c:pt>
                <c:pt idx="120">
                  <c:v>108.72880000000001</c:v>
                </c:pt>
                <c:pt idx="121">
                  <c:v>109.1695</c:v>
                </c:pt>
                <c:pt idx="122">
                  <c:v>109.1695</c:v>
                </c:pt>
                <c:pt idx="123">
                  <c:v>109.1356</c:v>
                </c:pt>
                <c:pt idx="124">
                  <c:v>109.10169999999999</c:v>
                </c:pt>
                <c:pt idx="125">
                  <c:v>107.4746</c:v>
                </c:pt>
                <c:pt idx="126">
                  <c:v>106.0847</c:v>
                </c:pt>
                <c:pt idx="127">
                  <c:v>105.44070000000001</c:v>
                </c:pt>
                <c:pt idx="128">
                  <c:v>103.661</c:v>
                </c:pt>
                <c:pt idx="129">
                  <c:v>102.6949</c:v>
                </c:pt>
                <c:pt idx="130">
                  <c:v>101.678</c:v>
                </c:pt>
                <c:pt idx="131">
                  <c:v>101.7627</c:v>
                </c:pt>
                <c:pt idx="132">
                  <c:v>102.017</c:v>
                </c:pt>
                <c:pt idx="133">
                  <c:v>101</c:v>
                </c:pt>
                <c:pt idx="134">
                  <c:v>101.9153</c:v>
                </c:pt>
                <c:pt idx="135">
                  <c:v>101.339</c:v>
                </c:pt>
                <c:pt idx="136">
                  <c:v>101.5932</c:v>
                </c:pt>
                <c:pt idx="137">
                  <c:v>101.2373</c:v>
                </c:pt>
                <c:pt idx="138">
                  <c:v>101.1525</c:v>
                </c:pt>
                <c:pt idx="139">
                  <c:v>101.3051</c:v>
                </c:pt>
                <c:pt idx="140">
                  <c:v>101.5932</c:v>
                </c:pt>
                <c:pt idx="141">
                  <c:v>102.2881</c:v>
                </c:pt>
                <c:pt idx="142">
                  <c:v>101.77970000000001</c:v>
                </c:pt>
                <c:pt idx="143">
                  <c:v>101.4746</c:v>
                </c:pt>
                <c:pt idx="144">
                  <c:v>101.64409999999999</c:v>
                </c:pt>
                <c:pt idx="145">
                  <c:v>101.81359999999999</c:v>
                </c:pt>
                <c:pt idx="146">
                  <c:v>101.661</c:v>
                </c:pt>
                <c:pt idx="147">
                  <c:v>102.678</c:v>
                </c:pt>
                <c:pt idx="148">
                  <c:v>102.7627</c:v>
                </c:pt>
                <c:pt idx="149">
                  <c:v>103.1695</c:v>
                </c:pt>
                <c:pt idx="150">
                  <c:v>102.35590000000001</c:v>
                </c:pt>
                <c:pt idx="151">
                  <c:v>103.44070000000001</c:v>
                </c:pt>
                <c:pt idx="152">
                  <c:v>102.7966</c:v>
                </c:pt>
                <c:pt idx="153">
                  <c:v>103.5424</c:v>
                </c:pt>
                <c:pt idx="154">
                  <c:v>103.3729</c:v>
                </c:pt>
                <c:pt idx="155">
                  <c:v>103.9661</c:v>
                </c:pt>
                <c:pt idx="156">
                  <c:v>104.4746</c:v>
                </c:pt>
                <c:pt idx="157">
                  <c:v>103.2542</c:v>
                </c:pt>
                <c:pt idx="158">
                  <c:v>103.339</c:v>
                </c:pt>
                <c:pt idx="159">
                  <c:v>103.678</c:v>
                </c:pt>
                <c:pt idx="160">
                  <c:v>102.2542</c:v>
                </c:pt>
                <c:pt idx="161">
                  <c:v>102.8814</c:v>
                </c:pt>
                <c:pt idx="162">
                  <c:v>101.4915</c:v>
                </c:pt>
                <c:pt idx="163">
                  <c:v>101.4237</c:v>
                </c:pt>
                <c:pt idx="164">
                  <c:v>101.10169999999999</c:v>
                </c:pt>
                <c:pt idx="165">
                  <c:v>100.4237</c:v>
                </c:pt>
                <c:pt idx="166">
                  <c:v>100.77970000000001</c:v>
                </c:pt>
                <c:pt idx="167">
                  <c:v>99.779700000000005</c:v>
                </c:pt>
                <c:pt idx="168">
                  <c:v>101.0339</c:v>
                </c:pt>
                <c:pt idx="169">
                  <c:v>100.5424</c:v>
                </c:pt>
                <c:pt idx="170">
                  <c:v>101.4746</c:v>
                </c:pt>
                <c:pt idx="171">
                  <c:v>101.5763</c:v>
                </c:pt>
                <c:pt idx="172">
                  <c:v>100.10169999999999</c:v>
                </c:pt>
                <c:pt idx="173">
                  <c:v>101.1186</c:v>
                </c:pt>
                <c:pt idx="174">
                  <c:v>100.7966</c:v>
                </c:pt>
                <c:pt idx="175">
                  <c:v>101.5254</c:v>
                </c:pt>
                <c:pt idx="176">
                  <c:v>101.55929999999999</c:v>
                </c:pt>
                <c:pt idx="177">
                  <c:v>101.1356</c:v>
                </c:pt>
                <c:pt idx="178">
                  <c:v>101.1186</c:v>
                </c:pt>
                <c:pt idx="179">
                  <c:v>102.2542</c:v>
                </c:pt>
                <c:pt idx="180">
                  <c:v>101.2542</c:v>
                </c:pt>
                <c:pt idx="181">
                  <c:v>101.6271</c:v>
                </c:pt>
                <c:pt idx="182">
                  <c:v>100.7627</c:v>
                </c:pt>
                <c:pt idx="183">
                  <c:v>101.6271</c:v>
                </c:pt>
                <c:pt idx="184">
                  <c:v>101.3051</c:v>
                </c:pt>
                <c:pt idx="185">
                  <c:v>100.8305</c:v>
                </c:pt>
                <c:pt idx="186">
                  <c:v>100.72880000000001</c:v>
                </c:pt>
                <c:pt idx="187">
                  <c:v>100.9661</c:v>
                </c:pt>
                <c:pt idx="188">
                  <c:v>100.3729</c:v>
                </c:pt>
                <c:pt idx="189">
                  <c:v>100.44070000000001</c:v>
                </c:pt>
                <c:pt idx="190">
                  <c:v>101.55929999999999</c:v>
                </c:pt>
                <c:pt idx="191">
                  <c:v>100.678</c:v>
                </c:pt>
                <c:pt idx="192">
                  <c:v>99.7119</c:v>
                </c:pt>
                <c:pt idx="193">
                  <c:v>100.10169999999999</c:v>
                </c:pt>
                <c:pt idx="194">
                  <c:v>101.2881</c:v>
                </c:pt>
                <c:pt idx="195">
                  <c:v>101.2542</c:v>
                </c:pt>
                <c:pt idx="196">
                  <c:v>101.9153</c:v>
                </c:pt>
                <c:pt idx="197">
                  <c:v>101.4576</c:v>
                </c:pt>
                <c:pt idx="198">
                  <c:v>101.661</c:v>
                </c:pt>
                <c:pt idx="199">
                  <c:v>100.9153</c:v>
                </c:pt>
                <c:pt idx="200">
                  <c:v>101.89830000000001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99.784413022969815</c:v>
                </c:pt>
                <c:pt idx="1">
                  <c:v>99.812858110350732</c:v>
                </c:pt>
                <c:pt idx="2">
                  <c:v>99.841306045748013</c:v>
                </c:pt>
                <c:pt idx="3">
                  <c:v>99.869757060611946</c:v>
                </c:pt>
                <c:pt idx="4">
                  <c:v>99.89821140453185</c:v>
                </c:pt>
                <c:pt idx="5">
                  <c:v>99.926669346579658</c:v>
                </c:pt>
                <c:pt idx="6">
                  <c:v>99.955131176743507</c:v>
                </c:pt>
                <c:pt idx="7">
                  <c:v>99.983597207456398</c:v>
                </c:pt>
                <c:pt idx="8">
                  <c:v>100.01206777522431</c:v>
                </c:pt>
                <c:pt idx="9">
                  <c:v>100.04054324235916</c:v>
                </c:pt>
                <c:pt idx="10">
                  <c:v>100.06902399882132</c:v>
                </c:pt>
                <c:pt idx="11">
                  <c:v>100.09751046417648</c:v>
                </c:pt>
                <c:pt idx="12">
                  <c:v>100.12600308967203</c:v>
                </c:pt>
                <c:pt idx="13">
                  <c:v>100.15450236043708</c:v>
                </c:pt>
                <c:pt idx="14">
                  <c:v>100.18300879781097</c:v>
                </c:pt>
                <c:pt idx="15">
                  <c:v>100.21152296180398</c:v>
                </c:pt>
                <c:pt idx="16">
                  <c:v>100.24004545369404</c:v>
                </c:pt>
                <c:pt idx="17">
                  <c:v>100.26857691876229</c:v>
                </c:pt>
                <c:pt idx="18">
                  <c:v>100.29711804917024</c:v>
                </c:pt>
                <c:pt idx="19">
                  <c:v>100.32566958697996</c:v>
                </c:pt>
                <c:pt idx="20">
                  <c:v>100.35423232732096</c:v>
                </c:pt>
                <c:pt idx="21">
                  <c:v>100.38280712171574</c:v>
                </c:pt>
                <c:pt idx="22">
                  <c:v>100.4113948816149</c:v>
                </c:pt>
                <c:pt idx="23">
                  <c:v>100.43999658235317</c:v>
                </c:pt>
                <c:pt idx="24">
                  <c:v>100.46861326833093</c:v>
                </c:pt>
                <c:pt idx="25">
                  <c:v>100.49724606231895</c:v>
                </c:pt>
                <c:pt idx="26">
                  <c:v>100.52589618875291</c:v>
                </c:pt>
                <c:pt idx="27">
                  <c:v>100.5545650428321</c:v>
                </c:pt>
                <c:pt idx="28">
                  <c:v>100.58325440254113</c:v>
                </c:pt>
                <c:pt idx="29">
                  <c:v>100.61196706401088</c:v>
                </c:pt>
                <c:pt idx="30">
                  <c:v>100.64070866496799</c:v>
                </c:pt>
                <c:pt idx="31">
                  <c:v>100.66949266269377</c:v>
                </c:pt>
                <c:pt idx="32">
                  <c:v>100.698353222961</c:v>
                </c:pt>
                <c:pt idx="33">
                  <c:v>100.72737681107263</c:v>
                </c:pt>
                <c:pt idx="34">
                  <c:v>100.75677535825118</c:v>
                </c:pt>
                <c:pt idx="35">
                  <c:v>100.7870460573611</c:v>
                </c:pt>
                <c:pt idx="36">
                  <c:v>100.81929961501562</c:v>
                </c:pt>
                <c:pt idx="37">
                  <c:v>100.85589234043532</c:v>
                </c:pt>
                <c:pt idx="38">
                  <c:v>100.90156190489409</c:v>
                </c:pt>
                <c:pt idx="39">
                  <c:v>100.96531918516577</c:v>
                </c:pt>
                <c:pt idx="40">
                  <c:v>101.06334053295969</c:v>
                </c:pt>
                <c:pt idx="41">
                  <c:v>101.22295931063634</c:v>
                </c:pt>
                <c:pt idx="42">
                  <c:v>101.48748466927007</c:v>
                </c:pt>
                <c:pt idx="43">
                  <c:v>101.92092693888621</c:v>
                </c:pt>
                <c:pt idx="44">
                  <c:v>102.61084150113484</c:v>
                </c:pt>
                <c:pt idx="45">
                  <c:v>103.66666500728292</c:v>
                </c:pt>
                <c:pt idx="46">
                  <c:v>105.21057125713213</c:v>
                </c:pt>
                <c:pt idx="47">
                  <c:v>107.3585945489466</c:v>
                </c:pt>
                <c:pt idx="48">
                  <c:v>110.19198517159855</c:v>
                </c:pt>
                <c:pt idx="49">
                  <c:v>113.72239515410567</c:v>
                </c:pt>
                <c:pt idx="50">
                  <c:v>117.85866486181037</c:v>
                </c:pt>
                <c:pt idx="51">
                  <c:v>122.38604679503844</c:v>
                </c:pt>
                <c:pt idx="52">
                  <c:v>126.96876217372504</c:v>
                </c:pt>
                <c:pt idx="53">
                  <c:v>131.18260157134213</c:v>
                </c:pt>
                <c:pt idx="54">
                  <c:v>134.57620157760124</c:v>
                </c:pt>
                <c:pt idx="55">
                  <c:v>136.74994891889585</c:v>
                </c:pt>
                <c:pt idx="56">
                  <c:v>137.43380847405942</c:v>
                </c:pt>
                <c:pt idx="57">
                  <c:v>136.54320627992118</c:v>
                </c:pt>
                <c:pt idx="58">
                  <c:v>134.19700822179294</c:v>
                </c:pt>
                <c:pt idx="59">
                  <c:v>130.69232373443262</c:v>
                </c:pt>
                <c:pt idx="60">
                  <c:v>126.44351532775948</c:v>
                </c:pt>
                <c:pt idx="61">
                  <c:v>121.90271552395978</c:v>
                </c:pt>
                <c:pt idx="62">
                  <c:v>117.4828731199249</c:v>
                </c:pt>
                <c:pt idx="63">
                  <c:v>113.50108767774707</c:v>
                </c:pt>
                <c:pt idx="64">
                  <c:v>110.15175388258211</c:v>
                </c:pt>
                <c:pt idx="65">
                  <c:v>107.50943260705837</c:v>
                </c:pt>
                <c:pt idx="66">
                  <c:v>105.55384366297653</c:v>
                </c:pt>
                <c:pt idx="67">
                  <c:v>104.2058489075613</c:v>
                </c:pt>
                <c:pt idx="68">
                  <c:v>103.36372030981217</c:v>
                </c:pt>
                <c:pt idx="69">
                  <c:v>102.93191435826964</c:v>
                </c:pt>
                <c:pt idx="70">
                  <c:v>102.83818834116983</c:v>
                </c:pt>
                <c:pt idx="71">
                  <c:v>103.03795717486025</c:v>
                </c:pt>
                <c:pt idx="72">
                  <c:v>103.50702917173132</c:v>
                </c:pt>
                <c:pt idx="73">
                  <c:v>104.22570386897965</c:v>
                </c:pt>
                <c:pt idx="74">
                  <c:v>105.15909834133467</c:v>
                </c:pt>
                <c:pt idx="75">
                  <c:v>106.24026277254325</c:v>
                </c:pt>
                <c:pt idx="76">
                  <c:v>107.3631191074186</c:v>
                </c:pt>
                <c:pt idx="77">
                  <c:v>108.39028200954591</c:v>
                </c:pt>
                <c:pt idx="78">
                  <c:v>109.17606304251451</c:v>
                </c:pt>
                <c:pt idx="79">
                  <c:v>109.59877027885547</c:v>
                </c:pt>
                <c:pt idx="80">
                  <c:v>109.59158078894282</c:v>
                </c:pt>
                <c:pt idx="81">
                  <c:v>109.16055481834321</c:v>
                </c:pt>
                <c:pt idx="82">
                  <c:v>108.38272536131603</c:v>
                </c:pt>
                <c:pt idx="83">
                  <c:v>107.38487056145723</c:v>
                </c:pt>
                <c:pt idx="84">
                  <c:v>106.31090202247447</c:v>
                </c:pt>
                <c:pt idx="85">
                  <c:v>105.28932278824128</c:v>
                </c:pt>
                <c:pt idx="86">
                  <c:v>104.41063223894294</c:v>
                </c:pt>
                <c:pt idx="87">
                  <c:v>103.71928917988909</c:v>
                </c:pt>
                <c:pt idx="88">
                  <c:v>103.2188745826995</c:v>
                </c:pt>
                <c:pt idx="89">
                  <c:v>102.88512964194969</c:v>
                </c:pt>
                <c:pt idx="90">
                  <c:v>102.68068951713211</c:v>
                </c:pt>
                <c:pt idx="91">
                  <c:v>102.56697057679837</c:v>
                </c:pt>
                <c:pt idx="92">
                  <c:v>102.51128764014145</c:v>
                </c:pt>
                <c:pt idx="93">
                  <c:v>102.48949649245084</c:v>
                </c:pt>
                <c:pt idx="94">
                  <c:v>102.48561284396106</c:v>
                </c:pt>
                <c:pt idx="95">
                  <c:v>102.49000787694061</c:v>
                </c:pt>
                <c:pt idx="96">
                  <c:v>102.49735232182714</c:v>
                </c:pt>
                <c:pt idx="97">
                  <c:v>102.50491734247593</c:v>
                </c:pt>
                <c:pt idx="98">
                  <c:v>102.5114047338478</c:v>
                </c:pt>
                <c:pt idx="99">
                  <c:v>102.51624368351489</c:v>
                </c:pt>
                <c:pt idx="100">
                  <c:v>102.51921619559077</c:v>
                </c:pt>
                <c:pt idx="101">
                  <c:v>102.52028667802328</c:v>
                </c:pt>
                <c:pt idx="102">
                  <c:v>102.51955723429984</c:v>
                </c:pt>
                <c:pt idx="103">
                  <c:v>102.51732037859354</c:v>
                </c:pt>
                <c:pt idx="104">
                  <c:v>102.51422677248901</c:v>
                </c:pt>
                <c:pt idx="105">
                  <c:v>102.5116259319953</c:v>
                </c:pt>
                <c:pt idx="106">
                  <c:v>102.51216674569983</c:v>
                </c:pt>
                <c:pt idx="107">
                  <c:v>102.52074285560907</c:v>
                </c:pt>
                <c:pt idx="108">
                  <c:v>102.54580086914372</c:v>
                </c:pt>
                <c:pt idx="109">
                  <c:v>102.60085758332116</c:v>
                </c:pt>
                <c:pt idx="110">
                  <c:v>102.70578094863916</c:v>
                </c:pt>
                <c:pt idx="111">
                  <c:v>102.88703251628351</c:v>
                </c:pt>
                <c:pt idx="112">
                  <c:v>103.17580724303839</c:v>
                </c:pt>
                <c:pt idx="113">
                  <c:v>103.60309482390026</c:v>
                </c:pt>
                <c:pt idx="114">
                  <c:v>104.1913728249862</c:v>
                </c:pt>
                <c:pt idx="115">
                  <c:v>104.94397919238436</c:v>
                </c:pt>
                <c:pt idx="116">
                  <c:v>105.83487396449405</c:v>
                </c:pt>
                <c:pt idx="117">
                  <c:v>106.80275090585255</c:v>
                </c:pt>
                <c:pt idx="118">
                  <c:v>107.7534049970086</c:v>
                </c:pt>
                <c:pt idx="119">
                  <c:v>108.5723522536172</c:v>
                </c:pt>
                <c:pt idx="120">
                  <c:v>109.14623095886547</c:v>
                </c:pt>
                <c:pt idx="121">
                  <c:v>109.38775755344072</c:v>
                </c:pt>
                <c:pt idx="122">
                  <c:v>109.25673474033235</c:v>
                </c:pt>
                <c:pt idx="123">
                  <c:v>108.77016050575195</c:v>
                </c:pt>
                <c:pt idx="124">
                  <c:v>107.99794464952673</c:v>
                </c:pt>
                <c:pt idx="125">
                  <c:v>107.04572353979115</c:v>
                </c:pt>
                <c:pt idx="126">
                  <c:v>106.03059213997854</c:v>
                </c:pt>
                <c:pt idx="127">
                  <c:v>105.05740961743653</c:v>
                </c:pt>
                <c:pt idx="128">
                  <c:v>104.20212762050853</c:v>
                </c:pt>
                <c:pt idx="129">
                  <c:v>103.50523536657612</c:v>
                </c:pt>
                <c:pt idx="130">
                  <c:v>102.97462843217738</c:v>
                </c:pt>
                <c:pt idx="131">
                  <c:v>102.59455678912465</c:v>
                </c:pt>
                <c:pt idx="132">
                  <c:v>102.33651008798155</c:v>
                </c:pt>
                <c:pt idx="133">
                  <c:v>102.1687090499465</c:v>
                </c:pt>
                <c:pt idx="134">
                  <c:v>102.06247137204943</c:v>
                </c:pt>
                <c:pt idx="135">
                  <c:v>101.99525903132533</c:v>
                </c:pt>
                <c:pt idx="136">
                  <c:v>101.95118459897267</c:v>
                </c:pt>
                <c:pt idx="137">
                  <c:v>101.92007106350961</c:v>
                </c:pt>
                <c:pt idx="138">
                  <c:v>101.89601576897678</c:v>
                </c:pt>
                <c:pt idx="139">
                  <c:v>101.87607392300983</c:v>
                </c:pt>
                <c:pt idx="140">
                  <c:v>101.85935324607782</c:v>
                </c:pt>
                <c:pt idx="141">
                  <c:v>101.84658649605463</c:v>
                </c:pt>
                <c:pt idx="142">
                  <c:v>101.84011799529</c:v>
                </c:pt>
                <c:pt idx="143">
                  <c:v>101.84415562270399</c:v>
                </c:pt>
                <c:pt idx="144">
                  <c:v>101.8650558383499</c:v>
                </c:pt>
                <c:pt idx="145">
                  <c:v>101.91131684221985</c:v>
                </c:pt>
                <c:pt idx="146">
                  <c:v>101.9928952692951</c:v>
                </c:pt>
                <c:pt idx="147">
                  <c:v>102.11951717987722</c:v>
                </c:pt>
                <c:pt idx="148">
                  <c:v>102.29790602087614</c:v>
                </c:pt>
                <c:pt idx="149">
                  <c:v>102.52831123830441</c:v>
                </c:pt>
                <c:pt idx="150">
                  <c:v>102.80127220380815</c:v>
                </c:pt>
                <c:pt idx="151">
                  <c:v>103.09593812368712</c:v>
                </c:pt>
                <c:pt idx="152">
                  <c:v>103.38118952164993</c:v>
                </c:pt>
                <c:pt idx="153">
                  <c:v>103.62010935167605</c:v>
                </c:pt>
                <c:pt idx="154">
                  <c:v>103.77716812439645</c:v>
                </c:pt>
                <c:pt idx="155">
                  <c:v>103.82627450624766</c:v>
                </c:pt>
                <c:pt idx="156">
                  <c:v>103.7571940724109</c:v>
                </c:pt>
                <c:pt idx="157">
                  <c:v>103.57816316624388</c:v>
                </c:pt>
                <c:pt idx="158">
                  <c:v>103.31377879238414</c:v>
                </c:pt>
                <c:pt idx="159">
                  <c:v>102.99890788037474</c:v>
                </c:pt>
                <c:pt idx="160">
                  <c:v>102.67069071738031</c:v>
                </c:pt>
                <c:pt idx="161">
                  <c:v>102.36115153548045</c:v>
                </c:pt>
                <c:pt idx="162">
                  <c:v>102.0923739694137</c:v>
                </c:pt>
                <c:pt idx="163">
                  <c:v>101.87501956376883</c:v>
                </c:pt>
                <c:pt idx="164">
                  <c:v>101.70975343617232</c:v>
                </c:pt>
                <c:pt idx="165">
                  <c:v>101.59037708755353</c:v>
                </c:pt>
                <c:pt idx="166">
                  <c:v>101.50732810226795</c:v>
                </c:pt>
                <c:pt idx="167">
                  <c:v>101.45055466946074</c:v>
                </c:pt>
                <c:pt idx="168">
                  <c:v>101.41131812820045</c:v>
                </c:pt>
                <c:pt idx="169">
                  <c:v>101.38295189460943</c:v>
                </c:pt>
                <c:pt idx="170">
                  <c:v>101.36087291928693</c:v>
                </c:pt>
                <c:pt idx="171">
                  <c:v>101.34220067091185</c:v>
                </c:pt>
                <c:pt idx="172">
                  <c:v>101.32526513128344</c:v>
                </c:pt>
                <c:pt idx="173">
                  <c:v>101.30916777950353</c:v>
                </c:pt>
                <c:pt idx="174">
                  <c:v>101.29345790552759</c:v>
                </c:pt>
                <c:pt idx="175">
                  <c:v>101.27792383211271</c:v>
                </c:pt>
                <c:pt idx="176">
                  <c:v>101.26247197968416</c:v>
                </c:pt>
                <c:pt idx="177">
                  <c:v>101.24706303419963</c:v>
                </c:pt>
                <c:pt idx="178">
                  <c:v>101.23168096739518</c:v>
                </c:pt>
                <c:pt idx="179">
                  <c:v>101.2163191264613</c:v>
                </c:pt>
                <c:pt idx="180">
                  <c:v>101.2009744292849</c:v>
                </c:pt>
                <c:pt idx="181">
                  <c:v>101.18564510465653</c:v>
                </c:pt>
                <c:pt idx="182">
                  <c:v>101.17032986811118</c:v>
                </c:pt>
                <c:pt idx="183">
                  <c:v>101.15502763830746</c:v>
                </c:pt>
                <c:pt idx="184">
                  <c:v>101.1397374432632</c:v>
                </c:pt>
                <c:pt idx="185">
                  <c:v>101.12445838902777</c:v>
                </c:pt>
                <c:pt idx="186">
                  <c:v>101.10918964770467</c:v>
                </c:pt>
                <c:pt idx="187">
                  <c:v>101.09393045122783</c:v>
                </c:pt>
                <c:pt idx="188">
                  <c:v>101.07868008687376</c:v>
                </c:pt>
                <c:pt idx="189">
                  <c:v>101.06343789339235</c:v>
                </c:pt>
                <c:pt idx="190">
                  <c:v>101.04820325745871</c:v>
                </c:pt>
                <c:pt idx="191">
                  <c:v>101.03297561036489</c:v>
                </c:pt>
                <c:pt idx="192">
                  <c:v>101.01775442492445</c:v>
                </c:pt>
                <c:pt idx="193">
                  <c:v>101.00253921257588</c:v>
                </c:pt>
                <c:pt idx="194">
                  <c:v>100.98732952067314</c:v>
                </c:pt>
                <c:pt idx="195">
                  <c:v>100.97212492995314</c:v>
                </c:pt>
                <c:pt idx="196">
                  <c:v>100.95692505216982</c:v>
                </c:pt>
                <c:pt idx="197">
                  <c:v>100.94172952788571</c:v>
                </c:pt>
                <c:pt idx="198">
                  <c:v>100.92653802441127</c:v>
                </c:pt>
                <c:pt idx="199">
                  <c:v>100.91135023388327</c:v>
                </c:pt>
                <c:pt idx="200">
                  <c:v>100.89616587147387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99.784413022969815</c:v>
                </c:pt>
                <c:pt idx="1">
                  <c:v>99.812858110350732</c:v>
                </c:pt>
                <c:pt idx="2">
                  <c:v>99.841306045748013</c:v>
                </c:pt>
                <c:pt idx="3">
                  <c:v>99.869757060611946</c:v>
                </c:pt>
                <c:pt idx="4">
                  <c:v>99.89821140453185</c:v>
                </c:pt>
                <c:pt idx="5">
                  <c:v>99.926669346579658</c:v>
                </c:pt>
                <c:pt idx="6">
                  <c:v>99.955131176743507</c:v>
                </c:pt>
                <c:pt idx="7">
                  <c:v>99.983597207456398</c:v>
                </c:pt>
                <c:pt idx="8">
                  <c:v>100.01206777522431</c:v>
                </c:pt>
                <c:pt idx="9">
                  <c:v>100.04054324235916</c:v>
                </c:pt>
                <c:pt idx="10">
                  <c:v>100.06902399882132</c:v>
                </c:pt>
                <c:pt idx="11">
                  <c:v>100.09751046417648</c:v>
                </c:pt>
                <c:pt idx="12">
                  <c:v>100.12600308967203</c:v>
                </c:pt>
                <c:pt idx="13">
                  <c:v>100.15450236043708</c:v>
                </c:pt>
                <c:pt idx="14">
                  <c:v>100.18300879781097</c:v>
                </c:pt>
                <c:pt idx="15">
                  <c:v>100.21152296180398</c:v>
                </c:pt>
                <c:pt idx="16">
                  <c:v>100.24004545369402</c:v>
                </c:pt>
                <c:pt idx="17">
                  <c:v>100.26857691876219</c:v>
                </c:pt>
                <c:pt idx="18">
                  <c:v>100.29711804916967</c:v>
                </c:pt>
                <c:pt idx="19">
                  <c:v>100.32566958697694</c:v>
                </c:pt>
                <c:pt idx="20">
                  <c:v>100.35423232730592</c:v>
                </c:pt>
                <c:pt idx="21">
                  <c:v>100.38280712164381</c:v>
                </c:pt>
                <c:pt idx="22">
                  <c:v>100.41139488128562</c:v>
                </c:pt>
                <c:pt idx="23">
                  <c:v>100.43999658091113</c:v>
                </c:pt>
                <c:pt idx="24">
                  <c:v>100.46861326228877</c:v>
                </c:pt>
                <c:pt idx="25">
                  <c:v>100.49724603809705</c:v>
                </c:pt>
                <c:pt idx="26">
                  <c:v>100.5258960958501</c:v>
                </c:pt>
                <c:pt idx="27">
                  <c:v>100.55456470191115</c:v>
                </c:pt>
                <c:pt idx="28">
                  <c:v>100.58325320557206</c:v>
                </c:pt>
                <c:pt idx="29">
                  <c:v>100.6119630431734</c:v>
                </c:pt>
                <c:pt idx="30">
                  <c:v>100.64069574223215</c:v>
                </c:pt>
                <c:pt idx="31">
                  <c:v>100.66945292553856</c:v>
                </c:pt>
                <c:pt idx="32">
                  <c:v>100.69823631517497</c:v>
                </c:pt>
                <c:pt idx="33">
                  <c:v>100.72704773640049</c:v>
                </c:pt>
                <c:pt idx="34">
                  <c:v>100.75588912133568</c:v>
                </c:pt>
                <c:pt idx="35">
                  <c:v>100.78476251236799</c:v>
                </c:pt>
                <c:pt idx="36">
                  <c:v>100.81367006518727</c:v>
                </c:pt>
                <c:pt idx="37">
                  <c:v>100.84261405134306</c:v>
                </c:pt>
                <c:pt idx="38">
                  <c:v>100.87159686019933</c:v>
                </c:pt>
                <c:pt idx="39">
                  <c:v>100.90062100014156</c:v>
                </c:pt>
                <c:pt idx="40">
                  <c:v>100.92968909886912</c:v>
                </c:pt>
                <c:pt idx="41">
                  <c:v>100.95880390258007</c:v>
                </c:pt>
                <c:pt idx="42">
                  <c:v>100.98796827382719</c:v>
                </c:pt>
                <c:pt idx="43">
                  <c:v>101.01718518779198</c:v>
                </c:pt>
                <c:pt idx="44">
                  <c:v>101.04645772668789</c:v>
                </c:pt>
                <c:pt idx="45">
                  <c:v>101.07578907196343</c:v>
                </c:pt>
                <c:pt idx="46">
                  <c:v>101.10518249393277</c:v>
                </c:pt>
                <c:pt idx="47">
                  <c:v>101.13464133841137</c:v>
                </c:pt>
                <c:pt idx="48">
                  <c:v>101.16416900988165</c:v>
                </c:pt>
                <c:pt idx="49">
                  <c:v>101.19376895065407</c:v>
                </c:pt>
                <c:pt idx="50">
                  <c:v>101.2234446154261</c:v>
                </c:pt>
                <c:pt idx="51">
                  <c:v>101.25319944057217</c:v>
                </c:pt>
                <c:pt idx="52">
                  <c:v>101.28303680742461</c:v>
                </c:pt>
                <c:pt idx="53">
                  <c:v>101.31295999872779</c:v>
                </c:pt>
                <c:pt idx="54">
                  <c:v>101.34297214736652</c:v>
                </c:pt>
                <c:pt idx="55">
                  <c:v>101.37307617638658</c:v>
                </c:pt>
                <c:pt idx="56">
                  <c:v>101.40327472924106</c:v>
                </c:pt>
                <c:pt idx="57">
                  <c:v>101.43357008911461</c:v>
                </c:pt>
                <c:pt idx="58">
                  <c:v>101.46396408609984</c:v>
                </c:pt>
                <c:pt idx="59">
                  <c:v>101.49445799093232</c:v>
                </c:pt>
                <c:pt idx="60">
                  <c:v>101.52505239393589</c:v>
                </c:pt>
                <c:pt idx="61">
                  <c:v>101.55574706779586</c:v>
                </c:pt>
                <c:pt idx="62">
                  <c:v>101.58654081277166</c:v>
                </c:pt>
                <c:pt idx="63">
                  <c:v>101.61743128299214</c:v>
                </c:pt>
                <c:pt idx="64">
                  <c:v>101.64841479255689</c:v>
                </c:pt>
                <c:pt idx="65">
                  <c:v>101.67948610031047</c:v>
                </c:pt>
                <c:pt idx="66">
                  <c:v>101.71063817237608</c:v>
                </c:pt>
                <c:pt idx="67">
                  <c:v>101.74186192185168</c:v>
                </c:pt>
                <c:pt idx="68">
                  <c:v>101.77314592550101</c:v>
                </c:pt>
                <c:pt idx="69">
                  <c:v>101.80447611783731</c:v>
                </c:pt>
                <c:pt idx="70">
                  <c:v>101.83583546371877</c:v>
                </c:pt>
                <c:pt idx="71">
                  <c:v>101.86720361147323</c:v>
                </c:pt>
                <c:pt idx="72">
                  <c:v>101.89855652966438</c:v>
                </c:pt>
                <c:pt idx="73">
                  <c:v>101.92986613191651</c:v>
                </c:pt>
                <c:pt idx="74">
                  <c:v>101.96109989573928</c:v>
                </c:pt>
                <c:pt idx="75">
                  <c:v>101.9922204830325</c:v>
                </c:pt>
                <c:pt idx="76">
                  <c:v>102.02318537188948</c:v>
                </c:pt>
                <c:pt idx="77">
                  <c:v>102.05394651141714</c:v>
                </c:pt>
                <c:pt idx="78">
                  <c:v>102.08445001349233</c:v>
                </c:pt>
                <c:pt idx="79">
                  <c:v>102.11463589758719</c:v>
                </c:pt>
                <c:pt idx="80">
                  <c:v>102.14443790689951</c:v>
                </c:pt>
                <c:pt idx="81">
                  <c:v>102.17378341585588</c:v>
                </c:pt>
                <c:pt idx="82">
                  <c:v>102.20259345042787</c:v>
                </c:pt>
                <c:pt idx="83">
                  <c:v>102.23078284338173</c:v>
                </c:pt>
                <c:pt idx="84">
                  <c:v>102.25826054632797</c:v>
                </c:pt>
                <c:pt idx="85">
                  <c:v>102.28493011898885</c:v>
                </c:pt>
                <c:pt idx="86">
                  <c:v>102.31069041322006</c:v>
                </c:pt>
                <c:pt idx="87">
                  <c:v>102.33543646480734</c:v>
                </c:pt>
                <c:pt idx="88">
                  <c:v>102.35906059979098</c:v>
                </c:pt>
                <c:pt idx="89">
                  <c:v>102.3814537540416</c:v>
                </c:pt>
                <c:pt idx="90">
                  <c:v>102.40250699516805</c:v>
                </c:pt>
                <c:pt idx="91">
                  <c:v>102.42211322490319</c:v>
                </c:pt>
                <c:pt idx="92">
                  <c:v>102.44016902840735</c:v>
                </c:pt>
                <c:pt idx="93">
                  <c:v>102.45657662516402</c:v>
                </c:pt>
                <c:pt idx="94">
                  <c:v>102.47124586518001</c:v>
                </c:pt>
                <c:pt idx="95">
                  <c:v>102.48409620502014</c:v>
                </c:pt>
                <c:pt idx="96">
                  <c:v>102.49505859177398</c:v>
                </c:pt>
                <c:pt idx="97">
                  <c:v>102.50407718025794</c:v>
                </c:pt>
                <c:pt idx="98">
                  <c:v>102.51111081026986</c:v>
                </c:pt>
                <c:pt idx="99">
                  <c:v>102.51613417688148</c:v>
                </c:pt>
                <c:pt idx="100">
                  <c:v>102.5191386375306</c:v>
                </c:pt>
                <c:pt idx="101">
                  <c:v>102.52013261456128</c:v>
                </c:pt>
                <c:pt idx="102">
                  <c:v>102.5191415699492</c:v>
                </c:pt>
                <c:pt idx="103">
                  <c:v>102.51620754896823</c:v>
                </c:pt>
                <c:pt idx="104">
                  <c:v>102.51138831002353</c:v>
                </c:pt>
                <c:pt idx="105">
                  <c:v>102.50475607723973</c:v>
                </c:pt>
                <c:pt idx="106">
                  <c:v>102.49639596920665</c:v>
                </c:pt>
                <c:pt idx="107">
                  <c:v>102.48640417037035</c:v>
                </c:pt>
                <c:pt idx="108">
                  <c:v>102.47488592011211</c:v>
                </c:pt>
                <c:pt idx="109">
                  <c:v>102.46195339823279</c:v>
                </c:pt>
                <c:pt idx="110">
                  <c:v>102.4477235844555</c:v>
                </c:pt>
                <c:pt idx="111">
                  <c:v>102.43231616417805</c:v>
                </c:pt>
                <c:pt idx="112">
                  <c:v>102.41585154386267</c:v>
                </c:pt>
                <c:pt idx="113">
                  <c:v>102.39844902814571</c:v>
                </c:pt>
                <c:pt idx="114">
                  <c:v>102.38022519805475</c:v>
                </c:pt>
                <c:pt idx="115">
                  <c:v>102.36129251665952</c:v>
                </c:pt>
                <c:pt idx="116">
                  <c:v>102.34175817594311</c:v>
                </c:pt>
                <c:pt idx="117">
                  <c:v>102.32172318736382</c:v>
                </c:pt>
                <c:pt idx="118">
                  <c:v>102.30128170895948</c:v>
                </c:pt>
                <c:pt idx="119">
                  <c:v>102.28052059419606</c:v>
                </c:pt>
                <c:pt idx="120">
                  <c:v>102.25951914214734</c:v>
                </c:pt>
                <c:pt idx="121">
                  <c:v>102.23834902493118</c:v>
                </c:pt>
                <c:pt idx="122">
                  <c:v>102.21707436642234</c:v>
                </c:pt>
                <c:pt idx="123">
                  <c:v>102.19575194584368</c:v>
                </c:pt>
                <c:pt idx="124">
                  <c:v>102.1744315006068</c:v>
                </c:pt>
                <c:pt idx="125">
                  <c:v>102.15315610442623</c:v>
                </c:pt>
                <c:pt idx="126">
                  <c:v>102.13196259898717</c:v>
                </c:pt>
                <c:pt idx="127">
                  <c:v>102.11088206005596</c:v>
                </c:pt>
                <c:pt idx="128">
                  <c:v>102.08994028168205</c:v>
                </c:pt>
                <c:pt idx="129">
                  <c:v>102.06915826488805</c:v>
                </c:pt>
                <c:pt idx="130">
                  <c:v>102.04855269986216</c:v>
                </c:pt>
                <c:pt idx="131">
                  <c:v>102.0281364330763</c:v>
                </c:pt>
                <c:pt idx="132">
                  <c:v>102.00791891290199</c:v>
                </c:pt>
                <c:pt idx="133">
                  <c:v>101.98790660916595</c:v>
                </c:pt>
                <c:pt idx="134">
                  <c:v>101.96810340367117</c:v>
                </c:pt>
                <c:pt idx="135">
                  <c:v>101.94851095002109</c:v>
                </c:pt>
                <c:pt idx="136">
                  <c:v>101.9291290021435</c:v>
                </c:pt>
                <c:pt idx="137">
                  <c:v>101.90995571174136</c:v>
                </c:pt>
                <c:pt idx="138">
                  <c:v>101.89098789553189</c:v>
                </c:pt>
                <c:pt idx="139">
                  <c:v>101.8722212735978</c:v>
                </c:pt>
                <c:pt idx="140">
                  <c:v>101.85365068049569</c:v>
                </c:pt>
                <c:pt idx="141">
                  <c:v>101.83527025097175</c:v>
                </c:pt>
                <c:pt idx="142">
                  <c:v>101.81707358224644</c:v>
                </c:pt>
                <c:pt idx="143">
                  <c:v>101.7990538748674</c:v>
                </c:pt>
                <c:pt idx="144">
                  <c:v>101.78120405411342</c:v>
                </c:pt>
                <c:pt idx="145">
                  <c:v>101.76351687387252</c:v>
                </c:pt>
                <c:pt idx="146">
                  <c:v>101.74598500482904</c:v>
                </c:pt>
                <c:pt idx="147">
                  <c:v>101.72860110868702</c:v>
                </c:pt>
                <c:pt idx="148">
                  <c:v>101.71135790003663</c:v>
                </c:pt>
                <c:pt idx="149">
                  <c:v>101.69424819734461</c:v>
                </c:pt>
                <c:pt idx="150">
                  <c:v>101.67726496442251</c:v>
                </c:pt>
                <c:pt idx="151">
                  <c:v>101.6604013436007</c:v>
                </c:pt>
                <c:pt idx="152">
                  <c:v>101.64365068171583</c:v>
                </c:pt>
                <c:pt idx="153">
                  <c:v>101.62700654990398</c:v>
                </c:pt>
                <c:pt idx="154">
                  <c:v>101.61046275808501</c:v>
                </c:pt>
                <c:pt idx="155">
                  <c:v>101.59401336492296</c:v>
                </c:pt>
                <c:pt idx="156">
                  <c:v>101.5776526839571</c:v>
                </c:pt>
                <c:pt idx="157">
                  <c:v>101.56137528651308</c:v>
                </c:pt>
                <c:pt idx="158">
                  <c:v>101.54517600192953</c:v>
                </c:pt>
                <c:pt idx="159">
                  <c:v>101.52904991556579</c:v>
                </c:pt>
                <c:pt idx="160">
                  <c:v>101.51299236499688</c:v>
                </c:pt>
                <c:pt idx="161">
                  <c:v>101.49699893474593</c:v>
                </c:pt>
                <c:pt idx="162">
                  <c:v>101.4810654498568</c:v>
                </c:pt>
                <c:pt idx="163">
                  <c:v>101.46518796856618</c:v>
                </c:pt>
                <c:pt idx="164">
                  <c:v>101.44936277429741</c:v>
                </c:pt>
                <c:pt idx="165">
                  <c:v>101.43358636716414</c:v>
                </c:pt>
                <c:pt idx="166">
                  <c:v>101.41785545514348</c:v>
                </c:pt>
                <c:pt idx="167">
                  <c:v>101.40216694505284</c:v>
                </c:pt>
                <c:pt idx="168">
                  <c:v>101.38651793344255</c:v>
                </c:pt>
                <c:pt idx="169">
                  <c:v>101.37090569749648</c:v>
                </c:pt>
                <c:pt idx="170">
                  <c:v>101.35532768601779</c:v>
                </c:pt>
                <c:pt idx="171">
                  <c:v>101.33978151056067</c:v>
                </c:pt>
                <c:pt idx="172">
                  <c:v>101.32426493675864</c:v>
                </c:pt>
                <c:pt idx="173">
                  <c:v>101.30877587588752</c:v>
                </c:pt>
                <c:pt idx="174">
                  <c:v>101.29331237669371</c:v>
                </c:pt>
                <c:pt idx="175">
                  <c:v>101.27787261750987</c:v>
                </c:pt>
                <c:pt idx="176">
                  <c:v>101.26245489867405</c:v>
                </c:pt>
                <c:pt idx="177">
                  <c:v>101.24705763526248</c:v>
                </c:pt>
                <c:pt idx="178">
                  <c:v>101.23167935014214</c:v>
                </c:pt>
                <c:pt idx="179">
                  <c:v>101.21631866734506</c:v>
                </c:pt>
                <c:pt idx="180">
                  <c:v>101.20097430576347</c:v>
                </c:pt>
                <c:pt idx="181">
                  <c:v>101.18564507316187</c:v>
                </c:pt>
                <c:pt idx="182">
                  <c:v>101.1703298605008</c:v>
                </c:pt>
                <c:pt idx="183">
                  <c:v>101.15502763656464</c:v>
                </c:pt>
                <c:pt idx="184">
                  <c:v>101.13973744288496</c:v>
                </c:pt>
                <c:pt idx="185">
                  <c:v>101.12445838894996</c:v>
                </c:pt>
                <c:pt idx="186">
                  <c:v>101.1091896476895</c:v>
                </c:pt>
                <c:pt idx="187">
                  <c:v>101.09393045122503</c:v>
                </c:pt>
                <c:pt idx="188">
                  <c:v>101.07868008687326</c:v>
                </c:pt>
                <c:pt idx="189">
                  <c:v>101.06343789339226</c:v>
                </c:pt>
                <c:pt idx="190">
                  <c:v>101.0482032574587</c:v>
                </c:pt>
                <c:pt idx="191">
                  <c:v>101.03297561036489</c:v>
                </c:pt>
                <c:pt idx="192">
                  <c:v>101.01775442492445</c:v>
                </c:pt>
                <c:pt idx="193">
                  <c:v>101.00253921257588</c:v>
                </c:pt>
                <c:pt idx="194">
                  <c:v>100.98732952067314</c:v>
                </c:pt>
                <c:pt idx="195">
                  <c:v>100.97212492995314</c:v>
                </c:pt>
                <c:pt idx="196">
                  <c:v>100.95692505216982</c:v>
                </c:pt>
                <c:pt idx="197">
                  <c:v>100.94172952788571</c:v>
                </c:pt>
                <c:pt idx="198">
                  <c:v>100.92653802441127</c:v>
                </c:pt>
                <c:pt idx="199">
                  <c:v>100.91135023388327</c:v>
                </c:pt>
                <c:pt idx="200">
                  <c:v>100.89616587147387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520368"/>
        <c:axId val="287520760"/>
      </c:scatterChart>
      <c:valAx>
        <c:axId val="287520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520760"/>
        <c:crosses val="autoZero"/>
        <c:crossBetween val="midCat"/>
      </c:valAx>
      <c:valAx>
        <c:axId val="287520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52036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139.42619999999999</c:v>
                </c:pt>
                <c:pt idx="1">
                  <c:v>138.47540000000001</c:v>
                </c:pt>
                <c:pt idx="2">
                  <c:v>138.75409999999999</c:v>
                </c:pt>
                <c:pt idx="3">
                  <c:v>137.8852</c:v>
                </c:pt>
                <c:pt idx="4">
                  <c:v>137.95079999999999</c:v>
                </c:pt>
                <c:pt idx="5">
                  <c:v>136.60659999999999</c:v>
                </c:pt>
                <c:pt idx="6">
                  <c:v>137.1311</c:v>
                </c:pt>
                <c:pt idx="7">
                  <c:v>137.52459999999999</c:v>
                </c:pt>
                <c:pt idx="8">
                  <c:v>136.72130000000001</c:v>
                </c:pt>
                <c:pt idx="9">
                  <c:v>137.459</c:v>
                </c:pt>
                <c:pt idx="10">
                  <c:v>137.73769999999999</c:v>
                </c:pt>
                <c:pt idx="11">
                  <c:v>137.6557</c:v>
                </c:pt>
                <c:pt idx="12">
                  <c:v>137.7869</c:v>
                </c:pt>
                <c:pt idx="13">
                  <c:v>136.95079999999999</c:v>
                </c:pt>
                <c:pt idx="14">
                  <c:v>138.3279</c:v>
                </c:pt>
                <c:pt idx="15">
                  <c:v>139.19669999999999</c:v>
                </c:pt>
                <c:pt idx="16">
                  <c:v>138.52459999999999</c:v>
                </c:pt>
                <c:pt idx="17">
                  <c:v>138.6557</c:v>
                </c:pt>
                <c:pt idx="18">
                  <c:v>139.29509999999999</c:v>
                </c:pt>
                <c:pt idx="19">
                  <c:v>138.59020000000001</c:v>
                </c:pt>
                <c:pt idx="20">
                  <c:v>138.75409999999999</c:v>
                </c:pt>
                <c:pt idx="21">
                  <c:v>139.39340000000001</c:v>
                </c:pt>
                <c:pt idx="22">
                  <c:v>137.96719999999999</c:v>
                </c:pt>
                <c:pt idx="23">
                  <c:v>138.06559999999999</c:v>
                </c:pt>
                <c:pt idx="24">
                  <c:v>136.72130000000001</c:v>
                </c:pt>
                <c:pt idx="25">
                  <c:v>136.91800000000001</c:v>
                </c:pt>
                <c:pt idx="26">
                  <c:v>136.57380000000001</c:v>
                </c:pt>
                <c:pt idx="27">
                  <c:v>138.6885</c:v>
                </c:pt>
                <c:pt idx="28">
                  <c:v>137.9836</c:v>
                </c:pt>
                <c:pt idx="29">
                  <c:v>138.5574</c:v>
                </c:pt>
                <c:pt idx="30">
                  <c:v>138.29509999999999</c:v>
                </c:pt>
                <c:pt idx="31">
                  <c:v>138.5574</c:v>
                </c:pt>
                <c:pt idx="32">
                  <c:v>139.29509999999999</c:v>
                </c:pt>
                <c:pt idx="33">
                  <c:v>139.36070000000001</c:v>
                </c:pt>
                <c:pt idx="34">
                  <c:v>140.29509999999999</c:v>
                </c:pt>
                <c:pt idx="35">
                  <c:v>139.06559999999999</c:v>
                </c:pt>
                <c:pt idx="36">
                  <c:v>140.29509999999999</c:v>
                </c:pt>
                <c:pt idx="37">
                  <c:v>139.42619999999999</c:v>
                </c:pt>
                <c:pt idx="38">
                  <c:v>139.6721</c:v>
                </c:pt>
                <c:pt idx="39">
                  <c:v>139.80330000000001</c:v>
                </c:pt>
                <c:pt idx="40">
                  <c:v>138.70490000000001</c:v>
                </c:pt>
                <c:pt idx="41">
                  <c:v>139.50819999999999</c:v>
                </c:pt>
                <c:pt idx="42">
                  <c:v>140.18029999999999</c:v>
                </c:pt>
                <c:pt idx="43">
                  <c:v>139.9016</c:v>
                </c:pt>
                <c:pt idx="44">
                  <c:v>141.36070000000001</c:v>
                </c:pt>
                <c:pt idx="45">
                  <c:v>142.03280000000001</c:v>
                </c:pt>
                <c:pt idx="46">
                  <c:v>143.75409999999999</c:v>
                </c:pt>
                <c:pt idx="47">
                  <c:v>146.26230000000001</c:v>
                </c:pt>
                <c:pt idx="48">
                  <c:v>148.8689</c:v>
                </c:pt>
                <c:pt idx="49">
                  <c:v>151.85249999999999</c:v>
                </c:pt>
                <c:pt idx="50">
                  <c:v>156</c:v>
                </c:pt>
                <c:pt idx="51">
                  <c:v>161.0984</c:v>
                </c:pt>
                <c:pt idx="52">
                  <c:v>166.541</c:v>
                </c:pt>
                <c:pt idx="53">
                  <c:v>173.541</c:v>
                </c:pt>
                <c:pt idx="54">
                  <c:v>178.93440000000001</c:v>
                </c:pt>
                <c:pt idx="55">
                  <c:v>185.63929999999999</c:v>
                </c:pt>
                <c:pt idx="56">
                  <c:v>191.1148</c:v>
                </c:pt>
                <c:pt idx="57">
                  <c:v>196.29509999999999</c:v>
                </c:pt>
                <c:pt idx="58">
                  <c:v>201.1148</c:v>
                </c:pt>
                <c:pt idx="59">
                  <c:v>204.57380000000001</c:v>
                </c:pt>
                <c:pt idx="60">
                  <c:v>206.59020000000001</c:v>
                </c:pt>
                <c:pt idx="61">
                  <c:v>206.93440000000001</c:v>
                </c:pt>
                <c:pt idx="62">
                  <c:v>205.62299999999999</c:v>
                </c:pt>
                <c:pt idx="63">
                  <c:v>203.18029999999999</c:v>
                </c:pt>
                <c:pt idx="64">
                  <c:v>195.8852</c:v>
                </c:pt>
                <c:pt idx="65">
                  <c:v>188.72130000000001</c:v>
                </c:pt>
                <c:pt idx="66">
                  <c:v>177.93440000000001</c:v>
                </c:pt>
                <c:pt idx="67">
                  <c:v>167.80330000000001</c:v>
                </c:pt>
                <c:pt idx="68">
                  <c:v>157.7869</c:v>
                </c:pt>
                <c:pt idx="69">
                  <c:v>149.39340000000001</c:v>
                </c:pt>
                <c:pt idx="70">
                  <c:v>144.0164</c:v>
                </c:pt>
                <c:pt idx="71">
                  <c:v>143.62299999999999</c:v>
                </c:pt>
                <c:pt idx="72">
                  <c:v>142.26230000000001</c:v>
                </c:pt>
                <c:pt idx="73">
                  <c:v>144.75409999999999</c:v>
                </c:pt>
                <c:pt idx="74">
                  <c:v>145.29509999999999</c:v>
                </c:pt>
                <c:pt idx="75">
                  <c:v>146.39340000000001</c:v>
                </c:pt>
                <c:pt idx="76">
                  <c:v>148.62299999999999</c:v>
                </c:pt>
                <c:pt idx="77">
                  <c:v>150.72130000000001</c:v>
                </c:pt>
                <c:pt idx="78">
                  <c:v>152.541</c:v>
                </c:pt>
                <c:pt idx="79">
                  <c:v>154.37700000000001</c:v>
                </c:pt>
                <c:pt idx="80">
                  <c:v>155.85249999999999</c:v>
                </c:pt>
                <c:pt idx="81">
                  <c:v>156.3279</c:v>
                </c:pt>
                <c:pt idx="82">
                  <c:v>158.4426</c:v>
                </c:pt>
                <c:pt idx="83">
                  <c:v>158.5574</c:v>
                </c:pt>
                <c:pt idx="84">
                  <c:v>158.0984</c:v>
                </c:pt>
                <c:pt idx="85">
                  <c:v>158.39340000000001</c:v>
                </c:pt>
                <c:pt idx="86">
                  <c:v>156.3115</c:v>
                </c:pt>
                <c:pt idx="87">
                  <c:v>155.06559999999999</c:v>
                </c:pt>
                <c:pt idx="88">
                  <c:v>152.80330000000001</c:v>
                </c:pt>
                <c:pt idx="89">
                  <c:v>149.8689</c:v>
                </c:pt>
                <c:pt idx="90">
                  <c:v>148.39340000000001</c:v>
                </c:pt>
                <c:pt idx="91">
                  <c:v>144.39340000000001</c:v>
                </c:pt>
                <c:pt idx="92">
                  <c:v>142.7869</c:v>
                </c:pt>
                <c:pt idx="93">
                  <c:v>142.4426</c:v>
                </c:pt>
                <c:pt idx="94">
                  <c:v>142.59020000000001</c:v>
                </c:pt>
                <c:pt idx="95">
                  <c:v>140.70490000000001</c:v>
                </c:pt>
                <c:pt idx="96">
                  <c:v>140.2295</c:v>
                </c:pt>
                <c:pt idx="97">
                  <c:v>140.19669999999999</c:v>
                </c:pt>
                <c:pt idx="98">
                  <c:v>140.24590000000001</c:v>
                </c:pt>
                <c:pt idx="99">
                  <c:v>140.0984</c:v>
                </c:pt>
                <c:pt idx="100">
                  <c:v>140.08199999999999</c:v>
                </c:pt>
                <c:pt idx="101">
                  <c:v>139.5574</c:v>
                </c:pt>
                <c:pt idx="102">
                  <c:v>139.73769999999999</c:v>
                </c:pt>
                <c:pt idx="103">
                  <c:v>140.73769999999999</c:v>
                </c:pt>
                <c:pt idx="104">
                  <c:v>139.1148</c:v>
                </c:pt>
                <c:pt idx="105">
                  <c:v>141.2295</c:v>
                </c:pt>
                <c:pt idx="106">
                  <c:v>141.1148</c:v>
                </c:pt>
                <c:pt idx="107">
                  <c:v>140.91800000000001</c:v>
                </c:pt>
                <c:pt idx="108">
                  <c:v>140.8689</c:v>
                </c:pt>
                <c:pt idx="109">
                  <c:v>141.60659999999999</c:v>
                </c:pt>
                <c:pt idx="110">
                  <c:v>141.16390000000001</c:v>
                </c:pt>
                <c:pt idx="111">
                  <c:v>140.63929999999999</c:v>
                </c:pt>
                <c:pt idx="112">
                  <c:v>141.40979999999999</c:v>
                </c:pt>
                <c:pt idx="113">
                  <c:v>141.75409999999999</c:v>
                </c:pt>
                <c:pt idx="114">
                  <c:v>140.57380000000001</c:v>
                </c:pt>
                <c:pt idx="115">
                  <c:v>140.85249999999999</c:v>
                </c:pt>
                <c:pt idx="116">
                  <c:v>140.6721</c:v>
                </c:pt>
                <c:pt idx="117">
                  <c:v>140.3443</c:v>
                </c:pt>
                <c:pt idx="118">
                  <c:v>139.6721</c:v>
                </c:pt>
                <c:pt idx="119">
                  <c:v>139.0164</c:v>
                </c:pt>
                <c:pt idx="120">
                  <c:v>140</c:v>
                </c:pt>
                <c:pt idx="121">
                  <c:v>140.49180000000001</c:v>
                </c:pt>
                <c:pt idx="122">
                  <c:v>140.06559999999999</c:v>
                </c:pt>
                <c:pt idx="123">
                  <c:v>141.18029999999999</c:v>
                </c:pt>
                <c:pt idx="124">
                  <c:v>140.96719999999999</c:v>
                </c:pt>
                <c:pt idx="125">
                  <c:v>141.16390000000001</c:v>
                </c:pt>
                <c:pt idx="126">
                  <c:v>141.29509999999999</c:v>
                </c:pt>
                <c:pt idx="127">
                  <c:v>142.06559999999999</c:v>
                </c:pt>
                <c:pt idx="128">
                  <c:v>141.5574</c:v>
                </c:pt>
                <c:pt idx="129">
                  <c:v>141.1148</c:v>
                </c:pt>
                <c:pt idx="130">
                  <c:v>142.08199999999999</c:v>
                </c:pt>
                <c:pt idx="131">
                  <c:v>141.6557</c:v>
                </c:pt>
                <c:pt idx="132">
                  <c:v>141.8852</c:v>
                </c:pt>
                <c:pt idx="133">
                  <c:v>141.50819999999999</c:v>
                </c:pt>
                <c:pt idx="134">
                  <c:v>141.3443</c:v>
                </c:pt>
                <c:pt idx="135">
                  <c:v>141.03280000000001</c:v>
                </c:pt>
                <c:pt idx="136">
                  <c:v>139.95079999999999</c:v>
                </c:pt>
                <c:pt idx="137">
                  <c:v>140.4426</c:v>
                </c:pt>
                <c:pt idx="138">
                  <c:v>139.1311</c:v>
                </c:pt>
                <c:pt idx="139">
                  <c:v>139.3443</c:v>
                </c:pt>
                <c:pt idx="140">
                  <c:v>139.08199999999999</c:v>
                </c:pt>
                <c:pt idx="141">
                  <c:v>139.04920000000001</c:v>
                </c:pt>
                <c:pt idx="142">
                  <c:v>139.57380000000001</c:v>
                </c:pt>
                <c:pt idx="143">
                  <c:v>139.80330000000001</c:v>
                </c:pt>
                <c:pt idx="144">
                  <c:v>140.81970000000001</c:v>
                </c:pt>
                <c:pt idx="145">
                  <c:v>141.27869999999999</c:v>
                </c:pt>
                <c:pt idx="146">
                  <c:v>141.9836</c:v>
                </c:pt>
                <c:pt idx="147">
                  <c:v>141.08199999999999</c:v>
                </c:pt>
                <c:pt idx="148">
                  <c:v>141.9836</c:v>
                </c:pt>
                <c:pt idx="149">
                  <c:v>141.14750000000001</c:v>
                </c:pt>
                <c:pt idx="150">
                  <c:v>140.91800000000001</c:v>
                </c:pt>
                <c:pt idx="151">
                  <c:v>140.80330000000001</c:v>
                </c:pt>
                <c:pt idx="152">
                  <c:v>140.40979999999999</c:v>
                </c:pt>
                <c:pt idx="153">
                  <c:v>140.52459999999999</c:v>
                </c:pt>
                <c:pt idx="154">
                  <c:v>140.81970000000001</c:v>
                </c:pt>
                <c:pt idx="155">
                  <c:v>140.80330000000001</c:v>
                </c:pt>
                <c:pt idx="156">
                  <c:v>139.60659999999999</c:v>
                </c:pt>
                <c:pt idx="157">
                  <c:v>139.27869999999999</c:v>
                </c:pt>
                <c:pt idx="158">
                  <c:v>140.52459999999999</c:v>
                </c:pt>
                <c:pt idx="159">
                  <c:v>139.81970000000001</c:v>
                </c:pt>
                <c:pt idx="160">
                  <c:v>140.72130000000001</c:v>
                </c:pt>
                <c:pt idx="161">
                  <c:v>140.2131</c:v>
                </c:pt>
                <c:pt idx="162">
                  <c:v>141.39340000000001</c:v>
                </c:pt>
                <c:pt idx="163">
                  <c:v>140.8689</c:v>
                </c:pt>
                <c:pt idx="164">
                  <c:v>141.3279</c:v>
                </c:pt>
                <c:pt idx="165">
                  <c:v>140.6721</c:v>
                </c:pt>
                <c:pt idx="166">
                  <c:v>140.29509999999999</c:v>
                </c:pt>
                <c:pt idx="167">
                  <c:v>141.8689</c:v>
                </c:pt>
                <c:pt idx="168">
                  <c:v>140.7869</c:v>
                </c:pt>
                <c:pt idx="169">
                  <c:v>139.9836</c:v>
                </c:pt>
                <c:pt idx="170">
                  <c:v>140.5574</c:v>
                </c:pt>
                <c:pt idx="171">
                  <c:v>140.1148</c:v>
                </c:pt>
                <c:pt idx="172">
                  <c:v>139.75409999999999</c:v>
                </c:pt>
                <c:pt idx="173">
                  <c:v>139.40979999999999</c:v>
                </c:pt>
                <c:pt idx="174">
                  <c:v>139.63929999999999</c:v>
                </c:pt>
                <c:pt idx="175">
                  <c:v>139.16390000000001</c:v>
                </c:pt>
                <c:pt idx="176">
                  <c:v>138.70490000000001</c:v>
                </c:pt>
                <c:pt idx="177">
                  <c:v>138.95079999999999</c:v>
                </c:pt>
                <c:pt idx="178">
                  <c:v>139.37700000000001</c:v>
                </c:pt>
                <c:pt idx="179">
                  <c:v>141.0164</c:v>
                </c:pt>
                <c:pt idx="180">
                  <c:v>138.3279</c:v>
                </c:pt>
                <c:pt idx="181">
                  <c:v>139.52459999999999</c:v>
                </c:pt>
                <c:pt idx="182">
                  <c:v>140.9836</c:v>
                </c:pt>
                <c:pt idx="183">
                  <c:v>139.85249999999999</c:v>
                </c:pt>
                <c:pt idx="184">
                  <c:v>140.7869</c:v>
                </c:pt>
                <c:pt idx="185">
                  <c:v>140.57380000000001</c:v>
                </c:pt>
                <c:pt idx="186">
                  <c:v>139.40979999999999</c:v>
                </c:pt>
                <c:pt idx="187">
                  <c:v>139.95079999999999</c:v>
                </c:pt>
                <c:pt idx="188">
                  <c:v>141.42619999999999</c:v>
                </c:pt>
                <c:pt idx="189">
                  <c:v>140.63929999999999</c:v>
                </c:pt>
                <c:pt idx="190">
                  <c:v>139.0984</c:v>
                </c:pt>
                <c:pt idx="191">
                  <c:v>139.29509999999999</c:v>
                </c:pt>
                <c:pt idx="192">
                  <c:v>139.26230000000001</c:v>
                </c:pt>
                <c:pt idx="193">
                  <c:v>139.95079999999999</c:v>
                </c:pt>
                <c:pt idx="194">
                  <c:v>138.6721</c:v>
                </c:pt>
                <c:pt idx="195">
                  <c:v>139.73769999999999</c:v>
                </c:pt>
                <c:pt idx="196">
                  <c:v>140.49180000000001</c:v>
                </c:pt>
                <c:pt idx="197">
                  <c:v>140.59020000000001</c:v>
                </c:pt>
                <c:pt idx="198">
                  <c:v>139.62299999999999</c:v>
                </c:pt>
                <c:pt idx="199">
                  <c:v>139.0984</c:v>
                </c:pt>
                <c:pt idx="200">
                  <c:v>139.8689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137.91572005713365</c:v>
                </c:pt>
                <c:pt idx="1">
                  <c:v>137.94333828617951</c:v>
                </c:pt>
                <c:pt idx="2">
                  <c:v>137.9709580596668</c:v>
                </c:pt>
                <c:pt idx="3">
                  <c:v>137.99857950407909</c:v>
                </c:pt>
                <c:pt idx="4">
                  <c:v>138.02620275592611</c:v>
                </c:pt>
                <c:pt idx="5">
                  <c:v>138.05382796250052</c:v>
                </c:pt>
                <c:pt idx="6">
                  <c:v>138.08145528268687</c:v>
                </c:pt>
                <c:pt idx="7">
                  <c:v>138.10908488782658</c:v>
                </c:pt>
                <c:pt idx="8">
                  <c:v>138.13671696264123</c:v>
                </c:pt>
                <c:pt idx="9">
                  <c:v>138.16435170621844</c:v>
                </c:pt>
                <c:pt idx="10">
                  <c:v>138.19198933306242</c:v>
                </c:pt>
                <c:pt idx="11">
                  <c:v>138.21963007421417</c:v>
                </c:pt>
                <c:pt idx="12">
                  <c:v>138.24727417844329</c:v>
                </c:pt>
                <c:pt idx="13">
                  <c:v>138.2749219135155</c:v>
                </c:pt>
                <c:pt idx="14">
                  <c:v>138.30257356753955</c:v>
                </c:pt>
                <c:pt idx="15">
                  <c:v>138.33022945039667</c:v>
                </c:pt>
                <c:pt idx="16">
                  <c:v>138.35788989525508</c:v>
                </c:pt>
                <c:pt idx="17">
                  <c:v>138.38555526017461</c:v>
                </c:pt>
                <c:pt idx="18">
                  <c:v>138.41322592980208</c:v>
                </c:pt>
                <c:pt idx="19">
                  <c:v>138.4409023171618</c:v>
                </c:pt>
                <c:pt idx="20">
                  <c:v>138.46858486554277</c:v>
                </c:pt>
                <c:pt idx="21">
                  <c:v>138.49627405048426</c:v>
                </c:pt>
                <c:pt idx="22">
                  <c:v>138.52397038186319</c:v>
                </c:pt>
                <c:pt idx="23">
                  <c:v>138.55167440608631</c:v>
                </c:pt>
                <c:pt idx="24">
                  <c:v>138.57938670840588</c:v>
                </c:pt>
                <c:pt idx="25">
                  <c:v>138.60710791543113</c:v>
                </c:pt>
                <c:pt idx="26">
                  <c:v>138.63483869812015</c:v>
                </c:pt>
                <c:pt idx="27">
                  <c:v>138.66257977632043</c:v>
                </c:pt>
                <c:pt idx="28">
                  <c:v>138.69033192864416</c:v>
                </c:pt>
                <c:pt idx="29">
                  <c:v>138.71809602043771</c:v>
                </c:pt>
                <c:pt idx="30">
                  <c:v>138.74587309066862</c:v>
                </c:pt>
                <c:pt idx="31">
                  <c:v>138.77366462170946</c:v>
                </c:pt>
                <c:pt idx="32">
                  <c:v>138.80147334901605</c:v>
                </c:pt>
                <c:pt idx="33">
                  <c:v>138.82930558417942</c:v>
                </c:pt>
                <c:pt idx="34">
                  <c:v>138.85717756110486</c:v>
                </c:pt>
                <c:pt idx="35">
                  <c:v>138.88513191069828</c:v>
                </c:pt>
                <c:pt idx="36">
                  <c:v>138.91327824282601</c:v>
                </c:pt>
                <c:pt idx="37">
                  <c:v>138.94188785915904</c:v>
                </c:pt>
                <c:pt idx="38">
                  <c:v>138.97160281946236</c:v>
                </c:pt>
                <c:pt idx="39">
                  <c:v>139.00387146799721</c:v>
                </c:pt>
                <c:pt idx="40">
                  <c:v>139.0418022906569</c:v>
                </c:pt>
                <c:pt idx="41">
                  <c:v>139.09173347098519</c:v>
                </c:pt>
                <c:pt idx="42">
                  <c:v>139.16592406250845</c:v>
                </c:pt>
                <c:pt idx="43">
                  <c:v>139.28682560222691</c:v>
                </c:pt>
                <c:pt idx="44">
                  <c:v>139.49328464805507</c:v>
                </c:pt>
                <c:pt idx="45">
                  <c:v>139.84861366273864</c:v>
                </c:pt>
                <c:pt idx="46">
                  <c:v>140.44961692391908</c:v>
                </c:pt>
                <c:pt idx="47">
                  <c:v>141.43434606969782</c:v>
                </c:pt>
                <c:pt idx="48">
                  <c:v>142.98480448140822</c:v>
                </c:pt>
                <c:pt idx="49">
                  <c:v>145.31958402297917</c:v>
                </c:pt>
                <c:pt idx="50">
                  <c:v>148.67138124165277</c:v>
                </c:pt>
                <c:pt idx="51">
                  <c:v>153.24643966033247</c:v>
                </c:pt>
                <c:pt idx="52">
                  <c:v>159.16769293170091</c:v>
                </c:pt>
                <c:pt idx="53">
                  <c:v>166.41020319361053</c:v>
                </c:pt>
                <c:pt idx="54">
                  <c:v>174.74449205694816</c:v>
                </c:pt>
                <c:pt idx="55">
                  <c:v>183.70754513821456</c:v>
                </c:pt>
                <c:pt idx="56">
                  <c:v>192.61959370389874</c:v>
                </c:pt>
                <c:pt idx="57">
                  <c:v>200.65572599822994</c:v>
                </c:pt>
                <c:pt idx="58">
                  <c:v>206.96631708032501</c:v>
                </c:pt>
                <c:pt idx="59">
                  <c:v>210.82366777017253</c:v>
                </c:pt>
                <c:pt idx="60">
                  <c:v>211.76035608778994</c:v>
                </c:pt>
                <c:pt idx="61">
                  <c:v>209.66304116470457</c:v>
                </c:pt>
                <c:pt idx="62">
                  <c:v>204.79572858565891</c:v>
                </c:pt>
                <c:pt idx="63">
                  <c:v>197.74591314571481</c:v>
                </c:pt>
                <c:pt idx="64">
                  <c:v>189.30879592607275</c:v>
                </c:pt>
                <c:pt idx="65">
                  <c:v>180.34113963051391</c:v>
                </c:pt>
                <c:pt idx="66">
                  <c:v>171.62183152274889</c:v>
                </c:pt>
                <c:pt idx="67">
                  <c:v>163.74994538137389</c:v>
                </c:pt>
                <c:pt idx="68">
                  <c:v>157.09662148371763</c:v>
                </c:pt>
                <c:pt idx="69">
                  <c:v>151.81048792444781</c:v>
                </c:pt>
                <c:pt idx="70">
                  <c:v>147.86333950962197</c:v>
                </c:pt>
                <c:pt idx="71">
                  <c:v>145.11652088839492</c:v>
                </c:pt>
                <c:pt idx="72">
                  <c:v>143.38885851227127</c:v>
                </c:pt>
                <c:pt idx="73">
                  <c:v>142.51165954461473</c:v>
                </c:pt>
                <c:pt idx="74">
                  <c:v>142.36225396432098</c:v>
                </c:pt>
                <c:pt idx="75">
                  <c:v>142.87278510836981</c:v>
                </c:pt>
                <c:pt idx="76">
                  <c:v>144.01510134511969</c:v>
                </c:pt>
                <c:pt idx="77">
                  <c:v>145.76652175925244</c:v>
                </c:pt>
                <c:pt idx="78">
                  <c:v>148.06573363087367</c:v>
                </c:pt>
                <c:pt idx="79">
                  <c:v>150.77256719242112</c:v>
                </c:pt>
                <c:pt idx="80">
                  <c:v>153.64759932604053</c:v>
                </c:pt>
                <c:pt idx="81">
                  <c:v>156.36456592172379</c:v>
                </c:pt>
                <c:pt idx="82">
                  <c:v>158.55910902447602</c:v>
                </c:pt>
                <c:pt idx="83">
                  <c:v>159.90364453456488</c:v>
                </c:pt>
                <c:pt idx="84">
                  <c:v>160.18575937015368</c:v>
                </c:pt>
                <c:pt idx="85">
                  <c:v>159.36303830116776</c:v>
                </c:pt>
                <c:pt idx="86">
                  <c:v>157.5740399523867</c:v>
                </c:pt>
                <c:pt idx="87">
                  <c:v>155.10107579062918</c:v>
                </c:pt>
                <c:pt idx="88">
                  <c:v>152.29831355399529</c:v>
                </c:pt>
                <c:pt idx="89">
                  <c:v>149.51025834319694</c:v>
                </c:pt>
                <c:pt idx="90">
                  <c:v>147.00610907915271</c:v>
                </c:pt>
                <c:pt idx="91">
                  <c:v>144.94595083060861</c:v>
                </c:pt>
                <c:pt idx="92">
                  <c:v>143.38093313360807</c:v>
                </c:pt>
                <c:pt idx="93">
                  <c:v>142.27814018232081</c:v>
                </c:pt>
                <c:pt idx="94">
                  <c:v>141.5558383878197</c:v>
                </c:pt>
                <c:pt idx="95">
                  <c:v>141.1163246487647</c:v>
                </c:pt>
                <c:pt idx="96">
                  <c:v>140.86896478177241</c:v>
                </c:pt>
                <c:pt idx="97">
                  <c:v>140.74180438068052</c:v>
                </c:pt>
                <c:pt idx="98">
                  <c:v>140.68406064487007</c:v>
                </c:pt>
                <c:pt idx="99">
                  <c:v>140.66325574178904</c:v>
                </c:pt>
                <c:pt idx="100">
                  <c:v>140.66035469502873</c:v>
                </c:pt>
                <c:pt idx="101">
                  <c:v>140.66505815100513</c:v>
                </c:pt>
                <c:pt idx="102">
                  <c:v>140.67219456196662</c:v>
                </c:pt>
                <c:pt idx="103">
                  <c:v>140.6793455892994</c:v>
                </c:pt>
                <c:pt idx="104">
                  <c:v>140.68545776981742</c:v>
                </c:pt>
                <c:pt idx="105">
                  <c:v>140.69010876689174</c:v>
                </c:pt>
                <c:pt idx="106">
                  <c:v>140.69315363291742</c:v>
                </c:pt>
                <c:pt idx="107">
                  <c:v>140.69456964323723</c:v>
                </c:pt>
                <c:pt idx="108">
                  <c:v>140.6943976624969</c:v>
                </c:pt>
                <c:pt idx="109">
                  <c:v>140.69273126292921</c:v>
                </c:pt>
                <c:pt idx="110">
                  <c:v>140.68973625083026</c:v>
                </c:pt>
                <c:pt idx="111">
                  <c:v>140.68570062341493</c:v>
                </c:pt>
                <c:pt idx="112">
                  <c:v>140.68112340790651</c:v>
                </c:pt>
                <c:pt idx="113">
                  <c:v>140.67685119885934</c:v>
                </c:pt>
                <c:pt idx="114">
                  <c:v>140.67426081131657</c:v>
                </c:pt>
                <c:pt idx="115">
                  <c:v>140.6754615819649</c:v>
                </c:pt>
                <c:pt idx="116">
                  <c:v>140.68345126173759</c:v>
                </c:pt>
                <c:pt idx="117">
                  <c:v>140.70211418568255</c:v>
                </c:pt>
                <c:pt idx="118">
                  <c:v>140.73592167604224</c:v>
                </c:pt>
                <c:pt idx="119">
                  <c:v>140.78921484909407</c:v>
                </c:pt>
                <c:pt idx="120">
                  <c:v>140.86504789866524</c:v>
                </c:pt>
                <c:pt idx="121">
                  <c:v>140.96374753659143</c:v>
                </c:pt>
                <c:pt idx="122">
                  <c:v>141.08155594673357</c:v>
                </c:pt>
                <c:pt idx="123">
                  <c:v>141.20987631572157</c:v>
                </c:pt>
                <c:pt idx="124">
                  <c:v>141.33562227511371</c:v>
                </c:pt>
                <c:pt idx="125">
                  <c:v>141.44292162634162</c:v>
                </c:pt>
                <c:pt idx="126">
                  <c:v>141.51598086730843</c:v>
                </c:pt>
                <c:pt idx="127">
                  <c:v>141.54243799348933</c:v>
                </c:pt>
                <c:pt idx="128">
                  <c:v>141.51623458817286</c:v>
                </c:pt>
                <c:pt idx="129">
                  <c:v>141.43909268564138</c:v>
                </c:pt>
                <c:pt idx="130">
                  <c:v>141.32010453965805</c:v>
                </c:pt>
                <c:pt idx="131">
                  <c:v>141.17357332958841</c:v>
                </c:pt>
                <c:pt idx="132">
                  <c:v>141.01581402548351</c:v>
                </c:pt>
                <c:pt idx="133">
                  <c:v>140.86190017683782</c:v>
                </c:pt>
                <c:pt idx="134">
                  <c:v>140.72323558136753</c:v>
                </c:pt>
                <c:pt idx="135">
                  <c:v>140.60642978021741</c:v>
                </c:pt>
                <c:pt idx="136">
                  <c:v>140.51346695786728</c:v>
                </c:pt>
                <c:pt idx="137">
                  <c:v>140.44278276875662</c:v>
                </c:pt>
                <c:pt idx="138">
                  <c:v>140.39071360096307</c:v>
                </c:pt>
                <c:pt idx="139">
                  <c:v>140.35284886895582</c:v>
                </c:pt>
                <c:pt idx="140">
                  <c:v>140.32500770253432</c:v>
                </c:pt>
                <c:pt idx="141">
                  <c:v>140.30376767390777</c:v>
                </c:pt>
                <c:pt idx="142">
                  <c:v>140.2866195268372</c:v>
                </c:pt>
                <c:pt idx="143">
                  <c:v>140.27188448944568</c:v>
                </c:pt>
                <c:pt idx="144">
                  <c:v>140.25852605584069</c:v>
                </c:pt>
                <c:pt idx="145">
                  <c:v>140.24594883239112</c:v>
                </c:pt>
                <c:pt idx="146">
                  <c:v>140.23383223416312</c:v>
                </c:pt>
                <c:pt idx="147">
                  <c:v>140.22201286262933</c:v>
                </c:pt>
                <c:pt idx="148">
                  <c:v>140.21041050306101</c:v>
                </c:pt>
                <c:pt idx="149">
                  <c:v>140.19898588896575</c:v>
                </c:pt>
                <c:pt idx="150">
                  <c:v>140.18771858833441</c:v>
                </c:pt>
                <c:pt idx="151">
                  <c:v>140.17659630956979</c:v>
                </c:pt>
                <c:pt idx="152">
                  <c:v>140.16561010724172</c:v>
                </c:pt>
                <c:pt idx="153">
                  <c:v>140.15475238871994</c:v>
                </c:pt>
                <c:pt idx="154">
                  <c:v>140.14401614935343</c:v>
                </c:pt>
                <c:pt idx="155">
                  <c:v>140.13339470659008</c:v>
                </c:pt>
                <c:pt idx="156">
                  <c:v>140.12288162124435</c:v>
                </c:pt>
                <c:pt idx="157">
                  <c:v>140.11247068280585</c:v>
                </c:pt>
                <c:pt idx="158">
                  <c:v>140.10215591387941</c:v>
                </c:pt>
                <c:pt idx="159">
                  <c:v>140.09193157861372</c:v>
                </c:pt>
                <c:pt idx="160">
                  <c:v>140.08179219028548</c:v>
                </c:pt>
                <c:pt idx="161">
                  <c:v>140.07173251639415</c:v>
                </c:pt>
                <c:pt idx="162">
                  <c:v>140.06174758056619</c:v>
                </c:pt>
                <c:pt idx="163">
                  <c:v>140.05183266100482</c:v>
                </c:pt>
                <c:pt idx="164">
                  <c:v>140.04198328567463</c:v>
                </c:pt>
                <c:pt idx="165">
                  <c:v>140.03219522487075</c:v>
                </c:pt>
                <c:pt idx="166">
                  <c:v>140.02246448214296</c:v>
                </c:pt>
                <c:pt idx="167">
                  <c:v>140.01278728460295</c:v>
                </c:pt>
                <c:pt idx="168">
                  <c:v>140.00316007342516</c:v>
                </c:pt>
                <c:pt idx="169">
                  <c:v>139.99357949496647</c:v>
                </c:pt>
                <c:pt idx="170">
                  <c:v>139.98404239254003</c:v>
                </c:pt>
                <c:pt idx="171">
                  <c:v>139.97454579861466</c:v>
                </c:pt>
                <c:pt idx="172">
                  <c:v>139.96508692712737</c:v>
                </c:pt>
                <c:pt idx="173">
                  <c:v>139.95566316566388</c:v>
                </c:pt>
                <c:pt idx="174">
                  <c:v>139.94627206740373</c:v>
                </c:pt>
                <c:pt idx="175">
                  <c:v>139.93691134286334</c:v>
                </c:pt>
                <c:pt idx="176">
                  <c:v>139.92757885155797</c:v>
                </c:pt>
                <c:pt idx="177">
                  <c:v>139.91827259372937</c:v>
                </c:pt>
                <c:pt idx="178">
                  <c:v>139.90899070226729</c:v>
                </c:pt>
                <c:pt idx="179">
                  <c:v>139.89973143491179</c:v>
                </c:pt>
                <c:pt idx="180">
                  <c:v>139.89049316678629</c:v>
                </c:pt>
                <c:pt idx="181">
                  <c:v>139.88127438327774</c:v>
                </c:pt>
                <c:pt idx="182">
                  <c:v>139.87207367326525</c:v>
                </c:pt>
                <c:pt idx="183">
                  <c:v>139.86288972268878</c:v>
                </c:pt>
                <c:pt idx="184">
                  <c:v>139.85372130844704</c:v>
                </c:pt>
                <c:pt idx="185">
                  <c:v>139.84456729261441</c:v>
                </c:pt>
                <c:pt idx="186">
                  <c:v>139.83542661696632</c:v>
                </c:pt>
                <c:pt idx="187">
                  <c:v>139.82629829780268</c:v>
                </c:pt>
                <c:pt idx="188">
                  <c:v>139.81718142106024</c:v>
                </c:pt>
                <c:pt idx="189">
                  <c:v>139.80807513770316</c:v>
                </c:pt>
                <c:pt idx="190">
                  <c:v>139.79897865938113</c:v>
                </c:pt>
                <c:pt idx="191">
                  <c:v>139.78989125434455</c:v>
                </c:pt>
                <c:pt idx="192">
                  <c:v>139.7808122436054</c:v>
                </c:pt>
                <c:pt idx="193">
                  <c:v>139.7717409973329</c:v>
                </c:pt>
                <c:pt idx="194">
                  <c:v>139.7626769314725</c:v>
                </c:pt>
                <c:pt idx="195">
                  <c:v>139.75361950457756</c:v>
                </c:pt>
                <c:pt idx="196">
                  <c:v>139.7445682148423</c:v>
                </c:pt>
                <c:pt idx="197">
                  <c:v>139.73552259732543</c:v>
                </c:pt>
                <c:pt idx="198">
                  <c:v>139.72648222135476</c:v>
                </c:pt>
                <c:pt idx="199">
                  <c:v>139.71744668810163</c:v>
                </c:pt>
                <c:pt idx="200">
                  <c:v>139.70841562831632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137.91572005713365</c:v>
                </c:pt>
                <c:pt idx="1">
                  <c:v>137.94333828617951</c:v>
                </c:pt>
                <c:pt idx="2">
                  <c:v>137.9709580596668</c:v>
                </c:pt>
                <c:pt idx="3">
                  <c:v>137.99857950407909</c:v>
                </c:pt>
                <c:pt idx="4">
                  <c:v>138.02620275592611</c:v>
                </c:pt>
                <c:pt idx="5">
                  <c:v>138.05382796250052</c:v>
                </c:pt>
                <c:pt idx="6">
                  <c:v>138.08145528268687</c:v>
                </c:pt>
                <c:pt idx="7">
                  <c:v>138.10908488782658</c:v>
                </c:pt>
                <c:pt idx="8">
                  <c:v>138.13671696264123</c:v>
                </c:pt>
                <c:pt idx="9">
                  <c:v>138.16435170621844</c:v>
                </c:pt>
                <c:pt idx="10">
                  <c:v>138.19198933306242</c:v>
                </c:pt>
                <c:pt idx="11">
                  <c:v>138.21963007421417</c:v>
                </c:pt>
                <c:pt idx="12">
                  <c:v>138.24727417844329</c:v>
                </c:pt>
                <c:pt idx="13">
                  <c:v>138.2749219135155</c:v>
                </c:pt>
                <c:pt idx="14">
                  <c:v>138.30257356753955</c:v>
                </c:pt>
                <c:pt idx="15">
                  <c:v>138.33022945039667</c:v>
                </c:pt>
                <c:pt idx="16">
                  <c:v>138.35788989525508</c:v>
                </c:pt>
                <c:pt idx="17">
                  <c:v>138.38555526017461</c:v>
                </c:pt>
                <c:pt idx="18">
                  <c:v>138.41322592980208</c:v>
                </c:pt>
                <c:pt idx="19">
                  <c:v>138.44090231716177</c:v>
                </c:pt>
                <c:pt idx="20">
                  <c:v>138.4685848655426</c:v>
                </c:pt>
                <c:pt idx="21">
                  <c:v>138.49627405048338</c:v>
                </c:pt>
                <c:pt idx="22">
                  <c:v>138.52397038185867</c:v>
                </c:pt>
                <c:pt idx="23">
                  <c:v>138.55167440606425</c:v>
                </c:pt>
                <c:pt idx="24">
                  <c:v>138.57938670830245</c:v>
                </c:pt>
                <c:pt idx="25">
                  <c:v>138.60710791496652</c:v>
                </c:pt>
                <c:pt idx="26">
                  <c:v>138.63483869611989</c:v>
                </c:pt>
                <c:pt idx="27">
                  <c:v>138.66257976806756</c:v>
                </c:pt>
                <c:pt idx="28">
                  <c:v>138.69033189601268</c:v>
                </c:pt>
                <c:pt idx="29">
                  <c:v>138.71809589679069</c:v>
                </c:pt>
                <c:pt idx="30">
                  <c:v>138.74587264167008</c:v>
                </c:pt>
                <c:pt idx="31">
                  <c:v>138.77366305920677</c:v>
                </c:pt>
                <c:pt idx="32">
                  <c:v>138.80146813813514</c:v>
                </c:pt>
                <c:pt idx="33">
                  <c:v>138.82928893027503</c:v>
                </c:pt>
                <c:pt idx="34">
                  <c:v>138.85712655342999</c:v>
                </c:pt>
                <c:pt idx="35">
                  <c:v>138.88498219424594</c:v>
                </c:pt>
                <c:pt idx="36">
                  <c:v>138.91285711099476</c:v>
                </c:pt>
                <c:pt idx="37">
                  <c:v>138.94075263623932</c:v>
                </c:pt>
                <c:pt idx="38">
                  <c:v>138.96867017932968</c:v>
                </c:pt>
                <c:pt idx="39">
                  <c:v>138.9966112286703</c:v>
                </c:pt>
                <c:pt idx="40">
                  <c:v>139.02457735368924</c:v>
                </c:pt>
                <c:pt idx="41">
                  <c:v>139.05257020642691</c:v>
                </c:pt>
                <c:pt idx="42">
                  <c:v>139.0805915226515</c:v>
                </c:pt>
                <c:pt idx="43">
                  <c:v>139.10864312239062</c:v>
                </c:pt>
                <c:pt idx="44">
                  <c:v>139.13672690975375</c:v>
                </c:pt>
                <c:pt idx="45">
                  <c:v>139.16484487190107</c:v>
                </c:pt>
                <c:pt idx="46">
                  <c:v>139.1929990769919</c:v>
                </c:pt>
                <c:pt idx="47">
                  <c:v>139.22119167092382</c:v>
                </c:pt>
                <c:pt idx="48">
                  <c:v>139.24942487264579</c:v>
                </c:pt>
                <c:pt idx="49">
                  <c:v>139.27770096779935</c:v>
                </c:pt>
                <c:pt idx="50">
                  <c:v>139.30602230040984</c:v>
                </c:pt>
                <c:pt idx="51">
                  <c:v>139.3343912623117</c:v>
                </c:pt>
                <c:pt idx="52">
                  <c:v>139.36281027995409</c:v>
                </c:pt>
                <c:pt idx="53">
                  <c:v>139.39128179818695</c:v>
                </c:pt>
                <c:pt idx="54">
                  <c:v>139.41980826058258</c:v>
                </c:pt>
                <c:pt idx="55">
                  <c:v>139.44839208579342</c:v>
                </c:pt>
                <c:pt idx="56">
                  <c:v>139.47703563939444</c:v>
                </c:pt>
                <c:pt idx="57">
                  <c:v>139.50574120059716</c:v>
                </c:pt>
                <c:pt idx="58">
                  <c:v>139.53451092316206</c:v>
                </c:pt>
                <c:pt idx="59">
                  <c:v>139.56334678977174</c:v>
                </c:pt>
                <c:pt idx="60">
                  <c:v>139.59225055906182</c:v>
                </c:pt>
                <c:pt idx="61">
                  <c:v>139.62122370444143</c:v>
                </c:pt>
                <c:pt idx="62">
                  <c:v>139.65026734377329</c:v>
                </c:pt>
                <c:pt idx="63">
                  <c:v>139.67938215892485</c:v>
                </c:pt>
                <c:pt idx="64">
                  <c:v>139.70856830415318</c:v>
                </c:pt>
                <c:pt idx="65">
                  <c:v>139.73782530224972</c:v>
                </c:pt>
                <c:pt idx="66">
                  <c:v>139.7671519273517</c:v>
                </c:pt>
                <c:pt idx="67">
                  <c:v>139.79654607333393</c:v>
                </c:pt>
                <c:pt idx="68">
                  <c:v>139.82600460673149</c:v>
                </c:pt>
                <c:pt idx="69">
                  <c:v>139.85552320322546</c:v>
                </c:pt>
                <c:pt idx="70">
                  <c:v>139.88509616685491</c:v>
                </c:pt>
                <c:pt idx="71">
                  <c:v>139.91471623131744</c:v>
                </c:pt>
                <c:pt idx="72">
                  <c:v>139.94437434299806</c:v>
                </c:pt>
                <c:pt idx="73">
                  <c:v>139.97405942573843</c:v>
                </c:pt>
                <c:pt idx="74">
                  <c:v>140.0037581278423</c:v>
                </c:pt>
                <c:pt idx="75">
                  <c:v>140.03345455242737</c:v>
                </c:pt>
                <c:pt idx="76">
                  <c:v>140.06312997299054</c:v>
                </c:pt>
                <c:pt idx="77">
                  <c:v>140.09276253697141</c:v>
                </c:pt>
                <c:pt idx="78">
                  <c:v>140.12232696118903</c:v>
                </c:pt>
                <c:pt idx="79">
                  <c:v>140.15179422428923</c:v>
                </c:pt>
                <c:pt idx="80">
                  <c:v>140.18113126277865</c:v>
                </c:pt>
                <c:pt idx="81">
                  <c:v>140.21030067881404</c:v>
                </c:pt>
                <c:pt idx="82">
                  <c:v>140.23926046963371</c:v>
                </c:pt>
                <c:pt idx="83">
                  <c:v>140.26796379030921</c:v>
                </c:pt>
                <c:pt idx="84">
                  <c:v>140.29635876328615</c:v>
                </c:pt>
                <c:pt idx="85">
                  <c:v>140.32438834986607</c:v>
                </c:pt>
                <c:pt idx="86">
                  <c:v>140.35199030023259</c:v>
                </c:pt>
                <c:pt idx="87">
                  <c:v>140.37909719967615</c:v>
                </c:pt>
                <c:pt idx="88">
                  <c:v>140.40563662914445</c:v>
                </c:pt>
                <c:pt idx="89">
                  <c:v>140.43153145792837</c:v>
                </c:pt>
                <c:pt idx="90">
                  <c:v>140.45670028498486</c:v>
                </c:pt>
                <c:pt idx="91">
                  <c:v>140.48105804289276</c:v>
                </c:pt>
                <c:pt idx="92">
                  <c:v>140.50451677458324</c:v>
                </c:pt>
                <c:pt idx="93">
                  <c:v>140.52698658768028</c:v>
                </c:pt>
                <c:pt idx="94">
                  <c:v>140.54837678453154</c:v>
                </c:pt>
                <c:pt idx="95">
                  <c:v>140.56859715792999</c:v>
                </c:pt>
                <c:pt idx="96">
                  <c:v>140.58755943339287</c:v>
                </c:pt>
                <c:pt idx="97">
                  <c:v>140.60517882911518</c:v>
                </c:pt>
                <c:pt idx="98">
                  <c:v>140.62137569493981</c:v>
                </c:pt>
                <c:pt idx="99">
                  <c:v>140.63607718261358</c:v>
                </c:pt>
                <c:pt idx="100">
                  <c:v>140.64921889203171</c:v>
                </c:pt>
                <c:pt idx="101">
                  <c:v>140.66074643293496</c:v>
                </c:pt>
                <c:pt idx="102">
                  <c:v>140.67061683934548</c:v>
                </c:pt>
                <c:pt idx="103">
                  <c:v>140.6787997754779</c:v>
                </c:pt>
                <c:pt idx="104">
                  <c:v>140.68527847722487</c:v>
                </c:pt>
                <c:pt idx="105">
                  <c:v>140.69005038255818</c:v>
                </c:pt>
                <c:pt idx="106">
                  <c:v>140.6931274168814</c:v>
                </c:pt>
                <c:pt idx="107">
                  <c:v>140.69453591475812</c:v>
                </c:pt>
                <c:pt idx="108">
                  <c:v>140.69431617644102</c:v>
                </c:pt>
                <c:pt idx="109">
                  <c:v>140.69252167499124</c:v>
                </c:pt>
                <c:pt idx="110">
                  <c:v>140.68921794618058</c:v>
                </c:pt>
                <c:pt idx="111">
                  <c:v>140.68448120758674</c:v>
                </c:pt>
                <c:pt idx="112">
                  <c:v>140.67839676431493</c:v>
                </c:pt>
                <c:pt idx="113">
                  <c:v>140.67105726592482</c:v>
                </c:pt>
                <c:pt idx="114">
                  <c:v>140.6625608821108</c:v>
                </c:pt>
                <c:pt idx="115">
                  <c:v>140.6530094635595</c:v>
                </c:pt>
                <c:pt idx="116">
                  <c:v>140.64250674962628</c:v>
                </c:pt>
                <c:pt idx="117">
                  <c:v>140.63115667673043</c:v>
                </c:pt>
                <c:pt idx="118">
                  <c:v>140.61906183152931</c:v>
                </c:pt>
                <c:pt idx="119">
                  <c:v>140.6063220819218</c:v>
                </c:pt>
                <c:pt idx="120">
                  <c:v>140.59303340763063</c:v>
                </c:pt>
                <c:pt idx="121">
                  <c:v>140.57928694129052</c:v>
                </c:pt>
                <c:pt idx="122">
                  <c:v>140.56516822122967</c:v>
                </c:pt>
                <c:pt idx="123">
                  <c:v>140.55075664888295</c:v>
                </c:pt>
                <c:pt idx="124">
                  <c:v>140.53612513724738</c:v>
                </c:pt>
                <c:pt idx="125">
                  <c:v>140.52133993203836</c:v>
                </c:pt>
                <c:pt idx="126">
                  <c:v>140.50646058415234</c:v>
                </c:pt>
                <c:pt idx="127">
                  <c:v>140.49154005051213</c:v>
                </c:pt>
                <c:pt idx="128">
                  <c:v>140.47662490012902</c:v>
                </c:pt>
                <c:pt idx="129">
                  <c:v>140.46175560299355</c:v>
                </c:pt>
                <c:pt idx="130">
                  <c:v>140.44696688094314</c:v>
                </c:pt>
                <c:pt idx="131">
                  <c:v>140.43228810169819</c:v>
                </c:pt>
                <c:pt idx="132">
                  <c:v>140.41774369959583</c:v>
                </c:pt>
                <c:pt idx="133">
                  <c:v>140.4033536090015</c:v>
                </c:pt>
                <c:pt idx="134">
                  <c:v>140.38913369880632</c:v>
                </c:pt>
                <c:pt idx="135">
                  <c:v>140.37509619872023</c:v>
                </c:pt>
                <c:pt idx="136">
                  <c:v>140.36125011017603</c:v>
                </c:pt>
                <c:pt idx="137">
                  <c:v>140.34760159653354</c:v>
                </c:pt>
                <c:pt idx="138">
                  <c:v>140.33415434889218</c:v>
                </c:pt>
                <c:pt idx="139">
                  <c:v>140.3209099251867</c:v>
                </c:pt>
                <c:pt idx="140">
                  <c:v>140.30786806136521</c:v>
                </c:pt>
                <c:pt idx="141">
                  <c:v>140.29502695435013</c:v>
                </c:pt>
                <c:pt idx="142">
                  <c:v>140.28238351718386</c:v>
                </c:pt>
                <c:pt idx="143">
                  <c:v>140.26993360729037</c:v>
                </c:pt>
                <c:pt idx="144">
                  <c:v>140.25767222916409</c:v>
                </c:pt>
                <c:pt idx="145">
                  <c:v>140.24559371305497</c:v>
                </c:pt>
                <c:pt idx="146">
                  <c:v>140.23369187137806</c:v>
                </c:pt>
                <c:pt idx="147">
                  <c:v>140.22196013465225</c:v>
                </c:pt>
                <c:pt idx="148">
                  <c:v>140.21039166879035</c:v>
                </c:pt>
                <c:pt idx="149">
                  <c:v>140.19897947553181</c:v>
                </c:pt>
                <c:pt idx="150">
                  <c:v>140.18771647774446</c:v>
                </c:pt>
                <c:pt idx="151">
                  <c:v>140.17659559123231</c:v>
                </c:pt>
                <c:pt idx="152">
                  <c:v>140.16560978458435</c:v>
                </c:pt>
                <c:pt idx="153">
                  <c:v>140.1547521284831</c:v>
                </c:pt>
                <c:pt idx="154">
                  <c:v>140.14401583577779</c:v>
                </c:pt>
                <c:pt idx="155">
                  <c:v>140.13339429350771</c:v>
                </c:pt>
                <c:pt idx="156">
                  <c:v>140.12288108794883</c:v>
                </c:pt>
                <c:pt idx="157">
                  <c:v>140.11247002364667</c:v>
                </c:pt>
                <c:pt idx="158">
                  <c:v>140.10215513729605</c:v>
                </c:pt>
                <c:pt idx="159">
                  <c:v>140.09193070723111</c:v>
                </c:pt>
                <c:pt idx="160">
                  <c:v>140.08179125920253</c:v>
                </c:pt>
                <c:pt idx="161">
                  <c:v>140.07173156903477</c:v>
                </c:pt>
                <c:pt idx="162">
                  <c:v>140.06174666268615</c:v>
                </c:pt>
                <c:pt idx="163">
                  <c:v>140.05183181416456</c:v>
                </c:pt>
                <c:pt idx="164">
                  <c:v>140.04198254169441</c:v>
                </c:pt>
                <c:pt idx="165">
                  <c:v>140.03219460247647</c:v>
                </c:pt>
                <c:pt idx="166">
                  <c:v>140.02246398633429</c:v>
                </c:pt>
                <c:pt idx="167">
                  <c:v>140.01278690849983</c:v>
                </c:pt>
                <c:pt idx="168">
                  <c:v>140.00315980175367</c:v>
                </c:pt>
                <c:pt idx="169">
                  <c:v>139.99357930810251</c:v>
                </c:pt>
                <c:pt idx="170">
                  <c:v>139.98404227014854</c:v>
                </c:pt>
                <c:pt idx="171">
                  <c:v>139.97454572228008</c:v>
                </c:pt>
                <c:pt idx="172">
                  <c:v>139.96508688179216</c:v>
                </c:pt>
                <c:pt idx="173">
                  <c:v>139.95566314002528</c:v>
                </c:pt>
                <c:pt idx="174">
                  <c:v>139.9462720535968</c:v>
                </c:pt>
                <c:pt idx="175">
                  <c:v>139.93691133578315</c:v>
                </c:pt>
                <c:pt idx="176">
                  <c:v>139.92757884810067</c:v>
                </c:pt>
                <c:pt idx="177">
                  <c:v>139.91827259212178</c:v>
                </c:pt>
                <c:pt idx="178">
                  <c:v>139.9089907015555</c:v>
                </c:pt>
                <c:pt idx="179">
                  <c:v>139.89973143461168</c:v>
                </c:pt>
                <c:pt idx="180">
                  <c:v>139.89049316666581</c:v>
                </c:pt>
                <c:pt idx="181">
                  <c:v>139.88127438323167</c:v>
                </c:pt>
                <c:pt idx="182">
                  <c:v>139.87207367324848</c:v>
                </c:pt>
                <c:pt idx="183">
                  <c:v>139.86288972268295</c:v>
                </c:pt>
                <c:pt idx="184">
                  <c:v>139.8537213084451</c:v>
                </c:pt>
                <c:pt idx="185">
                  <c:v>139.84456729261382</c:v>
                </c:pt>
                <c:pt idx="186">
                  <c:v>139.83542661696615</c:v>
                </c:pt>
                <c:pt idx="187">
                  <c:v>139.82629829780262</c:v>
                </c:pt>
                <c:pt idx="188">
                  <c:v>139.81718142106024</c:v>
                </c:pt>
                <c:pt idx="189">
                  <c:v>139.80807513770316</c:v>
                </c:pt>
                <c:pt idx="190">
                  <c:v>139.79897865938113</c:v>
                </c:pt>
                <c:pt idx="191">
                  <c:v>139.78989125434455</c:v>
                </c:pt>
                <c:pt idx="192">
                  <c:v>139.7808122436054</c:v>
                </c:pt>
                <c:pt idx="193">
                  <c:v>139.7717409973329</c:v>
                </c:pt>
                <c:pt idx="194">
                  <c:v>139.7626769314725</c:v>
                </c:pt>
                <c:pt idx="195">
                  <c:v>139.75361950457756</c:v>
                </c:pt>
                <c:pt idx="196">
                  <c:v>139.7445682148423</c:v>
                </c:pt>
                <c:pt idx="197">
                  <c:v>139.73552259732543</c:v>
                </c:pt>
                <c:pt idx="198">
                  <c:v>139.72648222135476</c:v>
                </c:pt>
                <c:pt idx="199">
                  <c:v>139.71744668810163</c:v>
                </c:pt>
                <c:pt idx="200">
                  <c:v>139.70841562831632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521544"/>
        <c:axId val="287521936"/>
      </c:scatterChart>
      <c:valAx>
        <c:axId val="287521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521936"/>
        <c:crosses val="autoZero"/>
        <c:crossBetween val="midCat"/>
      </c:valAx>
      <c:valAx>
        <c:axId val="287521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521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140.0984</c:v>
                </c:pt>
                <c:pt idx="1">
                  <c:v>140.1148</c:v>
                </c:pt>
                <c:pt idx="2">
                  <c:v>139.541</c:v>
                </c:pt>
                <c:pt idx="3">
                  <c:v>139.59020000000001</c:v>
                </c:pt>
                <c:pt idx="4">
                  <c:v>140</c:v>
                </c:pt>
                <c:pt idx="5">
                  <c:v>139.59020000000001</c:v>
                </c:pt>
                <c:pt idx="6">
                  <c:v>139.7705</c:v>
                </c:pt>
                <c:pt idx="7">
                  <c:v>139.83609999999999</c:v>
                </c:pt>
                <c:pt idx="8">
                  <c:v>140.0164</c:v>
                </c:pt>
                <c:pt idx="9">
                  <c:v>141.39340000000001</c:v>
                </c:pt>
                <c:pt idx="10">
                  <c:v>141.57380000000001</c:v>
                </c:pt>
                <c:pt idx="11">
                  <c:v>142.06559999999999</c:v>
                </c:pt>
                <c:pt idx="12">
                  <c:v>141.2131</c:v>
                </c:pt>
                <c:pt idx="13">
                  <c:v>142.2295</c:v>
                </c:pt>
                <c:pt idx="14">
                  <c:v>142.63929999999999</c:v>
                </c:pt>
                <c:pt idx="15">
                  <c:v>142.14750000000001</c:v>
                </c:pt>
                <c:pt idx="16">
                  <c:v>141.7869</c:v>
                </c:pt>
                <c:pt idx="17">
                  <c:v>141.0164</c:v>
                </c:pt>
                <c:pt idx="18">
                  <c:v>139.60659999999999</c:v>
                </c:pt>
                <c:pt idx="19">
                  <c:v>140.37700000000001</c:v>
                </c:pt>
                <c:pt idx="20">
                  <c:v>140.60659999999999</c:v>
                </c:pt>
                <c:pt idx="21">
                  <c:v>141.19669999999999</c:v>
                </c:pt>
                <c:pt idx="22">
                  <c:v>141.29509999999999</c:v>
                </c:pt>
                <c:pt idx="23">
                  <c:v>140.62299999999999</c:v>
                </c:pt>
                <c:pt idx="24">
                  <c:v>141.3443</c:v>
                </c:pt>
                <c:pt idx="25">
                  <c:v>142.7869</c:v>
                </c:pt>
                <c:pt idx="26">
                  <c:v>142.75409999999999</c:v>
                </c:pt>
                <c:pt idx="27">
                  <c:v>143.37700000000001</c:v>
                </c:pt>
                <c:pt idx="28">
                  <c:v>144.40979999999999</c:v>
                </c:pt>
                <c:pt idx="29">
                  <c:v>143.7869</c:v>
                </c:pt>
                <c:pt idx="30">
                  <c:v>144.36070000000001</c:v>
                </c:pt>
                <c:pt idx="31">
                  <c:v>144.75409999999999</c:v>
                </c:pt>
                <c:pt idx="32">
                  <c:v>143.85249999999999</c:v>
                </c:pt>
                <c:pt idx="33">
                  <c:v>144.83609999999999</c:v>
                </c:pt>
                <c:pt idx="34">
                  <c:v>144.0984</c:v>
                </c:pt>
                <c:pt idx="35">
                  <c:v>143.08199999999999</c:v>
                </c:pt>
                <c:pt idx="36">
                  <c:v>143.62299999999999</c:v>
                </c:pt>
                <c:pt idx="37">
                  <c:v>143.459</c:v>
                </c:pt>
                <c:pt idx="38">
                  <c:v>143.1311</c:v>
                </c:pt>
                <c:pt idx="39">
                  <c:v>142.85249999999999</c:v>
                </c:pt>
                <c:pt idx="40">
                  <c:v>142.6885</c:v>
                </c:pt>
                <c:pt idx="41">
                  <c:v>142.1148</c:v>
                </c:pt>
                <c:pt idx="42">
                  <c:v>142.7705</c:v>
                </c:pt>
                <c:pt idx="43">
                  <c:v>142.50819999999999</c:v>
                </c:pt>
                <c:pt idx="44">
                  <c:v>142.83609999999999</c:v>
                </c:pt>
                <c:pt idx="45">
                  <c:v>143.7869</c:v>
                </c:pt>
                <c:pt idx="46">
                  <c:v>144.62299999999999</c:v>
                </c:pt>
                <c:pt idx="47">
                  <c:v>146.0984</c:v>
                </c:pt>
                <c:pt idx="48">
                  <c:v>149.52459999999999</c:v>
                </c:pt>
                <c:pt idx="49">
                  <c:v>150.52459999999999</c:v>
                </c:pt>
                <c:pt idx="50">
                  <c:v>154.4426</c:v>
                </c:pt>
                <c:pt idx="51">
                  <c:v>157.72130000000001</c:v>
                </c:pt>
                <c:pt idx="52">
                  <c:v>161.72130000000001</c:v>
                </c:pt>
                <c:pt idx="53">
                  <c:v>167.14750000000001</c:v>
                </c:pt>
                <c:pt idx="54">
                  <c:v>172.6885</c:v>
                </c:pt>
                <c:pt idx="55">
                  <c:v>180.0984</c:v>
                </c:pt>
                <c:pt idx="56">
                  <c:v>187.3115</c:v>
                </c:pt>
                <c:pt idx="57">
                  <c:v>193.62299999999999</c:v>
                </c:pt>
                <c:pt idx="58">
                  <c:v>201.70490000000001</c:v>
                </c:pt>
                <c:pt idx="59">
                  <c:v>208.85249999999999</c:v>
                </c:pt>
                <c:pt idx="60">
                  <c:v>214.19669999999999</c:v>
                </c:pt>
                <c:pt idx="61">
                  <c:v>218.6721</c:v>
                </c:pt>
                <c:pt idx="62">
                  <c:v>221.16390000000001</c:v>
                </c:pt>
                <c:pt idx="63">
                  <c:v>220.2131</c:v>
                </c:pt>
                <c:pt idx="64">
                  <c:v>216.6721</c:v>
                </c:pt>
                <c:pt idx="65">
                  <c:v>208.459</c:v>
                </c:pt>
                <c:pt idx="66">
                  <c:v>197.7869</c:v>
                </c:pt>
                <c:pt idx="67">
                  <c:v>185.49180000000001</c:v>
                </c:pt>
                <c:pt idx="68">
                  <c:v>172</c:v>
                </c:pt>
                <c:pt idx="69">
                  <c:v>159.18029999999999</c:v>
                </c:pt>
                <c:pt idx="70">
                  <c:v>151.14750000000001</c:v>
                </c:pt>
                <c:pt idx="71">
                  <c:v>146.5574</c:v>
                </c:pt>
                <c:pt idx="72">
                  <c:v>145.3443</c:v>
                </c:pt>
                <c:pt idx="73">
                  <c:v>146</c:v>
                </c:pt>
                <c:pt idx="74">
                  <c:v>146.80330000000001</c:v>
                </c:pt>
                <c:pt idx="75">
                  <c:v>148.50819999999999</c:v>
                </c:pt>
                <c:pt idx="76">
                  <c:v>150.50819999999999</c:v>
                </c:pt>
                <c:pt idx="77">
                  <c:v>152</c:v>
                </c:pt>
                <c:pt idx="78">
                  <c:v>154.83609999999999</c:v>
                </c:pt>
                <c:pt idx="79">
                  <c:v>156.47540000000001</c:v>
                </c:pt>
                <c:pt idx="80">
                  <c:v>159.14750000000001</c:v>
                </c:pt>
                <c:pt idx="81">
                  <c:v>162.29509999999999</c:v>
                </c:pt>
                <c:pt idx="82">
                  <c:v>164.6721</c:v>
                </c:pt>
                <c:pt idx="83">
                  <c:v>165</c:v>
                </c:pt>
                <c:pt idx="84">
                  <c:v>165.9836</c:v>
                </c:pt>
                <c:pt idx="85">
                  <c:v>163.9836</c:v>
                </c:pt>
                <c:pt idx="86">
                  <c:v>163.47540000000001</c:v>
                </c:pt>
                <c:pt idx="87">
                  <c:v>161.14750000000001</c:v>
                </c:pt>
                <c:pt idx="88">
                  <c:v>157.3279</c:v>
                </c:pt>
                <c:pt idx="89">
                  <c:v>153.459</c:v>
                </c:pt>
                <c:pt idx="90">
                  <c:v>150.26230000000001</c:v>
                </c:pt>
                <c:pt idx="91">
                  <c:v>148.49180000000001</c:v>
                </c:pt>
                <c:pt idx="92">
                  <c:v>146.18029999999999</c:v>
                </c:pt>
                <c:pt idx="93">
                  <c:v>144.26230000000001</c:v>
                </c:pt>
                <c:pt idx="94">
                  <c:v>143.83609999999999</c:v>
                </c:pt>
                <c:pt idx="95">
                  <c:v>144.4426</c:v>
                </c:pt>
                <c:pt idx="96">
                  <c:v>144</c:v>
                </c:pt>
                <c:pt idx="97">
                  <c:v>142.52459999999999</c:v>
                </c:pt>
                <c:pt idx="98">
                  <c:v>142.14750000000001</c:v>
                </c:pt>
                <c:pt idx="99">
                  <c:v>143.36070000000001</c:v>
                </c:pt>
                <c:pt idx="100">
                  <c:v>142.3279</c:v>
                </c:pt>
                <c:pt idx="101">
                  <c:v>141.63929999999999</c:v>
                </c:pt>
                <c:pt idx="102">
                  <c:v>143.3279</c:v>
                </c:pt>
                <c:pt idx="103">
                  <c:v>142.37700000000001</c:v>
                </c:pt>
                <c:pt idx="104">
                  <c:v>143.49180000000001</c:v>
                </c:pt>
                <c:pt idx="105">
                  <c:v>142.2131</c:v>
                </c:pt>
                <c:pt idx="106">
                  <c:v>143.0984</c:v>
                </c:pt>
                <c:pt idx="107">
                  <c:v>142.8689</c:v>
                </c:pt>
                <c:pt idx="108">
                  <c:v>144.52459999999999</c:v>
                </c:pt>
                <c:pt idx="109">
                  <c:v>144.541</c:v>
                </c:pt>
                <c:pt idx="110">
                  <c:v>143.6557</c:v>
                </c:pt>
                <c:pt idx="111">
                  <c:v>143.459</c:v>
                </c:pt>
                <c:pt idx="112">
                  <c:v>142.96719999999999</c:v>
                </c:pt>
                <c:pt idx="113">
                  <c:v>144.26230000000001</c:v>
                </c:pt>
                <c:pt idx="114">
                  <c:v>143.59020000000001</c:v>
                </c:pt>
                <c:pt idx="115">
                  <c:v>143.93440000000001</c:v>
                </c:pt>
                <c:pt idx="116">
                  <c:v>144.63929999999999</c:v>
                </c:pt>
                <c:pt idx="117">
                  <c:v>142.96719999999999</c:v>
                </c:pt>
                <c:pt idx="118">
                  <c:v>143.03280000000001</c:v>
                </c:pt>
                <c:pt idx="119">
                  <c:v>143.91800000000001</c:v>
                </c:pt>
                <c:pt idx="120">
                  <c:v>143.47540000000001</c:v>
                </c:pt>
                <c:pt idx="121">
                  <c:v>144.8852</c:v>
                </c:pt>
                <c:pt idx="122">
                  <c:v>143.0164</c:v>
                </c:pt>
                <c:pt idx="123">
                  <c:v>143.75409999999999</c:v>
                </c:pt>
                <c:pt idx="124">
                  <c:v>144.49180000000001</c:v>
                </c:pt>
                <c:pt idx="125">
                  <c:v>144</c:v>
                </c:pt>
                <c:pt idx="126">
                  <c:v>143.1311</c:v>
                </c:pt>
                <c:pt idx="127">
                  <c:v>143.81970000000001</c:v>
                </c:pt>
                <c:pt idx="128">
                  <c:v>143.37700000000001</c:v>
                </c:pt>
                <c:pt idx="129">
                  <c:v>142.40979999999999</c:v>
                </c:pt>
                <c:pt idx="130">
                  <c:v>143.26230000000001</c:v>
                </c:pt>
                <c:pt idx="131">
                  <c:v>143.16390000000001</c:v>
                </c:pt>
                <c:pt idx="132">
                  <c:v>142.81970000000001</c:v>
                </c:pt>
                <c:pt idx="133">
                  <c:v>141.85249999999999</c:v>
                </c:pt>
                <c:pt idx="134">
                  <c:v>142.50819999999999</c:v>
                </c:pt>
                <c:pt idx="135">
                  <c:v>141.57380000000001</c:v>
                </c:pt>
                <c:pt idx="136">
                  <c:v>141.4426</c:v>
                </c:pt>
                <c:pt idx="137">
                  <c:v>141.37700000000001</c:v>
                </c:pt>
                <c:pt idx="138">
                  <c:v>141.6557</c:v>
                </c:pt>
                <c:pt idx="139">
                  <c:v>141.70490000000001</c:v>
                </c:pt>
                <c:pt idx="140">
                  <c:v>142.57380000000001</c:v>
                </c:pt>
                <c:pt idx="141">
                  <c:v>141.9836</c:v>
                </c:pt>
                <c:pt idx="142">
                  <c:v>142.83609999999999</c:v>
                </c:pt>
                <c:pt idx="143">
                  <c:v>143.72130000000001</c:v>
                </c:pt>
                <c:pt idx="144">
                  <c:v>142.81970000000001</c:v>
                </c:pt>
                <c:pt idx="145">
                  <c:v>143.1311</c:v>
                </c:pt>
                <c:pt idx="146">
                  <c:v>142.60659999999999</c:v>
                </c:pt>
                <c:pt idx="147">
                  <c:v>142.81970000000001</c:v>
                </c:pt>
                <c:pt idx="148">
                  <c:v>142.8689</c:v>
                </c:pt>
                <c:pt idx="149">
                  <c:v>142.47540000000001</c:v>
                </c:pt>
                <c:pt idx="150">
                  <c:v>142.93440000000001</c:v>
                </c:pt>
                <c:pt idx="151">
                  <c:v>142.52459999999999</c:v>
                </c:pt>
                <c:pt idx="152">
                  <c:v>142.1148</c:v>
                </c:pt>
                <c:pt idx="153">
                  <c:v>142.1148</c:v>
                </c:pt>
                <c:pt idx="154">
                  <c:v>141.24590000000001</c:v>
                </c:pt>
                <c:pt idx="155">
                  <c:v>142.3279</c:v>
                </c:pt>
                <c:pt idx="156">
                  <c:v>141.6885</c:v>
                </c:pt>
                <c:pt idx="157">
                  <c:v>141.96719999999999</c:v>
                </c:pt>
                <c:pt idx="158">
                  <c:v>140.9016</c:v>
                </c:pt>
                <c:pt idx="159">
                  <c:v>142.541</c:v>
                </c:pt>
                <c:pt idx="160">
                  <c:v>142.24590000000001</c:v>
                </c:pt>
                <c:pt idx="161">
                  <c:v>142.2131</c:v>
                </c:pt>
                <c:pt idx="162">
                  <c:v>142.0164</c:v>
                </c:pt>
                <c:pt idx="163">
                  <c:v>141.36070000000001</c:v>
                </c:pt>
                <c:pt idx="164">
                  <c:v>142.1311</c:v>
                </c:pt>
                <c:pt idx="165">
                  <c:v>142.24590000000001</c:v>
                </c:pt>
                <c:pt idx="166">
                  <c:v>143.3443</c:v>
                </c:pt>
                <c:pt idx="167">
                  <c:v>142.3279</c:v>
                </c:pt>
                <c:pt idx="168">
                  <c:v>142.85249999999999</c:v>
                </c:pt>
                <c:pt idx="169">
                  <c:v>141.7869</c:v>
                </c:pt>
                <c:pt idx="170">
                  <c:v>142.19669999999999</c:v>
                </c:pt>
                <c:pt idx="171">
                  <c:v>142.3443</c:v>
                </c:pt>
                <c:pt idx="172">
                  <c:v>141.80330000000001</c:v>
                </c:pt>
                <c:pt idx="173">
                  <c:v>140.9016</c:v>
                </c:pt>
                <c:pt idx="174">
                  <c:v>142.18029999999999</c:v>
                </c:pt>
                <c:pt idx="175">
                  <c:v>141.2295</c:v>
                </c:pt>
                <c:pt idx="176">
                  <c:v>141.19669999999999</c:v>
                </c:pt>
                <c:pt idx="177">
                  <c:v>141.541</c:v>
                </c:pt>
                <c:pt idx="178">
                  <c:v>141.91800000000001</c:v>
                </c:pt>
                <c:pt idx="179">
                  <c:v>141.80330000000001</c:v>
                </c:pt>
                <c:pt idx="180">
                  <c:v>142.3279</c:v>
                </c:pt>
                <c:pt idx="181">
                  <c:v>140.18029999999999</c:v>
                </c:pt>
                <c:pt idx="182">
                  <c:v>141.57380000000001</c:v>
                </c:pt>
                <c:pt idx="183">
                  <c:v>141.1148</c:v>
                </c:pt>
                <c:pt idx="184">
                  <c:v>141.52459999999999</c:v>
                </c:pt>
                <c:pt idx="185">
                  <c:v>141.39340000000001</c:v>
                </c:pt>
                <c:pt idx="186">
                  <c:v>140.52459999999999</c:v>
                </c:pt>
                <c:pt idx="187">
                  <c:v>140.72130000000001</c:v>
                </c:pt>
                <c:pt idx="188">
                  <c:v>140.27869999999999</c:v>
                </c:pt>
                <c:pt idx="189">
                  <c:v>141.7705</c:v>
                </c:pt>
                <c:pt idx="190">
                  <c:v>140.1311</c:v>
                </c:pt>
                <c:pt idx="191">
                  <c:v>139.63929999999999</c:v>
                </c:pt>
                <c:pt idx="192">
                  <c:v>140.57380000000001</c:v>
                </c:pt>
                <c:pt idx="193">
                  <c:v>140.91800000000001</c:v>
                </c:pt>
                <c:pt idx="194">
                  <c:v>141.2131</c:v>
                </c:pt>
                <c:pt idx="195">
                  <c:v>141.3115</c:v>
                </c:pt>
                <c:pt idx="196">
                  <c:v>140.42619999999999</c:v>
                </c:pt>
                <c:pt idx="197">
                  <c:v>139.6557</c:v>
                </c:pt>
                <c:pt idx="198">
                  <c:v>140.1148</c:v>
                </c:pt>
                <c:pt idx="199">
                  <c:v>141.37700000000001</c:v>
                </c:pt>
                <c:pt idx="200">
                  <c:v>141.36070000000001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141.44442458474839</c:v>
                </c:pt>
                <c:pt idx="1">
                  <c:v>141.46578307165615</c:v>
                </c:pt>
                <c:pt idx="2">
                  <c:v>141.48714354431809</c:v>
                </c:pt>
                <c:pt idx="3">
                  <c:v>141.5085061627056</c:v>
                </c:pt>
                <c:pt idx="4">
                  <c:v>141.52987109916882</c:v>
                </c:pt>
                <c:pt idx="5">
                  <c:v>141.55123853933469</c:v>
                </c:pt>
                <c:pt idx="6">
                  <c:v>141.57260868306392</c:v>
                </c:pt>
                <c:pt idx="7">
                  <c:v>141.59398174546797</c:v>
                </c:pt>
                <c:pt idx="8">
                  <c:v>141.61535795798991</c:v>
                </c:pt>
                <c:pt idx="9">
                  <c:v>141.63673756955166</c:v>
                </c:pt>
                <c:pt idx="10">
                  <c:v>141.65812084776994</c:v>
                </c:pt>
                <c:pt idx="11">
                  <c:v>141.67950808024409</c:v>
                </c:pt>
                <c:pt idx="12">
                  <c:v>141.70089957591765</c:v>
                </c:pt>
                <c:pt idx="13">
                  <c:v>141.72229566651632</c:v>
                </c:pt>
                <c:pt idx="14">
                  <c:v>141.74369670806411</c:v>
                </c:pt>
                <c:pt idx="15">
                  <c:v>141.7651030824787</c:v>
                </c:pt>
                <c:pt idx="16">
                  <c:v>141.78651519924847</c:v>
                </c:pt>
                <c:pt idx="17">
                  <c:v>141.80793349719048</c:v>
                </c:pt>
                <c:pt idx="18">
                  <c:v>141.82935844629</c:v>
                </c:pt>
                <c:pt idx="19">
                  <c:v>141.85079054962083</c:v>
                </c:pt>
                <c:pt idx="20">
                  <c:v>141.87223034534398</c:v>
                </c:pt>
                <c:pt idx="21">
                  <c:v>141.89367840878262</c:v>
                </c:pt>
                <c:pt idx="22">
                  <c:v>141.91513535456863</c:v>
                </c:pt>
                <c:pt idx="23">
                  <c:v>141.9366018388547</c:v>
                </c:pt>
                <c:pt idx="24">
                  <c:v>141.9580785615853</c:v>
                </c:pt>
                <c:pt idx="25">
                  <c:v>141.97956626881864</c:v>
                </c:pt>
                <c:pt idx="26">
                  <c:v>142.0010657550965</c:v>
                </c:pt>
                <c:pt idx="27">
                  <c:v>142.02257786589075</c:v>
                </c:pt>
                <c:pt idx="28">
                  <c:v>142.04410350028888</c:v>
                </c:pt>
                <c:pt idx="29">
                  <c:v>142.06564361461739</c:v>
                </c:pt>
                <c:pt idx="30">
                  <c:v>142.08719922970536</c:v>
                </c:pt>
                <c:pt idx="31">
                  <c:v>142.1087714515385</c:v>
                </c:pt>
                <c:pt idx="32">
                  <c:v>142.13036153850055</c:v>
                </c:pt>
                <c:pt idx="33">
                  <c:v>142.15197112205612</c:v>
                </c:pt>
                <c:pt idx="34">
                  <c:v>142.17360290597088</c:v>
                </c:pt>
                <c:pt idx="35">
                  <c:v>142.19526277799943</c:v>
                </c:pt>
                <c:pt idx="36">
                  <c:v>142.21696586350834</c:v>
                </c:pt>
                <c:pt idx="37">
                  <c:v>142.23875296702178</c:v>
                </c:pt>
                <c:pt idx="38">
                  <c:v>142.26073281814575</c:v>
                </c:pt>
                <c:pt idx="39">
                  <c:v>142.28318460955654</c:v>
                </c:pt>
                <c:pt idx="40">
                  <c:v>142.30679266843697</c:v>
                </c:pt>
                <c:pt idx="41">
                  <c:v>142.33315173558481</c:v>
                </c:pt>
                <c:pt idx="42">
                  <c:v>142.36578750548239</c:v>
                </c:pt>
                <c:pt idx="43">
                  <c:v>142.41208263806894</c:v>
                </c:pt>
                <c:pt idx="44">
                  <c:v>142.48665468528577</c:v>
                </c:pt>
                <c:pt idx="45">
                  <c:v>142.61681767959107</c:v>
                </c:pt>
                <c:pt idx="46">
                  <c:v>142.85062011272765</c:v>
                </c:pt>
                <c:pt idx="47">
                  <c:v>143.26737480733459</c:v>
                </c:pt>
                <c:pt idx="48">
                  <c:v>143.98938038528581</c:v>
                </c:pt>
                <c:pt idx="49">
                  <c:v>145.19164915567006</c:v>
                </c:pt>
                <c:pt idx="50">
                  <c:v>147.10425205501889</c:v>
                </c:pt>
                <c:pt idx="51">
                  <c:v>150.00025548007631</c:v>
                </c:pt>
                <c:pt idx="52">
                  <c:v>154.16251253981579</c:v>
                </c:pt>
                <c:pt idx="53">
                  <c:v>159.82614693261027</c:v>
                </c:pt>
                <c:pt idx="54">
                  <c:v>167.10096830186333</c:v>
                </c:pt>
                <c:pt idx="55">
                  <c:v>175.88808669654489</c:v>
                </c:pt>
                <c:pt idx="56">
                  <c:v>185.81433279764147</c:v>
                </c:pt>
                <c:pt idx="57">
                  <c:v>196.21202285247603</c:v>
                </c:pt>
                <c:pt idx="58">
                  <c:v>206.16598048021501</c:v>
                </c:pt>
                <c:pt idx="59">
                  <c:v>214.6334826615965</c:v>
                </c:pt>
                <c:pt idx="60">
                  <c:v>220.61968456519261</c:v>
                </c:pt>
                <c:pt idx="61">
                  <c:v>223.36918795241158</c:v>
                </c:pt>
                <c:pt idx="62">
                  <c:v>222.52313797406973</c:v>
                </c:pt>
                <c:pt idx="63">
                  <c:v>218.19679453436657</c:v>
                </c:pt>
                <c:pt idx="64">
                  <c:v>210.95446198741055</c:v>
                </c:pt>
                <c:pt idx="65">
                  <c:v>201.68934876447238</c:v>
                </c:pt>
                <c:pt idx="66">
                  <c:v>191.4437659109573</c:v>
                </c:pt>
                <c:pt idx="67">
                  <c:v>181.21977942996995</c:v>
                </c:pt>
                <c:pt idx="68">
                  <c:v>171.82762865676864</c:v>
                </c:pt>
                <c:pt idx="69">
                  <c:v>163.80192040904657</c:v>
                </c:pt>
                <c:pt idx="70">
                  <c:v>157.39203180509114</c:v>
                </c:pt>
                <c:pt idx="71">
                  <c:v>152.61241850377067</c:v>
                </c:pt>
                <c:pt idx="72">
                  <c:v>149.326626980886</c:v>
                </c:pt>
                <c:pt idx="73">
                  <c:v>147.33688836715373</c:v>
                </c:pt>
                <c:pt idx="74">
                  <c:v>146.45646936619431</c:v>
                </c:pt>
                <c:pt idx="75">
                  <c:v>146.55042210399594</c:v>
                </c:pt>
                <c:pt idx="76">
                  <c:v>147.53916066471166</c:v>
                </c:pt>
                <c:pt idx="77">
                  <c:v>149.36769609392053</c:v>
                </c:pt>
                <c:pt idx="78">
                  <c:v>151.95183336022134</c:v>
                </c:pt>
                <c:pt idx="79">
                  <c:v>155.12071202285387</c:v>
                </c:pt>
                <c:pt idx="80">
                  <c:v>158.57998977032329</c:v>
                </c:pt>
                <c:pt idx="81">
                  <c:v>161.9174647876678</c:v>
                </c:pt>
                <c:pt idx="82">
                  <c:v>164.66036098873948</c:v>
                </c:pt>
                <c:pt idx="83">
                  <c:v>166.37325786537863</c:v>
                </c:pt>
                <c:pt idx="84">
                  <c:v>166.76594673002052</c:v>
                </c:pt>
                <c:pt idx="85">
                  <c:v>165.77178006057167</c:v>
                </c:pt>
                <c:pt idx="86">
                  <c:v>163.56565502131656</c:v>
                </c:pt>
                <c:pt idx="87">
                  <c:v>160.51396901453529</c:v>
                </c:pt>
                <c:pt idx="88">
                  <c:v>157.07568850850831</c:v>
                </c:pt>
                <c:pt idx="89">
                  <c:v>153.6909489542204</c:v>
                </c:pt>
                <c:pt idx="90">
                  <c:v>150.69382142630323</c:v>
                </c:pt>
                <c:pt idx="91">
                  <c:v>148.27102578428034</c:v>
                </c:pt>
                <c:pt idx="92">
                  <c:v>146.46770429447406</c:v>
                </c:pt>
                <c:pt idx="93">
                  <c:v>145.22520895801111</c:v>
                </c:pt>
                <c:pt idx="94">
                  <c:v>144.4299204594947</c:v>
                </c:pt>
                <c:pt idx="95">
                  <c:v>143.95579025942283</c:v>
                </c:pt>
                <c:pt idx="96">
                  <c:v>143.6918280687768</c:v>
                </c:pt>
                <c:pt idx="97">
                  <c:v>143.55395945146779</c:v>
                </c:pt>
                <c:pt idx="98">
                  <c:v>143.48554674611836</c:v>
                </c:pt>
                <c:pt idx="99">
                  <c:v>143.4520674890766</c:v>
                </c:pt>
                <c:pt idx="100">
                  <c:v>143.43428659506043</c:v>
                </c:pt>
                <c:pt idx="101">
                  <c:v>143.42234392726513</c:v>
                </c:pt>
                <c:pt idx="102">
                  <c:v>143.41157270184038</c:v>
                </c:pt>
                <c:pt idx="103">
                  <c:v>143.39993568336271</c:v>
                </c:pt>
                <c:pt idx="104">
                  <c:v>143.38662542625369</c:v>
                </c:pt>
                <c:pt idx="105">
                  <c:v>143.37137490165142</c:v>
                </c:pt>
                <c:pt idx="106">
                  <c:v>143.35415206894399</c:v>
                </c:pt>
                <c:pt idx="107">
                  <c:v>143.33504594249661</c:v>
                </c:pt>
                <c:pt idx="108">
                  <c:v>143.31424943833545</c:v>
                </c:pt>
                <c:pt idx="109">
                  <c:v>143.29210350759777</c:v>
                </c:pt>
                <c:pt idx="110">
                  <c:v>143.2691976843758</c:v>
                </c:pt>
                <c:pt idx="111">
                  <c:v>143.24653173037558</c:v>
                </c:pt>
                <c:pt idx="112">
                  <c:v>143.22573288048866</c:v>
                </c:pt>
                <c:pt idx="113">
                  <c:v>143.20929129674724</c:v>
                </c:pt>
                <c:pt idx="114">
                  <c:v>143.20072461950244</c:v>
                </c:pt>
                <c:pt idx="115">
                  <c:v>143.20452563983739</c:v>
                </c:pt>
                <c:pt idx="116">
                  <c:v>143.22571787227739</c:v>
                </c:pt>
                <c:pt idx="117">
                  <c:v>143.26888703771792</c:v>
                </c:pt>
                <c:pt idx="118">
                  <c:v>143.33670652937212</c:v>
                </c:pt>
                <c:pt idx="119">
                  <c:v>143.42822161400085</c:v>
                </c:pt>
                <c:pt idx="120">
                  <c:v>143.53742004451857</c:v>
                </c:pt>
                <c:pt idx="121">
                  <c:v>143.65275592324818</c:v>
                </c:pt>
                <c:pt idx="122">
                  <c:v>143.75817082052089</c:v>
                </c:pt>
                <c:pt idx="123">
                  <c:v>143.83572729386754</c:v>
                </c:pt>
                <c:pt idx="124">
                  <c:v>143.86935277078405</c:v>
                </c:pt>
                <c:pt idx="125">
                  <c:v>143.8486475507068</c:v>
                </c:pt>
                <c:pt idx="126">
                  <c:v>143.77152456426089</c:v>
                </c:pt>
                <c:pt idx="127">
                  <c:v>143.64476503329465</c:v>
                </c:pt>
                <c:pt idx="128">
                  <c:v>143.48229228502913</c:v>
                </c:pt>
                <c:pt idx="129">
                  <c:v>143.30177305299821</c:v>
                </c:pt>
                <c:pt idx="130">
                  <c:v>143.120690913543</c:v>
                </c:pt>
                <c:pt idx="131">
                  <c:v>142.95308496027454</c:v>
                </c:pt>
                <c:pt idx="132">
                  <c:v>142.80774198673708</c:v>
                </c:pt>
                <c:pt idx="133">
                  <c:v>142.68801011759882</c:v>
                </c:pt>
                <c:pt idx="134">
                  <c:v>142.5928584341014</c:v>
                </c:pt>
                <c:pt idx="135">
                  <c:v>142.5185355029482</c:v>
                </c:pt>
                <c:pt idx="136">
                  <c:v>142.46020831301735</c:v>
                </c:pt>
                <c:pt idx="137">
                  <c:v>142.41318690189055</c:v>
                </c:pt>
                <c:pt idx="138">
                  <c:v>142.37360930917018</c:v>
                </c:pt>
                <c:pt idx="139">
                  <c:v>142.33866338653621</c:v>
                </c:pt>
                <c:pt idx="140">
                  <c:v>142.30651442957807</c:v>
                </c:pt>
                <c:pt idx="141">
                  <c:v>142.27610776984466</c:v>
                </c:pt>
                <c:pt idx="142">
                  <c:v>142.24696622552585</c:v>
                </c:pt>
                <c:pt idx="143">
                  <c:v>142.21904246630967</c:v>
                </c:pt>
                <c:pt idx="144">
                  <c:v>142.19263716789143</c:v>
                </c:pt>
                <c:pt idx="145">
                  <c:v>142.16836046020563</c:v>
                </c:pt>
                <c:pt idx="146">
                  <c:v>142.14709426036609</c:v>
                </c:pt>
                <c:pt idx="147">
                  <c:v>142.12990510146992</c:v>
                </c:pt>
                <c:pt idx="148">
                  <c:v>142.11786396128343</c:v>
                </c:pt>
                <c:pt idx="149">
                  <c:v>142.11175652306068</c:v>
                </c:pt>
                <c:pt idx="150">
                  <c:v>142.11171502794542</c:v>
                </c:pt>
                <c:pt idx="151">
                  <c:v>142.11686075982266</c:v>
                </c:pt>
                <c:pt idx="152">
                  <c:v>142.12509035035271</c:v>
                </c:pt>
                <c:pt idx="153">
                  <c:v>142.13314001209568</c:v>
                </c:pt>
                <c:pt idx="154">
                  <c:v>142.13700060648188</c:v>
                </c:pt>
                <c:pt idx="155">
                  <c:v>142.13264149076446</c:v>
                </c:pt>
                <c:pt idx="156">
                  <c:v>142.11687304596612</c:v>
                </c:pt>
                <c:pt idx="157">
                  <c:v>142.08809531790348</c:v>
                </c:pt>
                <c:pt idx="158">
                  <c:v>142.04669028172631</c:v>
                </c:pt>
                <c:pt idx="159">
                  <c:v>141.99492458419334</c:v>
                </c:pt>
                <c:pt idx="160">
                  <c:v>141.93639611324559</c:v>
                </c:pt>
                <c:pt idx="161">
                  <c:v>141.87520978016485</c:v>
                </c:pt>
                <c:pt idx="162">
                  <c:v>141.81514140126765</c:v>
                </c:pt>
                <c:pt idx="163">
                  <c:v>141.75901946181597</c:v>
                </c:pt>
                <c:pt idx="164">
                  <c:v>141.70844753695474</c:v>
                </c:pt>
                <c:pt idx="165">
                  <c:v>141.66386059670555</c:v>
                </c:pt>
                <c:pt idx="166">
                  <c:v>141.62481094480592</c:v>
                </c:pt>
                <c:pt idx="167">
                  <c:v>141.59034283740391</c:v>
                </c:pt>
                <c:pt idx="168">
                  <c:v>141.55933507672233</c:v>
                </c:pt>
                <c:pt idx="169">
                  <c:v>141.53074261269185</c:v>
                </c:pt>
                <c:pt idx="170">
                  <c:v>141.50372217149658</c:v>
                </c:pt>
                <c:pt idx="171">
                  <c:v>141.47766381180691</c:v>
                </c:pt>
                <c:pt idx="172">
                  <c:v>141.45216483115357</c:v>
                </c:pt>
                <c:pt idx="173">
                  <c:v>141.42697976161804</c:v>
                </c:pt>
                <c:pt idx="174">
                  <c:v>141.40196925544183</c:v>
                </c:pt>
                <c:pt idx="175">
                  <c:v>141.37705898633456</c:v>
                </c:pt>
                <c:pt idx="176">
                  <c:v>141.35221123858636</c:v>
                </c:pt>
                <c:pt idx="177">
                  <c:v>141.32740740271171</c:v>
                </c:pt>
                <c:pt idx="178">
                  <c:v>141.3026381826019</c:v>
                </c:pt>
                <c:pt idx="179">
                  <c:v>141.27789856439099</c:v>
                </c:pt>
                <c:pt idx="180">
                  <c:v>141.25318542419626</c:v>
                </c:pt>
                <c:pt idx="181">
                  <c:v>141.22849646836167</c:v>
                </c:pt>
                <c:pt idx="182">
                  <c:v>141.20382979261987</c:v>
                </c:pt>
                <c:pt idx="183">
                  <c:v>141.17918370745315</c:v>
                </c:pt>
                <c:pt idx="184">
                  <c:v>141.15455667006128</c:v>
                </c:pt>
                <c:pt idx="185">
                  <c:v>141.129947256333</c:v>
                </c:pt>
                <c:pt idx="186">
                  <c:v>141.10535414704614</c:v>
                </c:pt>
                <c:pt idx="187">
                  <c:v>141.0807761190037</c:v>
                </c:pt>
                <c:pt idx="188">
                  <c:v>141.05621203796954</c:v>
                </c:pt>
                <c:pt idx="189">
                  <c:v>141.03166085240437</c:v>
                </c:pt>
                <c:pt idx="190">
                  <c:v>141.00712158769457</c:v>
                </c:pt>
                <c:pt idx="191">
                  <c:v>140.98259334077252</c:v>
                </c:pt>
                <c:pt idx="192">
                  <c:v>140.95807527509038</c:v>
                </c:pt>
                <c:pt idx="193">
                  <c:v>140.93356661592199</c:v>
                </c:pt>
                <c:pt idx="194">
                  <c:v>140.90906664597458</c:v>
                </c:pt>
                <c:pt idx="195">
                  <c:v>140.8845747012918</c:v>
                </c:pt>
                <c:pt idx="196">
                  <c:v>140.86009016743111</c:v>
                </c:pt>
                <c:pt idx="197">
                  <c:v>140.83561247589961</c:v>
                </c:pt>
                <c:pt idx="198">
                  <c:v>140.8111411008322</c:v>
                </c:pt>
                <c:pt idx="199">
                  <c:v>140.78667555589752</c:v>
                </c:pt>
                <c:pt idx="200">
                  <c:v>140.76221539141721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141.44442458474839</c:v>
                </c:pt>
                <c:pt idx="1">
                  <c:v>141.46578307165615</c:v>
                </c:pt>
                <c:pt idx="2">
                  <c:v>141.48714354431809</c:v>
                </c:pt>
                <c:pt idx="3">
                  <c:v>141.5085061627056</c:v>
                </c:pt>
                <c:pt idx="4">
                  <c:v>141.52987109916882</c:v>
                </c:pt>
                <c:pt idx="5">
                  <c:v>141.55123853933469</c:v>
                </c:pt>
                <c:pt idx="6">
                  <c:v>141.57260868306392</c:v>
                </c:pt>
                <c:pt idx="7">
                  <c:v>141.59398174546797</c:v>
                </c:pt>
                <c:pt idx="8">
                  <c:v>141.61535795798991</c:v>
                </c:pt>
                <c:pt idx="9">
                  <c:v>141.63673756955166</c:v>
                </c:pt>
                <c:pt idx="10">
                  <c:v>141.65812084776994</c:v>
                </c:pt>
                <c:pt idx="11">
                  <c:v>141.67950808024409</c:v>
                </c:pt>
                <c:pt idx="12">
                  <c:v>141.70089957591765</c:v>
                </c:pt>
                <c:pt idx="13">
                  <c:v>141.72229566651632</c:v>
                </c:pt>
                <c:pt idx="14">
                  <c:v>141.74369670806411</c:v>
                </c:pt>
                <c:pt idx="15">
                  <c:v>141.7651030824787</c:v>
                </c:pt>
                <c:pt idx="16">
                  <c:v>141.78651519924847</c:v>
                </c:pt>
                <c:pt idx="17">
                  <c:v>141.80793349719048</c:v>
                </c:pt>
                <c:pt idx="18">
                  <c:v>141.82935844629</c:v>
                </c:pt>
                <c:pt idx="19">
                  <c:v>141.85079054962083</c:v>
                </c:pt>
                <c:pt idx="20">
                  <c:v>141.87223034534398</c:v>
                </c:pt>
                <c:pt idx="21">
                  <c:v>141.89367840878262</c:v>
                </c:pt>
                <c:pt idx="22">
                  <c:v>141.91513535456858</c:v>
                </c:pt>
                <c:pt idx="23">
                  <c:v>141.93660183885436</c:v>
                </c:pt>
                <c:pt idx="24">
                  <c:v>141.95807856158345</c:v>
                </c:pt>
                <c:pt idx="25">
                  <c:v>141.97956626880895</c:v>
                </c:pt>
                <c:pt idx="26">
                  <c:v>142.00106575504765</c:v>
                </c:pt>
                <c:pt idx="27">
                  <c:v>142.02257786565522</c:v>
                </c:pt>
                <c:pt idx="28">
                  <c:v>142.04410349920352</c:v>
                </c:pt>
                <c:pt idx="29">
                  <c:v>142.065643609837</c:v>
                </c:pt>
                <c:pt idx="30">
                  <c:v>142.08719920958222</c:v>
                </c:pt>
                <c:pt idx="31">
                  <c:v>142.10877137057801</c:v>
                </c:pt>
                <c:pt idx="32">
                  <c:v>142.13036122718827</c:v>
                </c:pt>
                <c:pt idx="33">
                  <c:v>142.15196997795329</c:v>
                </c:pt>
                <c:pt idx="34">
                  <c:v>142.17359888732699</c:v>
                </c:pt>
                <c:pt idx="35">
                  <c:v>142.1952492871396</c:v>
                </c:pt>
                <c:pt idx="36">
                  <c:v>142.21692257771494</c:v>
                </c:pt>
                <c:pt idx="37">
                  <c:v>142.23862022856039</c:v>
                </c:pt>
                <c:pt idx="38">
                  <c:v>142.2603437785354</c:v>
                </c:pt>
                <c:pt idx="39">
                  <c:v>142.28209483538913</c:v>
                </c:pt>
                <c:pt idx="40">
                  <c:v>142.30387507454304</c:v>
                </c:pt>
                <c:pt idx="41">
                  <c:v>142.32568623697495</c:v>
                </c:pt>
                <c:pt idx="42">
                  <c:v>142.34753012604136</c:v>
                </c:pt>
                <c:pt idx="43">
                  <c:v>142.36940860305234</c:v>
                </c:pt>
                <c:pt idx="44">
                  <c:v>142.39132358138639</c:v>
                </c:pt>
                <c:pt idx="45">
                  <c:v>142.41327701890691</c:v>
                </c:pt>
                <c:pt idx="46">
                  <c:v>142.43527090840757</c:v>
                </c:pt>
                <c:pt idx="47">
                  <c:v>142.45730726578122</c:v>
                </c:pt>
                <c:pt idx="48">
                  <c:v>142.47938811556759</c:v>
                </c:pt>
                <c:pt idx="49">
                  <c:v>142.50151547349253</c:v>
                </c:pt>
                <c:pt idx="50">
                  <c:v>142.52369132556677</c:v>
                </c:pt>
                <c:pt idx="51">
                  <c:v>142.54591760325994</c:v>
                </c:pt>
                <c:pt idx="52">
                  <c:v>142.56819615421344</c:v>
                </c:pt>
                <c:pt idx="53">
                  <c:v>142.59052870789625</c:v>
                </c:pt>
                <c:pt idx="54">
                  <c:v>142.61291683554597</c:v>
                </c:pt>
                <c:pt idx="55">
                  <c:v>142.63536190367299</c:v>
                </c:pt>
                <c:pt idx="56">
                  <c:v>142.65786502033666</c:v>
                </c:pt>
                <c:pt idx="57">
                  <c:v>142.68042697333493</c:v>
                </c:pt>
                <c:pt idx="58">
                  <c:v>142.70304815937644</c:v>
                </c:pt>
                <c:pt idx="59">
                  <c:v>142.72572850323934</c:v>
                </c:pt>
                <c:pt idx="60">
                  <c:v>142.74846736585545</c:v>
                </c:pt>
                <c:pt idx="61">
                  <c:v>142.77126344020317</c:v>
                </c:pt>
                <c:pt idx="62">
                  <c:v>142.79411463384716</c:v>
                </c:pt>
                <c:pt idx="63">
                  <c:v>142.81701793693577</c:v>
                </c:pt>
                <c:pt idx="64">
                  <c:v>142.83996927446148</c:v>
                </c:pt>
                <c:pt idx="65">
                  <c:v>142.86296334161543</c:v>
                </c:pt>
                <c:pt idx="66">
                  <c:v>142.88599342113272</c:v>
                </c:pt>
                <c:pt idx="67">
                  <c:v>142.90905118164125</c:v>
                </c:pt>
                <c:pt idx="68">
                  <c:v>142.93212645620608</c:v>
                </c:pt>
                <c:pt idx="69">
                  <c:v>142.95520700051895</c:v>
                </c:pt>
                <c:pt idx="70">
                  <c:v>142.97827823053316</c:v>
                </c:pt>
                <c:pt idx="71">
                  <c:v>143.00132293980795</c:v>
                </c:pt>
                <c:pt idx="72">
                  <c:v>143.02432099741765</c:v>
                </c:pt>
                <c:pt idx="73">
                  <c:v>143.0472490280259</c:v>
                </c:pt>
                <c:pt idx="74">
                  <c:v>143.07008007663512</c:v>
                </c:pt>
                <c:pt idx="75">
                  <c:v>143.09278326161606</c:v>
                </c:pt>
                <c:pt idx="76">
                  <c:v>143.11532342091576</c:v>
                </c:pt>
                <c:pt idx="77">
                  <c:v>143.13766075783542</c:v>
                </c:pt>
                <c:pt idx="78">
                  <c:v>143.15975049446178</c:v>
                </c:pt>
                <c:pt idx="79">
                  <c:v>143.18154254270684</c:v>
                </c:pt>
                <c:pt idx="80">
                  <c:v>143.20298120492552</c:v>
                </c:pt>
                <c:pt idx="81">
                  <c:v>143.22400491817868</c:v>
                </c:pt>
                <c:pt idx="82">
                  <c:v>143.24454605830587</c:v>
                </c:pt>
                <c:pt idx="83">
                  <c:v>143.26453082194752</c:v>
                </c:pt>
                <c:pt idx="84">
                  <c:v>143.2838792063626</c:v>
                </c:pt>
                <c:pt idx="85">
                  <c:v>143.30250510813354</c:v>
                </c:pt>
                <c:pt idx="86">
                  <c:v>143.3203165624243</c:v>
                </c:pt>
                <c:pt idx="87">
                  <c:v>143.33721614411286</c:v>
                </c:pt>
                <c:pt idx="88">
                  <c:v>143.35310155061185</c:v>
                </c:pt>
                <c:pt idx="89">
                  <c:v>143.36786638327158</c:v>
                </c:pt>
                <c:pt idx="90">
                  <c:v>143.38140113973094</c:v>
                </c:pt>
                <c:pt idx="91">
                  <c:v>143.39359442330345</c:v>
                </c:pt>
                <c:pt idx="92">
                  <c:v>143.40433436743189</c:v>
                </c:pt>
                <c:pt idx="93">
                  <c:v>143.41351026352723</c:v>
                </c:pt>
                <c:pt idx="94">
                  <c:v>143.42101436941974</c:v>
                </c:pt>
                <c:pt idx="95">
                  <c:v>143.4267438636725</c:v>
                </c:pt>
                <c:pt idx="96">
                  <c:v>143.43060289882885</c:v>
                </c:pt>
                <c:pt idx="97">
                  <c:v>143.43250469514496</c:v>
                </c:pt>
                <c:pt idx="98">
                  <c:v>143.43237360648104</c:v>
                </c:pt>
                <c:pt idx="99">
                  <c:v>143.43014708282021</c:v>
                </c:pt>
                <c:pt idx="100">
                  <c:v>143.42577745032111</c:v>
                </c:pt>
                <c:pt idx="101">
                  <c:v>143.41923343067089</c:v>
                </c:pt>
                <c:pt idx="102">
                  <c:v>143.4105013272781</c:v>
                </c:pt>
                <c:pt idx="103">
                  <c:v>143.39958581660355</c:v>
                </c:pt>
                <c:pt idx="104">
                  <c:v>143.38651029829856</c:v>
                </c:pt>
                <c:pt idx="105">
                  <c:v>143.37131677694555</c:v>
                </c:pt>
                <c:pt idx="106">
                  <c:v>143.35406526981362</c:v>
                </c:pt>
                <c:pt idx="107">
                  <c:v>143.33483275758527</c:v>
                </c:pt>
                <c:pt idx="108">
                  <c:v>143.31371171677608</c:v>
                </c:pt>
                <c:pt idx="109">
                  <c:v>143.29080829190306</c:v>
                </c:pt>
                <c:pt idx="110">
                  <c:v>143.26624018093472</c:v>
                </c:pt>
                <c:pt idx="111">
                  <c:v>143.24013431813768</c:v>
                </c:pt>
                <c:pt idx="112">
                  <c:v>143.21262444356131</c:v>
                </c:pt>
                <c:pt idx="113">
                  <c:v>143.18384864803096</c:v>
                </c:pt>
                <c:pt idx="114">
                  <c:v>143.15394697709635</c:v>
                </c:pt>
                <c:pt idx="115">
                  <c:v>143.12305916773522</c:v>
                </c:pt>
                <c:pt idx="116">
                  <c:v>143.09132257885398</c:v>
                </c:pt>
                <c:pt idx="117">
                  <c:v>143.05887036198394</c:v>
                </c:pt>
                <c:pt idx="118">
                  <c:v>143.02582990326056</c:v>
                </c:pt>
                <c:pt idx="119">
                  <c:v>142.9923215528911</c:v>
                </c:pt>
                <c:pt idx="120">
                  <c:v>142.95845764474041</c:v>
                </c:pt>
                <c:pt idx="121">
                  <c:v>142.92434179703537</c:v>
                </c:pt>
                <c:pt idx="122">
                  <c:v>142.89006847587305</c:v>
                </c:pt>
                <c:pt idx="123">
                  <c:v>142.85572279635124</c:v>
                </c:pt>
                <c:pt idx="124">
                  <c:v>142.8213805316575</c:v>
                </c:pt>
                <c:pt idx="125">
                  <c:v>142.78710829813144</c:v>
                </c:pt>
                <c:pt idx="126">
                  <c:v>142.75296388384567</c:v>
                </c:pt>
                <c:pt idx="127">
                  <c:v>142.71899668926216</c:v>
                </c:pt>
                <c:pt idx="128">
                  <c:v>142.68524825064304</c:v>
                </c:pt>
                <c:pt idx="129">
                  <c:v>142.65175281977091</c:v>
                </c:pt>
                <c:pt idx="130">
                  <c:v>142.61853797685001</c:v>
                </c:pt>
                <c:pt idx="131">
                  <c:v>142.58562525695848</c:v>
                </c:pt>
                <c:pt idx="132">
                  <c:v>142.55303077389303</c:v>
                </c:pt>
                <c:pt idx="133">
                  <c:v>142.52076582854434</c:v>
                </c:pt>
                <c:pt idx="134">
                  <c:v>142.48883749195872</c:v>
                </c:pt>
                <c:pt idx="135">
                  <c:v>142.45724915591916</c:v>
                </c:pt>
                <c:pt idx="136">
                  <c:v>142.42600104619115</c:v>
                </c:pt>
                <c:pt idx="137">
                  <c:v>142.39509069552005</c:v>
                </c:pt>
                <c:pt idx="138">
                  <c:v>142.3645133750565</c:v>
                </c:pt>
                <c:pt idx="139">
                  <c:v>142.33426248415151</c:v>
                </c:pt>
                <c:pt idx="140">
                  <c:v>142.30432989943736</c:v>
                </c:pt>
                <c:pt idx="141">
                  <c:v>142.27470628483513</c:v>
                </c:pt>
                <c:pt idx="142">
                  <c:v>142.24538136463948</c:v>
                </c:pt>
                <c:pt idx="143">
                  <c:v>142.21634416216654</c:v>
                </c:pt>
                <c:pt idx="144">
                  <c:v>142.18758320664176</c:v>
                </c:pt>
                <c:pt idx="145">
                  <c:v>142.15908671108383</c:v>
                </c:pt>
                <c:pt idx="146">
                  <c:v>142.13084272393343</c:v>
                </c:pt>
                <c:pt idx="147">
                  <c:v>142.10283925710212</c:v>
                </c:pt>
                <c:pt idx="148">
                  <c:v>142.07506439299931</c:v>
                </c:pt>
                <c:pt idx="149">
                  <c:v>142.04750637294444</c:v>
                </c:pt>
                <c:pt idx="150">
                  <c:v>142.02015366920307</c:v>
                </c:pt>
                <c:pt idx="151">
                  <c:v>141.99299504270525</c:v>
                </c:pt>
                <c:pt idx="152">
                  <c:v>141.966019588324</c:v>
                </c:pt>
                <c:pt idx="153">
                  <c:v>141.93921676941102</c:v>
                </c:pt>
                <c:pt idx="154">
                  <c:v>141.91257644311375</c:v>
                </c:pt>
                <c:pt idx="155">
                  <c:v>141.88608887783474</c:v>
                </c:pt>
                <c:pt idx="156">
                  <c:v>141.85974476403865</c:v>
                </c:pt>
                <c:pt idx="157">
                  <c:v>141.83353521947242</c:v>
                </c:pt>
                <c:pt idx="158">
                  <c:v>141.80745178973183</c:v>
                </c:pt>
                <c:pt idx="159">
                  <c:v>141.78148644499109</c:v>
                </c:pt>
                <c:pt idx="160">
                  <c:v>141.75563157360477</c:v>
                </c:pt>
                <c:pt idx="161">
                  <c:v>141.72987997319561</c:v>
                </c:pt>
                <c:pt idx="162">
                  <c:v>141.70422483975639</c:v>
                </c:pt>
                <c:pt idx="163">
                  <c:v>141.67865975521974</c:v>
                </c:pt>
                <c:pt idx="164">
                  <c:v>141.65317867388063</c:v>
                </c:pt>
                <c:pt idx="165">
                  <c:v>141.62777590800002</c:v>
                </c:pt>
                <c:pt idx="166">
                  <c:v>141.60244611286501</c:v>
                </c:pt>
                <c:pt idx="167">
                  <c:v>141.57718427153665</c:v>
                </c:pt>
                <c:pt idx="168">
                  <c:v>141.55198567947812</c:v>
                </c:pt>
                <c:pt idx="169">
                  <c:v>141.52684592922054</c:v>
                </c:pt>
                <c:pt idx="170">
                  <c:v>141.5017608951969</c:v>
                </c:pt>
                <c:pt idx="171">
                  <c:v>141.47672671884743</c:v>
                </c:pt>
                <c:pt idx="172">
                  <c:v>141.45173979407937</c:v>
                </c:pt>
                <c:pt idx="173">
                  <c:v>141.42679675314579</c:v>
                </c:pt>
                <c:pt idx="174">
                  <c:v>141.40189445299202</c:v>
                </c:pt>
                <c:pt idx="175">
                  <c:v>141.37702996210561</c:v>
                </c:pt>
                <c:pt idx="176">
                  <c:v>141.35220054789468</c:v>
                </c:pt>
                <c:pt idx="177">
                  <c:v>141.32740366460959</c:v>
                </c:pt>
                <c:pt idx="178">
                  <c:v>141.30263694181625</c:v>
                </c:pt>
                <c:pt idx="179">
                  <c:v>141.27789817342173</c:v>
                </c:pt>
                <c:pt idx="180">
                  <c:v>141.25318530724937</c:v>
                </c:pt>
                <c:pt idx="181">
                  <c:v>141.22849643515426</c:v>
                </c:pt>
                <c:pt idx="182">
                  <c:v>141.20382978366865</c:v>
                </c:pt>
                <c:pt idx="183">
                  <c:v>141.17918370516267</c:v>
                </c:pt>
                <c:pt idx="184">
                  <c:v>141.1545566695049</c:v>
                </c:pt>
                <c:pt idx="185">
                  <c:v>141.1299472562047</c:v>
                </c:pt>
                <c:pt idx="186">
                  <c:v>141.10535414701806</c:v>
                </c:pt>
                <c:pt idx="187">
                  <c:v>141.08077611899787</c:v>
                </c:pt>
                <c:pt idx="188">
                  <c:v>141.05621203796838</c:v>
                </c:pt>
                <c:pt idx="189">
                  <c:v>141.03166085240414</c:v>
                </c:pt>
                <c:pt idx="190">
                  <c:v>141.00712158769454</c:v>
                </c:pt>
                <c:pt idx="191">
                  <c:v>140.98259334077252</c:v>
                </c:pt>
                <c:pt idx="192">
                  <c:v>140.95807527509038</c:v>
                </c:pt>
                <c:pt idx="193">
                  <c:v>140.93356661592199</c:v>
                </c:pt>
                <c:pt idx="194">
                  <c:v>140.90906664597458</c:v>
                </c:pt>
                <c:pt idx="195">
                  <c:v>140.8845747012918</c:v>
                </c:pt>
                <c:pt idx="196">
                  <c:v>140.86009016743111</c:v>
                </c:pt>
                <c:pt idx="197">
                  <c:v>140.83561247589961</c:v>
                </c:pt>
                <c:pt idx="198">
                  <c:v>140.8111411008322</c:v>
                </c:pt>
                <c:pt idx="199">
                  <c:v>140.78667555589752</c:v>
                </c:pt>
                <c:pt idx="200">
                  <c:v>140.76221539141721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522720"/>
        <c:axId val="287523112"/>
      </c:scatterChart>
      <c:valAx>
        <c:axId val="287522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7523112"/>
        <c:crosses val="autoZero"/>
        <c:crossBetween val="midCat"/>
      </c:valAx>
      <c:valAx>
        <c:axId val="287523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752272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139.29509999999999</c:v>
                </c:pt>
                <c:pt idx="1">
                  <c:v>140.14750000000001</c:v>
                </c:pt>
                <c:pt idx="2">
                  <c:v>138.95079999999999</c:v>
                </c:pt>
                <c:pt idx="3">
                  <c:v>139.85249999999999</c:v>
                </c:pt>
                <c:pt idx="4">
                  <c:v>139.18029999999999</c:v>
                </c:pt>
                <c:pt idx="5">
                  <c:v>138.63929999999999</c:v>
                </c:pt>
                <c:pt idx="6">
                  <c:v>138.60659999999999</c:v>
                </c:pt>
                <c:pt idx="7">
                  <c:v>138.18029999999999</c:v>
                </c:pt>
                <c:pt idx="8">
                  <c:v>137.36070000000001</c:v>
                </c:pt>
                <c:pt idx="9">
                  <c:v>138.40979999999999</c:v>
                </c:pt>
                <c:pt idx="10">
                  <c:v>138.3443</c:v>
                </c:pt>
                <c:pt idx="11">
                  <c:v>139.3279</c:v>
                </c:pt>
                <c:pt idx="12">
                  <c:v>139.93440000000001</c:v>
                </c:pt>
                <c:pt idx="13">
                  <c:v>138.8852</c:v>
                </c:pt>
                <c:pt idx="14">
                  <c:v>138.96719999999999</c:v>
                </c:pt>
                <c:pt idx="15">
                  <c:v>139.24590000000001</c:v>
                </c:pt>
                <c:pt idx="16">
                  <c:v>139.42619999999999</c:v>
                </c:pt>
                <c:pt idx="17">
                  <c:v>138.8852</c:v>
                </c:pt>
                <c:pt idx="18">
                  <c:v>139.52459999999999</c:v>
                </c:pt>
                <c:pt idx="19">
                  <c:v>140.03280000000001</c:v>
                </c:pt>
                <c:pt idx="20">
                  <c:v>140.3279</c:v>
                </c:pt>
                <c:pt idx="21">
                  <c:v>141.49180000000001</c:v>
                </c:pt>
                <c:pt idx="22">
                  <c:v>140.57380000000001</c:v>
                </c:pt>
                <c:pt idx="23">
                  <c:v>142</c:v>
                </c:pt>
                <c:pt idx="24">
                  <c:v>140.73769999999999</c:v>
                </c:pt>
                <c:pt idx="25">
                  <c:v>140.6557</c:v>
                </c:pt>
                <c:pt idx="26">
                  <c:v>141.3443</c:v>
                </c:pt>
                <c:pt idx="27">
                  <c:v>140.59020000000001</c:v>
                </c:pt>
                <c:pt idx="28">
                  <c:v>141</c:v>
                </c:pt>
                <c:pt idx="29">
                  <c:v>140.49180000000001</c:v>
                </c:pt>
                <c:pt idx="30">
                  <c:v>140.18029999999999</c:v>
                </c:pt>
                <c:pt idx="31">
                  <c:v>141.24590000000001</c:v>
                </c:pt>
                <c:pt idx="32">
                  <c:v>140.70490000000001</c:v>
                </c:pt>
                <c:pt idx="33">
                  <c:v>141.19669999999999</c:v>
                </c:pt>
                <c:pt idx="34">
                  <c:v>141.3443</c:v>
                </c:pt>
                <c:pt idx="35">
                  <c:v>141.0984</c:v>
                </c:pt>
                <c:pt idx="36">
                  <c:v>141.73769999999999</c:v>
                </c:pt>
                <c:pt idx="37">
                  <c:v>141.47540000000001</c:v>
                </c:pt>
                <c:pt idx="38">
                  <c:v>141.14750000000001</c:v>
                </c:pt>
                <c:pt idx="39">
                  <c:v>140.63929999999999</c:v>
                </c:pt>
                <c:pt idx="40">
                  <c:v>139.83609999999999</c:v>
                </c:pt>
                <c:pt idx="41">
                  <c:v>140.8689</c:v>
                </c:pt>
                <c:pt idx="42">
                  <c:v>142.14750000000001</c:v>
                </c:pt>
                <c:pt idx="43">
                  <c:v>142.40979999999999</c:v>
                </c:pt>
                <c:pt idx="44">
                  <c:v>144.70490000000001</c:v>
                </c:pt>
                <c:pt idx="45">
                  <c:v>144.27869999999999</c:v>
                </c:pt>
                <c:pt idx="46">
                  <c:v>147.42619999999999</c:v>
                </c:pt>
                <c:pt idx="47">
                  <c:v>149.39340000000001</c:v>
                </c:pt>
                <c:pt idx="48">
                  <c:v>153.03280000000001</c:v>
                </c:pt>
                <c:pt idx="49">
                  <c:v>157.7869</c:v>
                </c:pt>
                <c:pt idx="50">
                  <c:v>161.96719999999999</c:v>
                </c:pt>
                <c:pt idx="51">
                  <c:v>167.2295</c:v>
                </c:pt>
                <c:pt idx="52">
                  <c:v>172.95079999999999</c:v>
                </c:pt>
                <c:pt idx="53">
                  <c:v>180.57380000000001</c:v>
                </c:pt>
                <c:pt idx="54">
                  <c:v>187.59020000000001</c:v>
                </c:pt>
                <c:pt idx="55">
                  <c:v>195.541</c:v>
                </c:pt>
                <c:pt idx="56">
                  <c:v>203.14750000000001</c:v>
                </c:pt>
                <c:pt idx="57">
                  <c:v>208.40979999999999</c:v>
                </c:pt>
                <c:pt idx="58">
                  <c:v>213.73769999999999</c:v>
                </c:pt>
                <c:pt idx="59">
                  <c:v>216.1148</c:v>
                </c:pt>
                <c:pt idx="60">
                  <c:v>216.8689</c:v>
                </c:pt>
                <c:pt idx="61">
                  <c:v>214.6721</c:v>
                </c:pt>
                <c:pt idx="62">
                  <c:v>207.26230000000001</c:v>
                </c:pt>
                <c:pt idx="63">
                  <c:v>197.0984</c:v>
                </c:pt>
                <c:pt idx="64">
                  <c:v>183.80330000000001</c:v>
                </c:pt>
                <c:pt idx="65">
                  <c:v>168.541</c:v>
                </c:pt>
                <c:pt idx="66">
                  <c:v>155.80330000000001</c:v>
                </c:pt>
                <c:pt idx="67">
                  <c:v>146.6721</c:v>
                </c:pt>
                <c:pt idx="68">
                  <c:v>144.49180000000001</c:v>
                </c:pt>
                <c:pt idx="69">
                  <c:v>144.14750000000001</c:v>
                </c:pt>
                <c:pt idx="70">
                  <c:v>143.42619999999999</c:v>
                </c:pt>
                <c:pt idx="71">
                  <c:v>144.18029999999999</c:v>
                </c:pt>
                <c:pt idx="72">
                  <c:v>144.72130000000001</c:v>
                </c:pt>
                <c:pt idx="73">
                  <c:v>146.26230000000001</c:v>
                </c:pt>
                <c:pt idx="74">
                  <c:v>148.83609999999999</c:v>
                </c:pt>
                <c:pt idx="75">
                  <c:v>151.36070000000001</c:v>
                </c:pt>
                <c:pt idx="76">
                  <c:v>153.4426</c:v>
                </c:pt>
                <c:pt idx="77">
                  <c:v>154.83609999999999</c:v>
                </c:pt>
                <c:pt idx="78">
                  <c:v>157.29509999999999</c:v>
                </c:pt>
                <c:pt idx="79">
                  <c:v>159.83609999999999</c:v>
                </c:pt>
                <c:pt idx="80">
                  <c:v>160.42619999999999</c:v>
                </c:pt>
                <c:pt idx="81">
                  <c:v>161.96719999999999</c:v>
                </c:pt>
                <c:pt idx="82">
                  <c:v>161.8689</c:v>
                </c:pt>
                <c:pt idx="83">
                  <c:v>159.50819999999999</c:v>
                </c:pt>
                <c:pt idx="84">
                  <c:v>157.03280000000001</c:v>
                </c:pt>
                <c:pt idx="85">
                  <c:v>155.1311</c:v>
                </c:pt>
                <c:pt idx="86">
                  <c:v>151.3443</c:v>
                </c:pt>
                <c:pt idx="87">
                  <c:v>147.75409999999999</c:v>
                </c:pt>
                <c:pt idx="88">
                  <c:v>144.95079999999999</c:v>
                </c:pt>
                <c:pt idx="89">
                  <c:v>144.3115</c:v>
                </c:pt>
                <c:pt idx="90">
                  <c:v>144.6721</c:v>
                </c:pt>
                <c:pt idx="91">
                  <c:v>142.9836</c:v>
                </c:pt>
                <c:pt idx="92">
                  <c:v>143.18029999999999</c:v>
                </c:pt>
                <c:pt idx="93">
                  <c:v>141.5574</c:v>
                </c:pt>
                <c:pt idx="94">
                  <c:v>141.2295</c:v>
                </c:pt>
                <c:pt idx="95">
                  <c:v>140.3443</c:v>
                </c:pt>
                <c:pt idx="96">
                  <c:v>140.81970000000001</c:v>
                </c:pt>
                <c:pt idx="97">
                  <c:v>139.80330000000001</c:v>
                </c:pt>
                <c:pt idx="98">
                  <c:v>140.2131</c:v>
                </c:pt>
                <c:pt idx="99">
                  <c:v>140.93440000000001</c:v>
                </c:pt>
                <c:pt idx="100">
                  <c:v>140.541</c:v>
                </c:pt>
                <c:pt idx="101">
                  <c:v>140.3443</c:v>
                </c:pt>
                <c:pt idx="102">
                  <c:v>140.0984</c:v>
                </c:pt>
                <c:pt idx="103">
                  <c:v>141</c:v>
                </c:pt>
                <c:pt idx="104">
                  <c:v>140.96719999999999</c:v>
                </c:pt>
                <c:pt idx="105">
                  <c:v>141.59020000000001</c:v>
                </c:pt>
                <c:pt idx="106">
                  <c:v>141.6885</c:v>
                </c:pt>
                <c:pt idx="107">
                  <c:v>141.50819999999999</c:v>
                </c:pt>
                <c:pt idx="108">
                  <c:v>141.9016</c:v>
                </c:pt>
                <c:pt idx="109">
                  <c:v>141.42619999999999</c:v>
                </c:pt>
                <c:pt idx="110">
                  <c:v>141.80330000000001</c:v>
                </c:pt>
                <c:pt idx="111">
                  <c:v>141.50819999999999</c:v>
                </c:pt>
                <c:pt idx="112">
                  <c:v>141.52459999999999</c:v>
                </c:pt>
                <c:pt idx="113">
                  <c:v>140.91800000000001</c:v>
                </c:pt>
                <c:pt idx="114">
                  <c:v>140.9836</c:v>
                </c:pt>
                <c:pt idx="115">
                  <c:v>142.37700000000001</c:v>
                </c:pt>
                <c:pt idx="116">
                  <c:v>143.85249999999999</c:v>
                </c:pt>
                <c:pt idx="117">
                  <c:v>143.04920000000001</c:v>
                </c:pt>
                <c:pt idx="118">
                  <c:v>142.6557</c:v>
                </c:pt>
                <c:pt idx="119">
                  <c:v>144.4426</c:v>
                </c:pt>
                <c:pt idx="120">
                  <c:v>144.3115</c:v>
                </c:pt>
                <c:pt idx="121">
                  <c:v>144.2131</c:v>
                </c:pt>
                <c:pt idx="122">
                  <c:v>143.3279</c:v>
                </c:pt>
                <c:pt idx="123">
                  <c:v>142.8689</c:v>
                </c:pt>
                <c:pt idx="124">
                  <c:v>142.42619999999999</c:v>
                </c:pt>
                <c:pt idx="125">
                  <c:v>142.63929999999999</c:v>
                </c:pt>
                <c:pt idx="126">
                  <c:v>143</c:v>
                </c:pt>
                <c:pt idx="127">
                  <c:v>141.81970000000001</c:v>
                </c:pt>
                <c:pt idx="128">
                  <c:v>140.40979999999999</c:v>
                </c:pt>
                <c:pt idx="129">
                  <c:v>140.60659999999999</c:v>
                </c:pt>
                <c:pt idx="130">
                  <c:v>142.26230000000001</c:v>
                </c:pt>
                <c:pt idx="131">
                  <c:v>140.40979999999999</c:v>
                </c:pt>
                <c:pt idx="132">
                  <c:v>140.91800000000001</c:v>
                </c:pt>
                <c:pt idx="133">
                  <c:v>140.7705</c:v>
                </c:pt>
                <c:pt idx="134">
                  <c:v>139.29509999999999</c:v>
                </c:pt>
                <c:pt idx="135">
                  <c:v>140.57380000000001</c:v>
                </c:pt>
                <c:pt idx="136">
                  <c:v>139.75409999999999</c:v>
                </c:pt>
                <c:pt idx="137">
                  <c:v>140.3279</c:v>
                </c:pt>
                <c:pt idx="138">
                  <c:v>140.18029999999999</c:v>
                </c:pt>
                <c:pt idx="139">
                  <c:v>139.26230000000001</c:v>
                </c:pt>
                <c:pt idx="140">
                  <c:v>138.8689</c:v>
                </c:pt>
                <c:pt idx="141">
                  <c:v>140.95079999999999</c:v>
                </c:pt>
                <c:pt idx="142">
                  <c:v>139.60659999999999</c:v>
                </c:pt>
                <c:pt idx="143">
                  <c:v>139.73769999999999</c:v>
                </c:pt>
                <c:pt idx="144">
                  <c:v>140.3115</c:v>
                </c:pt>
                <c:pt idx="145">
                  <c:v>140.52459999999999</c:v>
                </c:pt>
                <c:pt idx="146">
                  <c:v>141.5574</c:v>
                </c:pt>
                <c:pt idx="147">
                  <c:v>142.459</c:v>
                </c:pt>
                <c:pt idx="148">
                  <c:v>142.06559999999999</c:v>
                </c:pt>
                <c:pt idx="149">
                  <c:v>141.19669999999999</c:v>
                </c:pt>
                <c:pt idx="150">
                  <c:v>141.6885</c:v>
                </c:pt>
                <c:pt idx="151">
                  <c:v>141.8852</c:v>
                </c:pt>
                <c:pt idx="152">
                  <c:v>142.1311</c:v>
                </c:pt>
                <c:pt idx="153">
                  <c:v>141.06559999999999</c:v>
                </c:pt>
                <c:pt idx="154">
                  <c:v>140.81970000000001</c:v>
                </c:pt>
                <c:pt idx="155">
                  <c:v>140.50819999999999</c:v>
                </c:pt>
                <c:pt idx="156">
                  <c:v>139.6885</c:v>
                </c:pt>
                <c:pt idx="157">
                  <c:v>139.63929999999999</c:v>
                </c:pt>
                <c:pt idx="158">
                  <c:v>140.06559999999999</c:v>
                </c:pt>
                <c:pt idx="159">
                  <c:v>140.70490000000001</c:v>
                </c:pt>
                <c:pt idx="160">
                  <c:v>139.9836</c:v>
                </c:pt>
                <c:pt idx="161">
                  <c:v>139.93440000000001</c:v>
                </c:pt>
                <c:pt idx="162">
                  <c:v>140.49180000000001</c:v>
                </c:pt>
                <c:pt idx="163">
                  <c:v>141.0164</c:v>
                </c:pt>
                <c:pt idx="164">
                  <c:v>139.57380000000001</c:v>
                </c:pt>
                <c:pt idx="165">
                  <c:v>139.4426</c:v>
                </c:pt>
                <c:pt idx="166">
                  <c:v>140.52459999999999</c:v>
                </c:pt>
                <c:pt idx="167">
                  <c:v>140.75409999999999</c:v>
                </c:pt>
                <c:pt idx="168">
                  <c:v>139.14750000000001</c:v>
                </c:pt>
                <c:pt idx="169">
                  <c:v>139.8689</c:v>
                </c:pt>
                <c:pt idx="170">
                  <c:v>139.16390000000001</c:v>
                </c:pt>
                <c:pt idx="171">
                  <c:v>139.8852</c:v>
                </c:pt>
                <c:pt idx="172">
                  <c:v>139</c:v>
                </c:pt>
                <c:pt idx="173">
                  <c:v>139.91800000000001</c:v>
                </c:pt>
                <c:pt idx="174">
                  <c:v>140.04920000000001</c:v>
                </c:pt>
                <c:pt idx="175">
                  <c:v>138.72130000000001</c:v>
                </c:pt>
                <c:pt idx="176">
                  <c:v>139.91800000000001</c:v>
                </c:pt>
                <c:pt idx="177">
                  <c:v>140.1311</c:v>
                </c:pt>
                <c:pt idx="178">
                  <c:v>140.16390000000001</c:v>
                </c:pt>
                <c:pt idx="179">
                  <c:v>137.85249999999999</c:v>
                </c:pt>
                <c:pt idx="180">
                  <c:v>138.6557</c:v>
                </c:pt>
                <c:pt idx="181">
                  <c:v>139.27869999999999</c:v>
                </c:pt>
                <c:pt idx="182">
                  <c:v>138.91800000000001</c:v>
                </c:pt>
                <c:pt idx="183">
                  <c:v>139.3279</c:v>
                </c:pt>
                <c:pt idx="184">
                  <c:v>140.24590000000001</c:v>
                </c:pt>
                <c:pt idx="185">
                  <c:v>139.73769999999999</c:v>
                </c:pt>
                <c:pt idx="186">
                  <c:v>138.75409999999999</c:v>
                </c:pt>
                <c:pt idx="187">
                  <c:v>140.06559999999999</c:v>
                </c:pt>
                <c:pt idx="188">
                  <c:v>140.18029999999999</c:v>
                </c:pt>
                <c:pt idx="189">
                  <c:v>138.03280000000001</c:v>
                </c:pt>
                <c:pt idx="190">
                  <c:v>138.03280000000001</c:v>
                </c:pt>
                <c:pt idx="191">
                  <c:v>139.1148</c:v>
                </c:pt>
                <c:pt idx="192">
                  <c:v>137.47540000000001</c:v>
                </c:pt>
                <c:pt idx="193">
                  <c:v>138.24590000000001</c:v>
                </c:pt>
                <c:pt idx="194">
                  <c:v>139.14750000000001</c:v>
                </c:pt>
                <c:pt idx="195">
                  <c:v>138.36070000000001</c:v>
                </c:pt>
                <c:pt idx="196">
                  <c:v>139.72130000000001</c:v>
                </c:pt>
                <c:pt idx="197">
                  <c:v>139.16390000000001</c:v>
                </c:pt>
                <c:pt idx="198">
                  <c:v>138.7705</c:v>
                </c:pt>
                <c:pt idx="199">
                  <c:v>139.06559999999999</c:v>
                </c:pt>
                <c:pt idx="200">
                  <c:v>138.26230000000001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139.76697148698037</c:v>
                </c:pt>
                <c:pt idx="1">
                  <c:v>139.78221702092199</c:v>
                </c:pt>
                <c:pt idx="2">
                  <c:v>139.7974645340102</c:v>
                </c:pt>
                <c:pt idx="3">
                  <c:v>139.81271418460352</c:v>
                </c:pt>
                <c:pt idx="4">
                  <c:v>139.82796614318792</c:v>
                </c:pt>
                <c:pt idx="5">
                  <c:v>139.84322059324094</c:v>
                </c:pt>
                <c:pt idx="6">
                  <c:v>139.85847773215062</c:v>
                </c:pt>
                <c:pt idx="7">
                  <c:v>139.87373777218971</c:v>
                </c:pt>
                <c:pt idx="8">
                  <c:v>139.8890009415486</c:v>
                </c:pt>
                <c:pt idx="9">
                  <c:v>139.90426748542811</c:v>
                </c:pt>
                <c:pt idx="10">
                  <c:v>139.91953766719504</c:v>
                </c:pt>
                <c:pt idx="11">
                  <c:v>139.93481176960171</c:v>
                </c:pt>
                <c:pt idx="12">
                  <c:v>139.95009009607088</c:v>
                </c:pt>
                <c:pt idx="13">
                  <c:v>139.96537297204787</c:v>
                </c:pt>
                <c:pt idx="14">
                  <c:v>139.98066074642</c:v>
                </c:pt>
                <c:pt idx="15">
                  <c:v>139.99595379300419</c:v>
                </c:pt>
                <c:pt idx="16">
                  <c:v>140.01125251210229</c:v>
                </c:pt>
                <c:pt idx="17">
                  <c:v>140.02655733212316</c:v>
                </c:pt>
                <c:pt idx="18">
                  <c:v>140.04186871126961</c:v>
                </c:pt>
                <c:pt idx="19">
                  <c:v>140.05718713928781</c:v>
                </c:pt>
                <c:pt idx="20">
                  <c:v>140.07251313927443</c:v>
                </c:pt>
                <c:pt idx="21">
                  <c:v>140.08784726953752</c:v>
                </c:pt>
                <c:pt idx="22">
                  <c:v>140.10319012550389</c:v>
                </c:pt>
                <c:pt idx="23">
                  <c:v>140.11854234167018</c:v>
                </c:pt>
                <c:pt idx="24">
                  <c:v>140.1339045936096</c:v>
                </c:pt>
                <c:pt idx="25">
                  <c:v>140.14927760012105</c:v>
                </c:pt>
                <c:pt idx="26">
                  <c:v>140.1646621259151</c:v>
                </c:pt>
                <c:pt idx="27">
                  <c:v>140.18005898641238</c:v>
                </c:pt>
                <c:pt idx="28">
                  <c:v>140.1954690605026</c:v>
                </c:pt>
                <c:pt idx="29">
                  <c:v>140.21089333171517</c:v>
                </c:pt>
                <c:pt idx="30">
                  <c:v>140.22633302538512</c:v>
                </c:pt>
                <c:pt idx="31">
                  <c:v>140.24179005290296</c:v>
                </c:pt>
                <c:pt idx="32">
                  <c:v>140.25726838563125</c:v>
                </c:pt>
                <c:pt idx="33">
                  <c:v>140.27277809002786</c:v>
                </c:pt>
                <c:pt idx="34">
                  <c:v>140.28834655675178</c:v>
                </c:pt>
                <c:pt idx="35">
                  <c:v>140.30404806593236</c:v>
                </c:pt>
                <c:pt idx="36">
                  <c:v>140.32007732898589</c:v>
                </c:pt>
                <c:pt idx="37">
                  <c:v>140.3369220197736</c:v>
                </c:pt>
                <c:pt idx="38">
                  <c:v>140.35574372773488</c:v>
                </c:pt>
                <c:pt idx="39">
                  <c:v>140.3791675096256</c:v>
                </c:pt>
                <c:pt idx="40">
                  <c:v>140.41281245456764</c:v>
                </c:pt>
                <c:pt idx="41">
                  <c:v>140.46805330223651</c:v>
                </c:pt>
                <c:pt idx="42">
                  <c:v>140.56662568284142</c:v>
                </c:pt>
                <c:pt idx="43">
                  <c:v>140.7476469937921</c:v>
                </c:pt>
                <c:pt idx="44">
                  <c:v>141.07722317906291</c:v>
                </c:pt>
                <c:pt idx="45">
                  <c:v>141.65983016732389</c:v>
                </c:pt>
                <c:pt idx="46">
                  <c:v>142.64898823128237</c:v>
                </c:pt>
                <c:pt idx="47">
                  <c:v>144.25259002929667</c:v>
                </c:pt>
                <c:pt idx="48">
                  <c:v>146.72630536036257</c:v>
                </c:pt>
                <c:pt idx="49">
                  <c:v>150.34800385320514</c:v>
                </c:pt>
                <c:pt idx="50">
                  <c:v>155.36855036256759</c:v>
                </c:pt>
                <c:pt idx="51">
                  <c:v>161.94053852104688</c:v>
                </c:pt>
                <c:pt idx="52">
                  <c:v>170.03595369037836</c:v>
                </c:pt>
                <c:pt idx="53">
                  <c:v>179.37370734159524</c:v>
                </c:pt>
                <c:pt idx="54">
                  <c:v>189.38400386753892</c:v>
                </c:pt>
                <c:pt idx="55">
                  <c:v>199.23399910584064</c:v>
                </c:pt>
                <c:pt idx="56">
                  <c:v>207.92596981741073</c:v>
                </c:pt>
                <c:pt idx="57">
                  <c:v>214.45752368071206</c:v>
                </c:pt>
                <c:pt idx="58">
                  <c:v>218.01030363152728</c:v>
                </c:pt>
                <c:pt idx="59">
                  <c:v>218.11864145878658</c:v>
                </c:pt>
                <c:pt idx="60">
                  <c:v>214.77025974084114</c:v>
                </c:pt>
                <c:pt idx="61">
                  <c:v>208.40899354699013</c:v>
                </c:pt>
                <c:pt idx="62">
                  <c:v>199.83873878293775</c:v>
                </c:pt>
                <c:pt idx="63">
                  <c:v>190.0574009528051</c:v>
                </c:pt>
                <c:pt idx="64">
                  <c:v>180.06834297872749</c:v>
                </c:pt>
                <c:pt idx="65">
                  <c:v>170.71849575372698</c:v>
                </c:pt>
                <c:pt idx="66">
                  <c:v>162.59809006272835</c:v>
                </c:pt>
                <c:pt idx="67">
                  <c:v>156.01417440449657</c:v>
                </c:pt>
                <c:pt idx="68">
                  <c:v>151.02803567920091</c:v>
                </c:pt>
                <c:pt idx="69">
                  <c:v>147.53238328693507</c:v>
                </c:pt>
                <c:pt idx="70">
                  <c:v>145.34003014049523</c:v>
                </c:pt>
                <c:pt idx="71">
                  <c:v>144.25980227817891</c:v>
                </c:pt>
                <c:pt idx="72">
                  <c:v>144.14355532979837</c:v>
                </c:pt>
                <c:pt idx="73">
                  <c:v>144.89718378452835</c:v>
                </c:pt>
                <c:pt idx="74">
                  <c:v>146.45713051736493</c:v>
                </c:pt>
                <c:pt idx="75">
                  <c:v>148.74232809974708</c:v>
                </c:pt>
                <c:pt idx="76">
                  <c:v>151.59945457653785</c:v>
                </c:pt>
                <c:pt idx="77">
                  <c:v>154.76456490786643</c:v>
                </c:pt>
                <c:pt idx="78">
                  <c:v>157.86265399500115</c:v>
                </c:pt>
                <c:pt idx="79">
                  <c:v>160.45572304072795</c:v>
                </c:pt>
                <c:pt idx="80">
                  <c:v>162.1311574455367</c:v>
                </c:pt>
                <c:pt idx="81">
                  <c:v>162.60301815471183</c:v>
                </c:pt>
                <c:pt idx="82">
                  <c:v>161.78918125018731</c:v>
                </c:pt>
                <c:pt idx="83">
                  <c:v>159.83377543251822</c:v>
                </c:pt>
                <c:pt idx="84">
                  <c:v>157.06539247659609</c:v>
                </c:pt>
                <c:pt idx="85">
                  <c:v>153.90712230384707</c:v>
                </c:pt>
                <c:pt idx="86">
                  <c:v>150.77194589517339</c:v>
                </c:pt>
                <c:pt idx="87">
                  <c:v>147.97856657585399</c:v>
                </c:pt>
                <c:pt idx="88">
                  <c:v>145.70954515462577</c:v>
                </c:pt>
                <c:pt idx="89">
                  <c:v>144.01410940138811</c:v>
                </c:pt>
                <c:pt idx="90">
                  <c:v>142.84219753754709</c:v>
                </c:pt>
                <c:pt idx="91">
                  <c:v>142.09001920133386</c:v>
                </c:pt>
                <c:pt idx="92">
                  <c:v>141.64044652458384</c:v>
                </c:pt>
                <c:pt idx="93">
                  <c:v>141.38949615792131</c:v>
                </c:pt>
                <c:pt idx="94">
                  <c:v>141.25803050309111</c:v>
                </c:pt>
                <c:pt idx="95">
                  <c:v>141.19259030115342</c:v>
                </c:pt>
                <c:pt idx="96">
                  <c:v>141.16054333016316</c:v>
                </c:pt>
                <c:pt idx="97">
                  <c:v>141.14369976013668</c:v>
                </c:pt>
                <c:pt idx="98">
                  <c:v>141.13273866795427</c:v>
                </c:pt>
                <c:pt idx="99">
                  <c:v>141.12325266061407</c:v>
                </c:pt>
                <c:pt idx="100">
                  <c:v>141.11332050808721</c:v>
                </c:pt>
                <c:pt idx="101">
                  <c:v>141.1021845849591</c:v>
                </c:pt>
                <c:pt idx="102">
                  <c:v>141.08960700391447</c:v>
                </c:pt>
                <c:pt idx="103">
                  <c:v>141.07560104857828</c:v>
                </c:pt>
                <c:pt idx="104">
                  <c:v>141.06036733420723</c:v>
                </c:pt>
                <c:pt idx="105">
                  <c:v>141.04436541142979</c:v>
                </c:pt>
                <c:pt idx="106">
                  <c:v>141.02851712639773</c:v>
                </c:pt>
                <c:pt idx="107">
                  <c:v>141.01457164167647</c:v>
                </c:pt>
                <c:pt idx="108">
                  <c:v>141.00565946822391</c:v>
                </c:pt>
                <c:pt idx="109">
                  <c:v>141.0070098316867</c:v>
                </c:pt>
                <c:pt idx="110">
                  <c:v>141.02668796244467</c:v>
                </c:pt>
                <c:pt idx="111">
                  <c:v>141.07603424865536</c:v>
                </c:pt>
                <c:pt idx="112">
                  <c:v>141.16931153470651</c:v>
                </c:pt>
                <c:pt idx="113">
                  <c:v>141.32200548659199</c:v>
                </c:pt>
                <c:pt idx="114">
                  <c:v>141.54742120146932</c:v>
                </c:pt>
                <c:pt idx="115">
                  <c:v>141.85176911704389</c:v>
                </c:pt>
                <c:pt idx="116">
                  <c:v>142.22876158631084</c:v>
                </c:pt>
                <c:pt idx="117">
                  <c:v>142.65554280619943</c:v>
                </c:pt>
                <c:pt idx="118">
                  <c:v>143.09207764456232</c:v>
                </c:pt>
                <c:pt idx="119">
                  <c:v>143.4855213727447</c:v>
                </c:pt>
                <c:pt idx="120">
                  <c:v>143.77953913540694</c:v>
                </c:pt>
                <c:pt idx="121">
                  <c:v>143.92653711822933</c:v>
                </c:pt>
                <c:pt idx="122">
                  <c:v>143.89920873665199</c:v>
                </c:pt>
                <c:pt idx="123">
                  <c:v>143.69755210391395</c:v>
                </c:pt>
                <c:pt idx="124">
                  <c:v>143.34888264670803</c:v>
                </c:pt>
                <c:pt idx="125">
                  <c:v>142.90083643390381</c:v>
                </c:pt>
                <c:pt idx="126">
                  <c:v>142.40983348420025</c:v>
                </c:pt>
                <c:pt idx="127">
                  <c:v>141.92884284848782</c:v>
                </c:pt>
                <c:pt idx="128">
                  <c:v>141.49804945656538</c:v>
                </c:pt>
                <c:pt idx="129">
                  <c:v>141.14046719385456</c:v>
                </c:pt>
                <c:pt idx="130">
                  <c:v>140.86253576203879</c:v>
                </c:pt>
                <c:pt idx="131">
                  <c:v>140.65818331601898</c:v>
                </c:pt>
                <c:pt idx="132">
                  <c:v>140.51423050895718</c:v>
                </c:pt>
                <c:pt idx="133">
                  <c:v>140.41531307012968</c:v>
                </c:pt>
                <c:pt idx="134">
                  <c:v>140.34730258919356</c:v>
                </c:pt>
                <c:pt idx="135">
                  <c:v>140.29903750068266</c:v>
                </c:pt>
                <c:pt idx="136">
                  <c:v>140.26273228829865</c:v>
                </c:pt>
                <c:pt idx="137">
                  <c:v>140.23363774479225</c:v>
                </c:pt>
                <c:pt idx="138">
                  <c:v>140.2094671143935</c:v>
                </c:pt>
                <c:pt idx="139">
                  <c:v>140.18992100072077</c:v>
                </c:pt>
                <c:pt idx="140">
                  <c:v>140.17644448997433</c:v>
                </c:pt>
                <c:pt idx="141">
                  <c:v>140.17218109099295</c:v>
                </c:pt>
                <c:pt idx="142">
                  <c:v>140.18195802746226</c:v>
                </c:pt>
                <c:pt idx="143">
                  <c:v>140.21204911259369</c:v>
                </c:pt>
                <c:pt idx="144">
                  <c:v>140.26943778053743</c:v>
                </c:pt>
                <c:pt idx="145">
                  <c:v>140.3603863185821</c:v>
                </c:pt>
                <c:pt idx="146">
                  <c:v>140.48834085442894</c:v>
                </c:pt>
                <c:pt idx="147">
                  <c:v>140.65154316473686</c:v>
                </c:pt>
                <c:pt idx="148">
                  <c:v>140.8410704261359</c:v>
                </c:pt>
                <c:pt idx="149">
                  <c:v>141.04020100060239</c:v>
                </c:pt>
                <c:pt idx="150">
                  <c:v>141.22583338992791</c:v>
                </c:pt>
                <c:pt idx="151">
                  <c:v>141.3721142647392</c:v>
                </c:pt>
                <c:pt idx="152">
                  <c:v>141.45561316589792</c:v>
                </c:pt>
                <c:pt idx="153">
                  <c:v>141.46065163799554</c:v>
                </c:pt>
                <c:pt idx="154">
                  <c:v>141.3831224782721</c:v>
                </c:pt>
                <c:pt idx="155">
                  <c:v>141.23151779010487</c:v>
                </c:pt>
                <c:pt idx="156">
                  <c:v>141.02481106995486</c:v>
                </c:pt>
                <c:pt idx="157">
                  <c:v>140.78791988109546</c:v>
                </c:pt>
                <c:pt idx="158">
                  <c:v>140.5462418458834</c:v>
                </c:pt>
                <c:pt idx="159">
                  <c:v>140.32090212088301</c:v>
                </c:pt>
                <c:pt idx="160">
                  <c:v>140.12587982275704</c:v>
                </c:pt>
                <c:pt idx="161">
                  <c:v>139.96737458978956</c:v>
                </c:pt>
                <c:pt idx="162">
                  <c:v>139.84501280235693</c:v>
                </c:pt>
                <c:pt idx="163">
                  <c:v>139.75405748569281</c:v>
                </c:pt>
                <c:pt idx="164">
                  <c:v>139.68775215482754</c:v>
                </c:pt>
                <c:pt idx="165">
                  <c:v>139.63918715045946</c:v>
                </c:pt>
                <c:pt idx="166">
                  <c:v>139.60243650677739</c:v>
                </c:pt>
                <c:pt idx="167">
                  <c:v>139.57301129847826</c:v>
                </c:pt>
                <c:pt idx="168">
                  <c:v>139.54783500918089</c:v>
                </c:pt>
                <c:pt idx="169">
                  <c:v>139.52497423419175</c:v>
                </c:pt>
                <c:pt idx="170">
                  <c:v>139.50330544400072</c:v>
                </c:pt>
                <c:pt idx="171">
                  <c:v>139.48222134201492</c:v>
                </c:pt>
                <c:pt idx="172">
                  <c:v>139.46141514011325</c:v>
                </c:pt>
                <c:pt idx="173">
                  <c:v>139.4407412844246</c:v>
                </c:pt>
                <c:pt idx="174">
                  <c:v>139.42013445917297</c:v>
                </c:pt>
                <c:pt idx="175">
                  <c:v>139.39956656378195</c:v>
                </c:pt>
                <c:pt idx="176">
                  <c:v>139.37902565752105</c:v>
                </c:pt>
                <c:pt idx="177">
                  <c:v>139.35850640838581</c:v>
                </c:pt>
                <c:pt idx="178">
                  <c:v>139.33800605902053</c:v>
                </c:pt>
                <c:pt idx="179">
                  <c:v>139.31752283376318</c:v>
                </c:pt>
                <c:pt idx="180">
                  <c:v>139.29705534753705</c:v>
                </c:pt>
                <c:pt idx="181">
                  <c:v>139.27660239764921</c:v>
                </c:pt>
                <c:pt idx="182">
                  <c:v>139.25616289236714</c:v>
                </c:pt>
                <c:pt idx="183">
                  <c:v>139.23573582536403</c:v>
                </c:pt>
                <c:pt idx="184">
                  <c:v>139.21532026473633</c:v>
                </c:pt>
                <c:pt idx="185">
                  <c:v>139.19491534652082</c:v>
                </c:pt>
                <c:pt idx="186">
                  <c:v>139.1745202696695</c:v>
                </c:pt>
                <c:pt idx="187">
                  <c:v>139.15413429161325</c:v>
                </c:pt>
                <c:pt idx="188">
                  <c:v>139.13375672417337</c:v>
                </c:pt>
                <c:pt idx="189">
                  <c:v>139.11338692975079</c:v>
                </c:pt>
                <c:pt idx="190">
                  <c:v>139.0930243177647</c:v>
                </c:pt>
                <c:pt idx="191">
                  <c:v>139.07266834132571</c:v>
                </c:pt>
                <c:pt idx="192">
                  <c:v>139.05231849412846</c:v>
                </c:pt>
                <c:pt idx="193">
                  <c:v>139.03197430755139</c:v>
                </c:pt>
                <c:pt idx="194">
                  <c:v>139.01163534795171</c:v>
                </c:pt>
                <c:pt idx="195">
                  <c:v>138.99130121414353</c:v>
                </c:pt>
                <c:pt idx="196">
                  <c:v>138.97097153504802</c:v>
                </c:pt>
                <c:pt idx="197">
                  <c:v>138.95064596750521</c:v>
                </c:pt>
                <c:pt idx="198">
                  <c:v>138.93032419423727</c:v>
                </c:pt>
                <c:pt idx="199">
                  <c:v>138.91000592195317</c:v>
                </c:pt>
                <c:pt idx="200">
                  <c:v>138.88969087958642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139.76697148698037</c:v>
                </c:pt>
                <c:pt idx="1">
                  <c:v>139.78221702092199</c:v>
                </c:pt>
                <c:pt idx="2">
                  <c:v>139.7974645340102</c:v>
                </c:pt>
                <c:pt idx="3">
                  <c:v>139.81271418460352</c:v>
                </c:pt>
                <c:pt idx="4">
                  <c:v>139.82796614318792</c:v>
                </c:pt>
                <c:pt idx="5">
                  <c:v>139.84322059324094</c:v>
                </c:pt>
                <c:pt idx="6">
                  <c:v>139.85847773215062</c:v>
                </c:pt>
                <c:pt idx="7">
                  <c:v>139.87373777218971</c:v>
                </c:pt>
                <c:pt idx="8">
                  <c:v>139.8890009415486</c:v>
                </c:pt>
                <c:pt idx="9">
                  <c:v>139.90426748542811</c:v>
                </c:pt>
                <c:pt idx="10">
                  <c:v>139.91953766719504</c:v>
                </c:pt>
                <c:pt idx="11">
                  <c:v>139.93481176960171</c:v>
                </c:pt>
                <c:pt idx="12">
                  <c:v>139.95009009607088</c:v>
                </c:pt>
                <c:pt idx="13">
                  <c:v>139.96537297204787</c:v>
                </c:pt>
                <c:pt idx="14">
                  <c:v>139.98066074642</c:v>
                </c:pt>
                <c:pt idx="15">
                  <c:v>139.99595379300419</c:v>
                </c:pt>
                <c:pt idx="16">
                  <c:v>140.01125251210229</c:v>
                </c:pt>
                <c:pt idx="17">
                  <c:v>140.02655733212316</c:v>
                </c:pt>
                <c:pt idx="18">
                  <c:v>140.04186871126961</c:v>
                </c:pt>
                <c:pt idx="19">
                  <c:v>140.05718713928778</c:v>
                </c:pt>
                <c:pt idx="20">
                  <c:v>140.07251313927429</c:v>
                </c:pt>
                <c:pt idx="21">
                  <c:v>140.08784726953664</c:v>
                </c:pt>
                <c:pt idx="22">
                  <c:v>140.10319012549914</c:v>
                </c:pt>
                <c:pt idx="23">
                  <c:v>140.11854234164565</c:v>
                </c:pt>
                <c:pt idx="24">
                  <c:v>140.13390459348841</c:v>
                </c:pt>
                <c:pt idx="25">
                  <c:v>140.14927759954887</c:v>
                </c:pt>
                <c:pt idx="26">
                  <c:v>140.16466212333398</c:v>
                </c:pt>
                <c:pt idx="27">
                  <c:v>140.1800589752882</c:v>
                </c:pt>
                <c:pt idx="28">
                  <c:v>140.19546901469704</c:v>
                </c:pt>
                <c:pt idx="29">
                  <c:v>140.21089315151394</c:v>
                </c:pt>
                <c:pt idx="30">
                  <c:v>140.22633234807694</c:v>
                </c:pt>
                <c:pt idx="31">
                  <c:v>140.24178762067592</c:v>
                </c:pt>
                <c:pt idx="32">
                  <c:v>140.2572600409238</c:v>
                </c:pt>
                <c:pt idx="33">
                  <c:v>140.27275073687915</c:v>
                </c:pt>
                <c:pt idx="34">
                  <c:v>140.28826089385711</c:v>
                </c:pt>
                <c:pt idx="35">
                  <c:v>140.30379175485706</c:v>
                </c:pt>
                <c:pt idx="36">
                  <c:v>140.31934462052357</c:v>
                </c:pt>
                <c:pt idx="37">
                  <c:v>140.3349208485462</c:v>
                </c:pt>
                <c:pt idx="38">
                  <c:v>140.35052185238737</c:v>
                </c:pt>
                <c:pt idx="39">
                  <c:v>140.36614909921403</c:v>
                </c:pt>
                <c:pt idx="40">
                  <c:v>140.38180410688963</c:v>
                </c:pt>
                <c:pt idx="41">
                  <c:v>140.39748843986416</c:v>
                </c:pt>
                <c:pt idx="42">
                  <c:v>140.41320370377704</c:v>
                </c:pt>
                <c:pt idx="43">
                  <c:v>140.42895153856412</c:v>
                </c:pt>
                <c:pt idx="44">
                  <c:v>140.44473360983224</c:v>
                </c:pt>
                <c:pt idx="45">
                  <c:v>140.4605515982349</c:v>
                </c:pt>
                <c:pt idx="46">
                  <c:v>140.47640718654969</c:v>
                </c:pt>
                <c:pt idx="47">
                  <c:v>140.49230204412231</c:v>
                </c:pt>
                <c:pt idx="48">
                  <c:v>140.50823780830217</c:v>
                </c:pt>
                <c:pt idx="49">
                  <c:v>140.52421606245244</c:v>
                </c:pt>
                <c:pt idx="50">
                  <c:v>140.5402383100712</c:v>
                </c:pt>
                <c:pt idx="51">
                  <c:v>140.55630594451247</c:v>
                </c:pt>
                <c:pt idx="52">
                  <c:v>140.5724202137435</c:v>
                </c:pt>
                <c:pt idx="53">
                  <c:v>140.58858217952132</c:v>
                </c:pt>
                <c:pt idx="54">
                  <c:v>140.60479267031749</c:v>
                </c:pt>
                <c:pt idx="55">
                  <c:v>140.62105222726296</c:v>
                </c:pt>
                <c:pt idx="56">
                  <c:v>140.63736104233212</c:v>
                </c:pt>
                <c:pt idx="57">
                  <c:v>140.65371888793334</c:v>
                </c:pt>
                <c:pt idx="58">
                  <c:v>140.67012503702711</c:v>
                </c:pt>
                <c:pt idx="59">
                  <c:v>140.68657817285685</c:v>
                </c:pt>
                <c:pt idx="60">
                  <c:v>140.70307628735168</c:v>
                </c:pt>
                <c:pt idx="61">
                  <c:v>140.71961656725497</c:v>
                </c:pt>
                <c:pt idx="62">
                  <c:v>140.73619526704761</c:v>
                </c:pt>
                <c:pt idx="63">
                  <c:v>140.75280756778321</c:v>
                </c:pt>
                <c:pt idx="64">
                  <c:v>140.76944742103751</c:v>
                </c:pt>
                <c:pt idx="65">
                  <c:v>140.78610737731097</c:v>
                </c:pt>
                <c:pt idx="66">
                  <c:v>140.80277839841725</c:v>
                </c:pt>
                <c:pt idx="67">
                  <c:v>140.81944965365963</c:v>
                </c:pt>
                <c:pt idx="68">
                  <c:v>140.83610829995226</c:v>
                </c:pt>
                <c:pt idx="69">
                  <c:v>140.85273924649931</c:v>
                </c:pt>
                <c:pt idx="70">
                  <c:v>140.86932490521875</c:v>
                </c:pt>
                <c:pt idx="71">
                  <c:v>140.88584492880196</c:v>
                </c:pt>
                <c:pt idx="72">
                  <c:v>140.90227593914895</c:v>
                </c:pt>
                <c:pt idx="73">
                  <c:v>140.91859124992212</c:v>
                </c:pt>
                <c:pt idx="74">
                  <c:v>140.93476058812362</c:v>
                </c:pt>
                <c:pt idx="75">
                  <c:v>140.95074982091813</c:v>
                </c:pt>
                <c:pt idx="76">
                  <c:v>140.96652069538322</c:v>
                </c:pt>
                <c:pt idx="77">
                  <c:v>140.98203060044204</c:v>
                </c:pt>
                <c:pt idx="78">
                  <c:v>140.99723236187657</c:v>
                </c:pt>
                <c:pt idx="79">
                  <c:v>141.01207408296244</c:v>
                </c:pt>
                <c:pt idx="80">
                  <c:v>141.02649904482138</c:v>
                </c:pt>
                <c:pt idx="81">
                  <c:v>141.04044568193473</c:v>
                </c:pt>
                <c:pt idx="82">
                  <c:v>141.0538476492556</c:v>
                </c:pt>
                <c:pt idx="83">
                  <c:v>141.06663399783147</c:v>
                </c:pt>
                <c:pt idx="84">
                  <c:v>141.07872947561353</c:v>
                </c:pt>
                <c:pt idx="85">
                  <c:v>141.09005496898752</c:v>
                </c:pt>
                <c:pt idx="86">
                  <c:v>141.10052809832629</c:v>
                </c:pt>
                <c:pt idx="87">
                  <c:v>141.11006397737742</c:v>
                </c:pt>
                <c:pt idx="88">
                  <c:v>141.11857614144822</c:v>
                </c:pt>
                <c:pt idx="89">
                  <c:v>141.12597764312159</c:v>
                </c:pt>
                <c:pt idx="90">
                  <c:v>141.13218230670674</c:v>
                </c:pt>
                <c:pt idx="91">
                  <c:v>141.13710612403054</c:v>
                </c:pt>
                <c:pt idx="92">
                  <c:v>141.1406687648828</c:v>
                </c:pt>
                <c:pt idx="93">
                  <c:v>141.1427951659704</c:v>
                </c:pt>
                <c:pt idx="94">
                  <c:v>141.14341715328419</c:v>
                </c:pt>
                <c:pt idx="95">
                  <c:v>141.14247504509774</c:v>
                </c:pt>
                <c:pt idx="96">
                  <c:v>141.13991917720037</c:v>
                </c:pt>
                <c:pt idx="97">
                  <c:v>141.13571128916652</c:v>
                </c:pt>
                <c:pt idx="98">
                  <c:v>141.1298257110864</c:v>
                </c:pt>
                <c:pt idx="99">
                  <c:v>141.12225029460205</c:v>
                </c:pt>
                <c:pt idx="100">
                  <c:v>141.11298704037176</c:v>
                </c:pt>
                <c:pt idx="101">
                  <c:v>141.10205238592397</c:v>
                </c:pt>
                <c:pt idx="102">
                  <c:v>141.08947713260318</c:v>
                </c:pt>
                <c:pt idx="103">
                  <c:v>141.07530600697424</c:v>
                </c:pt>
                <c:pt idx="104">
                  <c:v>141.05959686943015</c:v>
                </c:pt>
                <c:pt idx="105">
                  <c:v>141.04241959952759</c:v>
                </c:pt>
                <c:pt idx="106">
                  <c:v>141.02385470248248</c:v>
                </c:pt>
                <c:pt idx="107">
                  <c:v>141.0039916931957</c:v>
                </c:pt>
                <c:pt idx="108">
                  <c:v>140.98292732235348</c:v>
                </c:pt>
                <c:pt idx="109">
                  <c:v>140.9607637131262</c:v>
                </c:pt>
                <c:pt idx="110">
                  <c:v>140.93760647674742</c:v>
                </c:pt>
                <c:pt idx="111">
                  <c:v>140.91356287112751</c:v>
                </c:pt>
                <c:pt idx="112">
                  <c:v>140.88874005929318</c:v>
                </c:pt>
                <c:pt idx="113">
                  <c:v>140.86324351468565</c:v>
                </c:pt>
                <c:pt idx="114">
                  <c:v>140.83717560914613</c:v>
                </c:pt>
                <c:pt idx="115">
                  <c:v>140.81063440769702</c:v>
                </c:pt>
                <c:pt idx="116">
                  <c:v>140.78371268282686</c:v>
                </c:pt>
                <c:pt idx="117">
                  <c:v>140.75649715058569</c:v>
                </c:pt>
                <c:pt idx="118">
                  <c:v>140.72906792187632</c:v>
                </c:pt>
                <c:pt idx="119">
                  <c:v>140.70149815517368</c:v>
                </c:pt>
                <c:pt idx="120">
                  <c:v>140.67385389162027</c:v>
                </c:pt>
                <c:pt idx="121">
                  <c:v>140.64619404998126</c:v>
                </c:pt>
                <c:pt idx="122">
                  <c:v>140.61857055713085</c:v>
                </c:pt>
                <c:pt idx="123">
                  <c:v>140.5910285893446</c:v>
                </c:pt>
                <c:pt idx="124">
                  <c:v>140.56360690041069</c:v>
                </c:pt>
                <c:pt idx="125">
                  <c:v>140.5363382141623</c:v>
                </c:pt>
                <c:pt idx="126">
                  <c:v>140.50924966120198</c:v>
                </c:pt>
                <c:pt idx="127">
                  <c:v>140.48236324210077</c:v>
                </c:pt>
                <c:pt idx="128">
                  <c:v>140.45569630200728</c:v>
                </c:pt>
                <c:pt idx="129">
                  <c:v>140.42926200424242</c:v>
                </c:pt>
                <c:pt idx="130">
                  <c:v>140.40306979296221</c:v>
                </c:pt>
                <c:pt idx="131">
                  <c:v>140.37712583727333</c:v>
                </c:pt>
                <c:pt idx="132">
                  <c:v>140.35143345122859</c:v>
                </c:pt>
                <c:pt idx="133">
                  <c:v>140.32599348589775</c:v>
                </c:pt>
                <c:pt idx="134">
                  <c:v>140.30080469119542</c:v>
                </c:pt>
                <c:pt idx="135">
                  <c:v>140.2758640463687</c:v>
                </c:pt>
                <c:pt idx="136">
                  <c:v>140.25116705901857</c:v>
                </c:pt>
                <c:pt idx="137">
                  <c:v>140.22670803328361</c:v>
                </c:pt>
                <c:pt idx="138">
                  <c:v>140.20248030837345</c:v>
                </c:pt>
                <c:pt idx="139">
                  <c:v>140.17847646903786</c:v>
                </c:pt>
                <c:pt idx="140">
                  <c:v>140.15468852982198</c:v>
                </c:pt>
                <c:pt idx="141">
                  <c:v>140.13110809510999</c:v>
                </c:pt>
                <c:pt idx="142">
                  <c:v>140.10772649702747</c:v>
                </c:pt>
                <c:pt idx="143">
                  <c:v>140.08453491327361</c:v>
                </c:pt>
                <c:pt idx="144">
                  <c:v>140.06152446690393</c:v>
                </c:pt>
                <c:pt idx="145">
                  <c:v>140.03868630999813</c:v>
                </c:pt>
                <c:pt idx="146">
                  <c:v>140.01601169303936</c:v>
                </c:pt>
                <c:pt idx="147">
                  <c:v>139.99349202170342</c:v>
                </c:pt>
                <c:pt idx="148">
                  <c:v>139.97111890262374</c:v>
                </c:pt>
                <c:pt idx="149">
                  <c:v>139.94888417956224</c:v>
                </c:pt>
                <c:pt idx="150">
                  <c:v>139.92677996127986</c:v>
                </c:pt>
                <c:pt idx="151">
                  <c:v>139.90479864227083</c:v>
                </c:pt>
                <c:pt idx="152">
                  <c:v>139.88293291740089</c:v>
                </c:pt>
                <c:pt idx="153">
                  <c:v>139.86117579137255</c:v>
                </c:pt>
                <c:pt idx="154">
                  <c:v>139.83952058383383</c:v>
                </c:pt>
                <c:pt idx="155">
                  <c:v>139.81796093084765</c:v>
                </c:pt>
                <c:pt idx="156">
                  <c:v>139.79649078334884</c:v>
                </c:pt>
                <c:pt idx="157">
                  <c:v>139.77510440313517</c:v>
                </c:pt>
                <c:pt idx="158">
                  <c:v>139.75379635686573</c:v>
                </c:pt>
                <c:pt idx="159">
                  <c:v>139.73256150847448</c:v>
                </c:pt>
                <c:pt idx="160">
                  <c:v>139.7113950103498</c:v>
                </c:pt>
                <c:pt idx="161">
                  <c:v>139.6902922935792</c:v>
                </c:pt>
                <c:pt idx="162">
                  <c:v>139.66924905751333</c:v>
                </c:pt>
                <c:pt idx="163">
                  <c:v>139.64826125886469</c:v>
                </c:pt>
                <c:pt idx="164">
                  <c:v>139.62732510052106</c:v>
                </c:pt>
                <c:pt idx="165">
                  <c:v>139.60643702022435</c:v>
                </c:pt>
                <c:pt idx="166">
                  <c:v>139.58559367923925</c:v>
                </c:pt>
                <c:pt idx="167">
                  <c:v>139.56479195111405</c:v>
                </c:pt>
                <c:pt idx="168">
                  <c:v>139.54402891061565</c:v>
                </c:pt>
                <c:pt idx="169">
                  <c:v>139.52330182290569</c:v>
                </c:pt>
                <c:pt idx="170">
                  <c:v>139.50260813300864</c:v>
                </c:pt>
                <c:pt idx="171">
                  <c:v>139.4819454556127</c:v>
                </c:pt>
                <c:pt idx="172">
                  <c:v>139.46131156523228</c:v>
                </c:pt>
                <c:pt idx="173">
                  <c:v>139.44070438675371</c:v>
                </c:pt>
                <c:pt idx="174">
                  <c:v>139.42012198637678</c:v>
                </c:pt>
                <c:pt idx="175">
                  <c:v>139.39956256296151</c:v>
                </c:pt>
                <c:pt idx="176">
                  <c:v>139.37902443978081</c:v>
                </c:pt>
                <c:pt idx="177">
                  <c:v>139.35850605667912</c:v>
                </c:pt>
                <c:pt idx="178">
                  <c:v>139.33800596263166</c:v>
                </c:pt>
                <c:pt idx="179">
                  <c:v>139.31752280869668</c:v>
                </c:pt>
                <c:pt idx="180">
                  <c:v>139.29705534135147</c:v>
                </c:pt>
                <c:pt idx="181">
                  <c:v>139.27660239620081</c:v>
                </c:pt>
                <c:pt idx="182">
                  <c:v>139.25616289204532</c:v>
                </c:pt>
                <c:pt idx="183">
                  <c:v>139.23573582529619</c:v>
                </c:pt>
                <c:pt idx="184">
                  <c:v>139.21532026472275</c:v>
                </c:pt>
                <c:pt idx="185">
                  <c:v>139.19491534651823</c:v>
                </c:pt>
                <c:pt idx="186">
                  <c:v>139.17452026966905</c:v>
                </c:pt>
                <c:pt idx="187">
                  <c:v>139.15413429161316</c:v>
                </c:pt>
                <c:pt idx="188">
                  <c:v>139.13375672417337</c:v>
                </c:pt>
                <c:pt idx="189">
                  <c:v>139.11338692975079</c:v>
                </c:pt>
                <c:pt idx="190">
                  <c:v>139.0930243177647</c:v>
                </c:pt>
                <c:pt idx="191">
                  <c:v>139.07266834132571</c:v>
                </c:pt>
                <c:pt idx="192">
                  <c:v>139.05231849412846</c:v>
                </c:pt>
                <c:pt idx="193">
                  <c:v>139.03197430755139</c:v>
                </c:pt>
                <c:pt idx="194">
                  <c:v>139.01163534795171</c:v>
                </c:pt>
                <c:pt idx="195">
                  <c:v>138.99130121414353</c:v>
                </c:pt>
                <c:pt idx="196">
                  <c:v>138.97097153504802</c:v>
                </c:pt>
                <c:pt idx="197">
                  <c:v>138.95064596750521</c:v>
                </c:pt>
                <c:pt idx="198">
                  <c:v>138.93032419423727</c:v>
                </c:pt>
                <c:pt idx="199">
                  <c:v>138.91000592195317</c:v>
                </c:pt>
                <c:pt idx="200">
                  <c:v>138.88969087958642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86288"/>
        <c:axId val="289386680"/>
      </c:scatterChart>
      <c:valAx>
        <c:axId val="289386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86680"/>
        <c:crosses val="autoZero"/>
        <c:crossBetween val="midCat"/>
      </c:valAx>
      <c:valAx>
        <c:axId val="289386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8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136.0984</c:v>
                </c:pt>
                <c:pt idx="1">
                  <c:v>134.73769999999999</c:v>
                </c:pt>
                <c:pt idx="2">
                  <c:v>136.1311</c:v>
                </c:pt>
                <c:pt idx="3">
                  <c:v>135.80330000000001</c:v>
                </c:pt>
                <c:pt idx="4">
                  <c:v>136.8689</c:v>
                </c:pt>
                <c:pt idx="5">
                  <c:v>136.18029999999999</c:v>
                </c:pt>
                <c:pt idx="6">
                  <c:v>135.93440000000001</c:v>
                </c:pt>
                <c:pt idx="7">
                  <c:v>136.08199999999999</c:v>
                </c:pt>
                <c:pt idx="8">
                  <c:v>136.2295</c:v>
                </c:pt>
                <c:pt idx="9">
                  <c:v>136.27869999999999</c:v>
                </c:pt>
                <c:pt idx="10">
                  <c:v>136.1148</c:v>
                </c:pt>
                <c:pt idx="11">
                  <c:v>137.08199999999999</c:v>
                </c:pt>
                <c:pt idx="12">
                  <c:v>137.14750000000001</c:v>
                </c:pt>
                <c:pt idx="13">
                  <c:v>138.39340000000001</c:v>
                </c:pt>
                <c:pt idx="14">
                  <c:v>136.80330000000001</c:v>
                </c:pt>
                <c:pt idx="15">
                  <c:v>137.59020000000001</c:v>
                </c:pt>
                <c:pt idx="16">
                  <c:v>138.40979999999999</c:v>
                </c:pt>
                <c:pt idx="17">
                  <c:v>139.47540000000001</c:v>
                </c:pt>
                <c:pt idx="18">
                  <c:v>139.3443</c:v>
                </c:pt>
                <c:pt idx="19">
                  <c:v>139.9016</c:v>
                </c:pt>
                <c:pt idx="20">
                  <c:v>138.72130000000001</c:v>
                </c:pt>
                <c:pt idx="21">
                  <c:v>136.9836</c:v>
                </c:pt>
                <c:pt idx="22">
                  <c:v>137.29509999999999</c:v>
                </c:pt>
                <c:pt idx="23">
                  <c:v>138.3115</c:v>
                </c:pt>
                <c:pt idx="24">
                  <c:v>138.19669999999999</c:v>
                </c:pt>
                <c:pt idx="25">
                  <c:v>138.59020000000001</c:v>
                </c:pt>
                <c:pt idx="26">
                  <c:v>139.19669999999999</c:v>
                </c:pt>
                <c:pt idx="27">
                  <c:v>136.6721</c:v>
                </c:pt>
                <c:pt idx="28">
                  <c:v>138.4426</c:v>
                </c:pt>
                <c:pt idx="29">
                  <c:v>137.24590000000001</c:v>
                </c:pt>
                <c:pt idx="30">
                  <c:v>139.18029999999999</c:v>
                </c:pt>
                <c:pt idx="31">
                  <c:v>138.93440000000001</c:v>
                </c:pt>
                <c:pt idx="32">
                  <c:v>141.3115</c:v>
                </c:pt>
                <c:pt idx="33">
                  <c:v>139.39340000000001</c:v>
                </c:pt>
                <c:pt idx="34">
                  <c:v>138.83609999999999</c:v>
                </c:pt>
                <c:pt idx="35">
                  <c:v>139.6721</c:v>
                </c:pt>
                <c:pt idx="36">
                  <c:v>140.26230000000001</c:v>
                </c:pt>
                <c:pt idx="37">
                  <c:v>139.8689</c:v>
                </c:pt>
                <c:pt idx="38">
                  <c:v>140.57380000000001</c:v>
                </c:pt>
                <c:pt idx="39">
                  <c:v>140.1148</c:v>
                </c:pt>
                <c:pt idx="40">
                  <c:v>141.6885</c:v>
                </c:pt>
                <c:pt idx="41">
                  <c:v>143</c:v>
                </c:pt>
                <c:pt idx="42">
                  <c:v>144.63929999999999</c:v>
                </c:pt>
                <c:pt idx="43">
                  <c:v>146.8852</c:v>
                </c:pt>
                <c:pt idx="44">
                  <c:v>148.75409999999999</c:v>
                </c:pt>
                <c:pt idx="45">
                  <c:v>153.16390000000001</c:v>
                </c:pt>
                <c:pt idx="46">
                  <c:v>156.83609999999999</c:v>
                </c:pt>
                <c:pt idx="47">
                  <c:v>162.16390000000001</c:v>
                </c:pt>
                <c:pt idx="48">
                  <c:v>168.83609999999999</c:v>
                </c:pt>
                <c:pt idx="49">
                  <c:v>175.541</c:v>
                </c:pt>
                <c:pt idx="50">
                  <c:v>181.7705</c:v>
                </c:pt>
                <c:pt idx="51">
                  <c:v>189.62299999999999</c:v>
                </c:pt>
                <c:pt idx="52">
                  <c:v>196.70490000000001</c:v>
                </c:pt>
                <c:pt idx="53">
                  <c:v>202.9016</c:v>
                </c:pt>
                <c:pt idx="54">
                  <c:v>208.26230000000001</c:v>
                </c:pt>
                <c:pt idx="55">
                  <c:v>210.6721</c:v>
                </c:pt>
                <c:pt idx="56">
                  <c:v>211.0984</c:v>
                </c:pt>
                <c:pt idx="57">
                  <c:v>208.3443</c:v>
                </c:pt>
                <c:pt idx="58">
                  <c:v>201.6557</c:v>
                </c:pt>
                <c:pt idx="59">
                  <c:v>191.5574</c:v>
                </c:pt>
                <c:pt idx="60">
                  <c:v>178.2295</c:v>
                </c:pt>
                <c:pt idx="61">
                  <c:v>162.0164</c:v>
                </c:pt>
                <c:pt idx="62">
                  <c:v>150.0164</c:v>
                </c:pt>
                <c:pt idx="63">
                  <c:v>143.83609999999999</c:v>
                </c:pt>
                <c:pt idx="64">
                  <c:v>138.6557</c:v>
                </c:pt>
                <c:pt idx="65">
                  <c:v>139.39340000000001</c:v>
                </c:pt>
                <c:pt idx="66">
                  <c:v>140.81970000000001</c:v>
                </c:pt>
                <c:pt idx="67">
                  <c:v>141.27869999999999</c:v>
                </c:pt>
                <c:pt idx="68">
                  <c:v>141.14750000000001</c:v>
                </c:pt>
                <c:pt idx="69">
                  <c:v>144.541</c:v>
                </c:pt>
                <c:pt idx="70">
                  <c:v>143.6557</c:v>
                </c:pt>
                <c:pt idx="71">
                  <c:v>146.63929999999999</c:v>
                </c:pt>
                <c:pt idx="72">
                  <c:v>148.8689</c:v>
                </c:pt>
                <c:pt idx="73">
                  <c:v>151.40979999999999</c:v>
                </c:pt>
                <c:pt idx="74">
                  <c:v>152.7705</c:v>
                </c:pt>
                <c:pt idx="75">
                  <c:v>153.50819999999999</c:v>
                </c:pt>
                <c:pt idx="76">
                  <c:v>155.6885</c:v>
                </c:pt>
                <c:pt idx="77">
                  <c:v>156.7705</c:v>
                </c:pt>
                <c:pt idx="78">
                  <c:v>155.62299999999999</c:v>
                </c:pt>
                <c:pt idx="79">
                  <c:v>154.0164</c:v>
                </c:pt>
                <c:pt idx="80">
                  <c:v>152.3443</c:v>
                </c:pt>
                <c:pt idx="81">
                  <c:v>149.08199999999999</c:v>
                </c:pt>
                <c:pt idx="82">
                  <c:v>145.72130000000001</c:v>
                </c:pt>
                <c:pt idx="83">
                  <c:v>141.57380000000001</c:v>
                </c:pt>
                <c:pt idx="84">
                  <c:v>139.9836</c:v>
                </c:pt>
                <c:pt idx="85">
                  <c:v>140.27869999999999</c:v>
                </c:pt>
                <c:pt idx="86">
                  <c:v>140.7705</c:v>
                </c:pt>
                <c:pt idx="87">
                  <c:v>139.57380000000001</c:v>
                </c:pt>
                <c:pt idx="88">
                  <c:v>138.85249999999999</c:v>
                </c:pt>
                <c:pt idx="89">
                  <c:v>138.459</c:v>
                </c:pt>
                <c:pt idx="90">
                  <c:v>140.40979999999999</c:v>
                </c:pt>
                <c:pt idx="91">
                  <c:v>138.7869</c:v>
                </c:pt>
                <c:pt idx="92">
                  <c:v>138.96719999999999</c:v>
                </c:pt>
                <c:pt idx="93">
                  <c:v>138.2295</c:v>
                </c:pt>
                <c:pt idx="94">
                  <c:v>138.14750000000001</c:v>
                </c:pt>
                <c:pt idx="95">
                  <c:v>139.06559999999999</c:v>
                </c:pt>
                <c:pt idx="96">
                  <c:v>139.2131</c:v>
                </c:pt>
                <c:pt idx="97">
                  <c:v>138.19669999999999</c:v>
                </c:pt>
                <c:pt idx="98">
                  <c:v>137.06559999999999</c:v>
                </c:pt>
                <c:pt idx="99">
                  <c:v>138.459</c:v>
                </c:pt>
                <c:pt idx="100">
                  <c:v>137.81970000000001</c:v>
                </c:pt>
                <c:pt idx="101">
                  <c:v>138.49180000000001</c:v>
                </c:pt>
                <c:pt idx="102">
                  <c:v>139.0984</c:v>
                </c:pt>
                <c:pt idx="103">
                  <c:v>138.24590000000001</c:v>
                </c:pt>
                <c:pt idx="104">
                  <c:v>137.18029999999999</c:v>
                </c:pt>
                <c:pt idx="105">
                  <c:v>139.42619999999999</c:v>
                </c:pt>
                <c:pt idx="106">
                  <c:v>138.73769999999999</c:v>
                </c:pt>
                <c:pt idx="107">
                  <c:v>138.8689</c:v>
                </c:pt>
                <c:pt idx="108">
                  <c:v>140.06559999999999</c:v>
                </c:pt>
                <c:pt idx="109">
                  <c:v>139.6721</c:v>
                </c:pt>
                <c:pt idx="110">
                  <c:v>139.96719999999999</c:v>
                </c:pt>
                <c:pt idx="111">
                  <c:v>141.24590000000001</c:v>
                </c:pt>
                <c:pt idx="112">
                  <c:v>140.3443</c:v>
                </c:pt>
                <c:pt idx="113">
                  <c:v>141.04920000000001</c:v>
                </c:pt>
                <c:pt idx="114">
                  <c:v>141.85249999999999</c:v>
                </c:pt>
                <c:pt idx="115">
                  <c:v>142.14750000000001</c:v>
                </c:pt>
                <c:pt idx="116">
                  <c:v>143.85249999999999</c:v>
                </c:pt>
                <c:pt idx="117">
                  <c:v>142.37700000000001</c:v>
                </c:pt>
                <c:pt idx="118">
                  <c:v>142.70490000000001</c:v>
                </c:pt>
                <c:pt idx="119">
                  <c:v>141.91800000000001</c:v>
                </c:pt>
                <c:pt idx="120">
                  <c:v>141.37700000000001</c:v>
                </c:pt>
                <c:pt idx="121">
                  <c:v>141.19669999999999</c:v>
                </c:pt>
                <c:pt idx="122">
                  <c:v>140.18029999999999</c:v>
                </c:pt>
                <c:pt idx="123">
                  <c:v>138.27869999999999</c:v>
                </c:pt>
                <c:pt idx="124">
                  <c:v>139.37700000000001</c:v>
                </c:pt>
                <c:pt idx="125">
                  <c:v>139</c:v>
                </c:pt>
                <c:pt idx="126">
                  <c:v>138.24590000000001</c:v>
                </c:pt>
                <c:pt idx="127">
                  <c:v>139.7705</c:v>
                </c:pt>
                <c:pt idx="128">
                  <c:v>138.95079999999999</c:v>
                </c:pt>
                <c:pt idx="129">
                  <c:v>137.6721</c:v>
                </c:pt>
                <c:pt idx="130">
                  <c:v>138.26230000000001</c:v>
                </c:pt>
                <c:pt idx="131">
                  <c:v>138.5574</c:v>
                </c:pt>
                <c:pt idx="132">
                  <c:v>138.47540000000001</c:v>
                </c:pt>
                <c:pt idx="133">
                  <c:v>138.3443</c:v>
                </c:pt>
                <c:pt idx="134">
                  <c:v>137.2295</c:v>
                </c:pt>
                <c:pt idx="135">
                  <c:v>138.4426</c:v>
                </c:pt>
                <c:pt idx="136">
                  <c:v>137.85249999999999</c:v>
                </c:pt>
                <c:pt idx="137">
                  <c:v>139.52459999999999</c:v>
                </c:pt>
                <c:pt idx="138">
                  <c:v>137.459</c:v>
                </c:pt>
                <c:pt idx="139">
                  <c:v>137.06559999999999</c:v>
                </c:pt>
                <c:pt idx="140">
                  <c:v>138.63929999999999</c:v>
                </c:pt>
                <c:pt idx="141">
                  <c:v>137.81970000000001</c:v>
                </c:pt>
                <c:pt idx="142">
                  <c:v>137.85249999999999</c:v>
                </c:pt>
                <c:pt idx="143">
                  <c:v>138.8852</c:v>
                </c:pt>
                <c:pt idx="144">
                  <c:v>139</c:v>
                </c:pt>
                <c:pt idx="145">
                  <c:v>140.42619999999999</c:v>
                </c:pt>
                <c:pt idx="146">
                  <c:v>141.459</c:v>
                </c:pt>
                <c:pt idx="147">
                  <c:v>140.3443</c:v>
                </c:pt>
                <c:pt idx="148">
                  <c:v>140.24590000000001</c:v>
                </c:pt>
                <c:pt idx="149">
                  <c:v>139.6557</c:v>
                </c:pt>
                <c:pt idx="150">
                  <c:v>137.72130000000001</c:v>
                </c:pt>
                <c:pt idx="151">
                  <c:v>138.27869999999999</c:v>
                </c:pt>
                <c:pt idx="152">
                  <c:v>137.40979999999999</c:v>
                </c:pt>
                <c:pt idx="153">
                  <c:v>138.03280000000001</c:v>
                </c:pt>
                <c:pt idx="154">
                  <c:v>137.24590000000001</c:v>
                </c:pt>
                <c:pt idx="155">
                  <c:v>138.3279</c:v>
                </c:pt>
                <c:pt idx="156">
                  <c:v>137.6885</c:v>
                </c:pt>
                <c:pt idx="157">
                  <c:v>137.0164</c:v>
                </c:pt>
                <c:pt idx="158">
                  <c:v>136.8689</c:v>
                </c:pt>
                <c:pt idx="159">
                  <c:v>137.24590000000001</c:v>
                </c:pt>
                <c:pt idx="160">
                  <c:v>137.06559999999999</c:v>
                </c:pt>
                <c:pt idx="161">
                  <c:v>137.541</c:v>
                </c:pt>
                <c:pt idx="162">
                  <c:v>137.08199999999999</c:v>
                </c:pt>
                <c:pt idx="163">
                  <c:v>137.52459999999999</c:v>
                </c:pt>
                <c:pt idx="164">
                  <c:v>136.47540000000001</c:v>
                </c:pt>
                <c:pt idx="165">
                  <c:v>138.14750000000001</c:v>
                </c:pt>
                <c:pt idx="166">
                  <c:v>137.2295</c:v>
                </c:pt>
                <c:pt idx="167">
                  <c:v>137.24590000000001</c:v>
                </c:pt>
                <c:pt idx="168">
                  <c:v>136.08199999999999</c:v>
                </c:pt>
                <c:pt idx="169">
                  <c:v>138.3115</c:v>
                </c:pt>
                <c:pt idx="170">
                  <c:v>138.3279</c:v>
                </c:pt>
                <c:pt idx="171">
                  <c:v>137.3443</c:v>
                </c:pt>
                <c:pt idx="172">
                  <c:v>137.81970000000001</c:v>
                </c:pt>
                <c:pt idx="173">
                  <c:v>135.5574</c:v>
                </c:pt>
                <c:pt idx="174">
                  <c:v>136.73769999999999</c:v>
                </c:pt>
                <c:pt idx="175">
                  <c:v>137.27869999999999</c:v>
                </c:pt>
                <c:pt idx="176">
                  <c:v>135.75409999999999</c:v>
                </c:pt>
                <c:pt idx="177">
                  <c:v>136.1148</c:v>
                </c:pt>
                <c:pt idx="178">
                  <c:v>136.6557</c:v>
                </c:pt>
                <c:pt idx="179">
                  <c:v>136.1311</c:v>
                </c:pt>
                <c:pt idx="180">
                  <c:v>136.24590000000001</c:v>
                </c:pt>
                <c:pt idx="181">
                  <c:v>135.541</c:v>
                </c:pt>
                <c:pt idx="182">
                  <c:v>136.57380000000001</c:v>
                </c:pt>
                <c:pt idx="183">
                  <c:v>136.29509999999999</c:v>
                </c:pt>
                <c:pt idx="184">
                  <c:v>136.18029999999999</c:v>
                </c:pt>
                <c:pt idx="185">
                  <c:v>137.50819999999999</c:v>
                </c:pt>
                <c:pt idx="186">
                  <c:v>136.6721</c:v>
                </c:pt>
                <c:pt idx="187">
                  <c:v>137.3279</c:v>
                </c:pt>
                <c:pt idx="188">
                  <c:v>136.2295</c:v>
                </c:pt>
                <c:pt idx="189">
                  <c:v>136.26230000000001</c:v>
                </c:pt>
                <c:pt idx="190">
                  <c:v>135.5574</c:v>
                </c:pt>
                <c:pt idx="191">
                  <c:v>134.72130000000001</c:v>
                </c:pt>
                <c:pt idx="192">
                  <c:v>135.37700000000001</c:v>
                </c:pt>
                <c:pt idx="193">
                  <c:v>135.83609999999999</c:v>
                </c:pt>
                <c:pt idx="194">
                  <c:v>135.18029999999999</c:v>
                </c:pt>
                <c:pt idx="195">
                  <c:v>136.47540000000001</c:v>
                </c:pt>
                <c:pt idx="196">
                  <c:v>134.75409999999999</c:v>
                </c:pt>
                <c:pt idx="197">
                  <c:v>134.3279</c:v>
                </c:pt>
                <c:pt idx="198">
                  <c:v>135.1311</c:v>
                </c:pt>
                <c:pt idx="199">
                  <c:v>135.3279</c:v>
                </c:pt>
                <c:pt idx="200">
                  <c:v>135.3115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137.55155202905442</c:v>
                </c:pt>
                <c:pt idx="1">
                  <c:v>137.56748101295929</c:v>
                </c:pt>
                <c:pt idx="2">
                  <c:v>137.58341371234349</c:v>
                </c:pt>
                <c:pt idx="3">
                  <c:v>137.59935042315789</c:v>
                </c:pt>
                <c:pt idx="4">
                  <c:v>137.61529146385485</c:v>
                </c:pt>
                <c:pt idx="5">
                  <c:v>137.63123717697093</c:v>
                </c:pt>
                <c:pt idx="6">
                  <c:v>137.64718793080601</c:v>
                </c:pt>
                <c:pt idx="7">
                  <c:v>137.66314412120076</c:v>
                </c:pt>
                <c:pt idx="8">
                  <c:v>137.67910617341664</c:v>
                </c:pt>
                <c:pt idx="9">
                  <c:v>137.69507454412141</c:v>
                </c:pt>
                <c:pt idx="10">
                  <c:v>137.71104972348232</c:v>
                </c:pt>
                <c:pt idx="11">
                  <c:v>137.72703223736954</c:v>
                </c:pt>
                <c:pt idx="12">
                  <c:v>137.74302264967156</c:v>
                </c:pt>
                <c:pt idx="13">
                  <c:v>137.75902156472267</c:v>
                </c:pt>
                <c:pt idx="14">
                  <c:v>137.77502962984272</c:v>
                </c:pt>
                <c:pt idx="15">
                  <c:v>137.79104753798813</c:v>
                </c:pt>
                <c:pt idx="16">
                  <c:v>137.80707603051073</c:v>
                </c:pt>
                <c:pt idx="17">
                  <c:v>137.82311590002112</c:v>
                </c:pt>
                <c:pt idx="18">
                  <c:v>137.83916799335032</c:v>
                </c:pt>
                <c:pt idx="19">
                  <c:v>137.85523321460482</c:v>
                </c:pt>
                <c:pt idx="20">
                  <c:v>137.87131252831867</c:v>
                </c:pt>
                <c:pt idx="21">
                  <c:v>137.88740696275289</c:v>
                </c:pt>
                <c:pt idx="22">
                  <c:v>137.90351761359975</c:v>
                </c:pt>
                <c:pt idx="23">
                  <c:v>137.91964564916029</c:v>
                </c:pt>
                <c:pt idx="24">
                  <c:v>137.93579232109025</c:v>
                </c:pt>
                <c:pt idx="25">
                  <c:v>137.9519589954196</c:v>
                </c:pt>
                <c:pt idx="26">
                  <c:v>137.96814725365755</c:v>
                </c:pt>
                <c:pt idx="27">
                  <c:v>137.98435922332473</c:v>
                </c:pt>
                <c:pt idx="28">
                  <c:v>138.0005986188682</c:v>
                </c:pt>
                <c:pt idx="29">
                  <c:v>138.01687386111001</c:v>
                </c:pt>
                <c:pt idx="30">
                  <c:v>138.03320693652458</c:v>
                </c:pt>
                <c:pt idx="31">
                  <c:v>138.04965719279534</c:v>
                </c:pt>
                <c:pt idx="32">
                  <c:v>138.06638168841897</c:v>
                </c:pt>
                <c:pt idx="33">
                  <c:v>138.08377946725903</c:v>
                </c:pt>
                <c:pt idx="34">
                  <c:v>138.10281600604191</c:v>
                </c:pt>
                <c:pt idx="35">
                  <c:v>138.12570775517818</c:v>
                </c:pt>
                <c:pt idx="36">
                  <c:v>138.15727251606882</c:v>
                </c:pt>
                <c:pt idx="37">
                  <c:v>138.2074083515709</c:v>
                </c:pt>
                <c:pt idx="38">
                  <c:v>138.29529962671768</c:v>
                </c:pt>
                <c:pt idx="39">
                  <c:v>138.45594518492427</c:v>
                </c:pt>
                <c:pt idx="40">
                  <c:v>138.74926769601561</c:v>
                </c:pt>
                <c:pt idx="41">
                  <c:v>139.27116843541231</c:v>
                </c:pt>
                <c:pt idx="42">
                  <c:v>140.16429990480489</c:v>
                </c:pt>
                <c:pt idx="43">
                  <c:v>141.62419173317261</c:v>
                </c:pt>
                <c:pt idx="44">
                  <c:v>143.89433522560361</c:v>
                </c:pt>
                <c:pt idx="45">
                  <c:v>147.24311845639505</c:v>
                </c:pt>
                <c:pt idx="46">
                  <c:v>151.91758474828563</c:v>
                </c:pt>
                <c:pt idx="47">
                  <c:v>158.07488135572362</c:v>
                </c:pt>
                <c:pt idx="48">
                  <c:v>165.70155150696436</c:v>
                </c:pt>
                <c:pt idx="49">
                  <c:v>174.54093561034659</c:v>
                </c:pt>
                <c:pt idx="50">
                  <c:v>184.05542606636504</c:v>
                </c:pt>
                <c:pt idx="51">
                  <c:v>193.44840990886996</c:v>
                </c:pt>
                <c:pt idx="52">
                  <c:v>201.75795429041193</c:v>
                </c:pt>
                <c:pt idx="53">
                  <c:v>208.01271780244832</c:v>
                </c:pt>
                <c:pt idx="54">
                  <c:v>211.41724459389039</c:v>
                </c:pt>
                <c:pt idx="55">
                  <c:v>211.51836881487534</c:v>
                </c:pt>
                <c:pt idx="56">
                  <c:v>208.30476814890019</c:v>
                </c:pt>
                <c:pt idx="57">
                  <c:v>202.20951690733685</c:v>
                </c:pt>
                <c:pt idx="58">
                  <c:v>194.01488526519699</c:v>
                </c:pt>
                <c:pt idx="59">
                  <c:v>184.68834808735477</c:v>
                </c:pt>
                <c:pt idx="60">
                  <c:v>175.19740077090447</c:v>
                </c:pt>
                <c:pt idx="61">
                  <c:v>166.35206642446448</c:v>
                </c:pt>
                <c:pt idx="62">
                  <c:v>158.70928867563302</c:v>
                </c:pt>
                <c:pt idx="63">
                  <c:v>152.55030106151122</c:v>
                </c:pt>
                <c:pt idx="64">
                  <c:v>147.92007653008866</c:v>
                </c:pt>
                <c:pt idx="65">
                  <c:v>144.7041262790033</c:v>
                </c:pt>
                <c:pt idx="66">
                  <c:v>142.7144076381673</c:v>
                </c:pt>
                <c:pt idx="67">
                  <c:v>141.76073002167442</c:v>
                </c:pt>
                <c:pt idx="68">
                  <c:v>141.69275349565572</c:v>
                </c:pt>
                <c:pt idx="69">
                  <c:v>142.40714813567848</c:v>
                </c:pt>
                <c:pt idx="70">
                  <c:v>143.82336381230147</c:v>
                </c:pt>
                <c:pt idx="71">
                  <c:v>145.83961180270614</c:v>
                </c:pt>
                <c:pt idx="72">
                  <c:v>148.28738701696255</c:v>
                </c:pt>
                <c:pt idx="73">
                  <c:v>150.9057671116183</c:v>
                </c:pt>
                <c:pt idx="74">
                  <c:v>153.35258803328637</c:v>
                </c:pt>
                <c:pt idx="75">
                  <c:v>155.25711093894978</c:v>
                </c:pt>
                <c:pt idx="76">
                  <c:v>156.30121943429882</c:v>
                </c:pt>
                <c:pt idx="77">
                  <c:v>156.30125271112391</c:v>
                </c:pt>
                <c:pt idx="78">
                  <c:v>155.25869805619962</c:v>
                </c:pt>
                <c:pt idx="79">
                  <c:v>153.35872787775608</c:v>
                </c:pt>
                <c:pt idx="80">
                  <c:v>150.91657153376326</c:v>
                </c:pt>
                <c:pt idx="81">
                  <c:v>148.29253395224808</c:v>
                </c:pt>
                <c:pt idx="82">
                  <c:v>145.80682023556625</c:v>
                </c:pt>
                <c:pt idx="83">
                  <c:v>143.6811412055587</c:v>
                </c:pt>
                <c:pt idx="84">
                  <c:v>142.01934987892744</c:v>
                </c:pt>
                <c:pt idx="85">
                  <c:v>140.82279084720972</c:v>
                </c:pt>
                <c:pt idx="86">
                  <c:v>140.02541329492388</c:v>
                </c:pt>
                <c:pt idx="87">
                  <c:v>139.53194356004934</c:v>
                </c:pt>
                <c:pt idx="88">
                  <c:v>139.24744531146109</c:v>
                </c:pt>
                <c:pt idx="89">
                  <c:v>139.0939373055902</c:v>
                </c:pt>
                <c:pt idx="90">
                  <c:v>139.01556593747921</c:v>
                </c:pt>
                <c:pt idx="91">
                  <c:v>138.97654009213198</c:v>
                </c:pt>
                <c:pt idx="92">
                  <c:v>138.95604760105573</c:v>
                </c:pt>
                <c:pt idx="93">
                  <c:v>138.94301011724377</c:v>
                </c:pt>
                <c:pt idx="94">
                  <c:v>138.93199983110372</c:v>
                </c:pt>
                <c:pt idx="95">
                  <c:v>138.92056526475073</c:v>
                </c:pt>
                <c:pt idx="96">
                  <c:v>138.90769792553277</c:v>
                </c:pt>
                <c:pt idx="97">
                  <c:v>138.89305349280522</c:v>
                </c:pt>
                <c:pt idx="98">
                  <c:v>138.8766148723289</c:v>
                </c:pt>
                <c:pt idx="99">
                  <c:v>138.85860878151533</c:v>
                </c:pt>
                <c:pt idx="100">
                  <c:v>138.83959793818227</c:v>
                </c:pt>
                <c:pt idx="101">
                  <c:v>138.82074994464367</c:v>
                </c:pt>
                <c:pt idx="102">
                  <c:v>138.80432818203522</c:v>
                </c:pt>
                <c:pt idx="103">
                  <c:v>138.79444887155429</c:v>
                </c:pt>
                <c:pt idx="104">
                  <c:v>138.79807869381654</c:v>
                </c:pt>
                <c:pt idx="105">
                  <c:v>138.82608545440817</c:v>
                </c:pt>
                <c:pt idx="106">
                  <c:v>138.89390673049425</c:v>
                </c:pt>
                <c:pt idx="107">
                  <c:v>139.02114334590976</c:v>
                </c:pt>
                <c:pt idx="108">
                  <c:v>139.22927924282448</c:v>
                </c:pt>
                <c:pt idx="109">
                  <c:v>139.53698989430129</c:v>
                </c:pt>
                <c:pt idx="110">
                  <c:v>139.95327117032673</c:v>
                </c:pt>
                <c:pt idx="111">
                  <c:v>140.46980673986556</c:v>
                </c:pt>
                <c:pt idx="112">
                  <c:v>141.05515990052626</c:v>
                </c:pt>
                <c:pt idx="113">
                  <c:v>141.65383761768021</c:v>
                </c:pt>
                <c:pt idx="114">
                  <c:v>142.19242548017598</c:v>
                </c:pt>
                <c:pt idx="115">
                  <c:v>142.5927582292897</c:v>
                </c:pt>
                <c:pt idx="116">
                  <c:v>142.78919312080075</c:v>
                </c:pt>
                <c:pt idx="117">
                  <c:v>142.74481507068157</c:v>
                </c:pt>
                <c:pt idx="118">
                  <c:v>142.46108458939952</c:v>
                </c:pt>
                <c:pt idx="119">
                  <c:v>141.97746726948583</c:v>
                </c:pt>
                <c:pt idx="120">
                  <c:v>141.36118003728299</c:v>
                </c:pt>
                <c:pt idx="121">
                  <c:v>140.69072352845478</c:v>
                </c:pt>
                <c:pt idx="122">
                  <c:v>140.0387452831161</c:v>
                </c:pt>
                <c:pt idx="123">
                  <c:v>139.45929922628252</c:v>
                </c:pt>
                <c:pt idx="124">
                  <c:v>138.98223621468713</c:v>
                </c:pt>
                <c:pt idx="125">
                  <c:v>138.61457073059566</c:v>
                </c:pt>
                <c:pt idx="126">
                  <c:v>138.3465180081173</c:v>
                </c:pt>
                <c:pt idx="127">
                  <c:v>138.15915043643503</c:v>
                </c:pt>
                <c:pt idx="128">
                  <c:v>138.03115880541438</c:v>
                </c:pt>
                <c:pt idx="129">
                  <c:v>137.94339811076441</c:v>
                </c:pt>
                <c:pt idx="130">
                  <c:v>137.88107168148625</c:v>
                </c:pt>
                <c:pt idx="131">
                  <c:v>137.83415010194727</c:v>
                </c:pt>
                <c:pt idx="132">
                  <c:v>137.79685842472395</c:v>
                </c:pt>
                <c:pt idx="133">
                  <c:v>137.76694239933539</c:v>
                </c:pt>
                <c:pt idx="134">
                  <c:v>137.74514129703704</c:v>
                </c:pt>
                <c:pt idx="135">
                  <c:v>137.73499329870614</c:v>
                </c:pt>
                <c:pt idx="136">
                  <c:v>137.7428398257845</c:v>
                </c:pt>
                <c:pt idx="137">
                  <c:v>137.77769418209604</c:v>
                </c:pt>
                <c:pt idx="138">
                  <c:v>137.8505224937077</c:v>
                </c:pt>
                <c:pt idx="139">
                  <c:v>137.97251152863097</c:v>
                </c:pt>
                <c:pt idx="140">
                  <c:v>138.1521426763739</c:v>
                </c:pt>
                <c:pt idx="141">
                  <c:v>138.39137577474594</c:v>
                </c:pt>
                <c:pt idx="142">
                  <c:v>138.68186425061796</c:v>
                </c:pt>
                <c:pt idx="143">
                  <c:v>139.00261595418195</c:v>
                </c:pt>
                <c:pt idx="144">
                  <c:v>139.32055213860315</c:v>
                </c:pt>
                <c:pt idx="145">
                  <c:v>139.59477871475247</c:v>
                </c:pt>
                <c:pt idx="146">
                  <c:v>139.7841476961124</c:v>
                </c:pt>
                <c:pt idx="147">
                  <c:v>139.85629546865582</c:v>
                </c:pt>
                <c:pt idx="148">
                  <c:v>139.79544798577274</c:v>
                </c:pt>
                <c:pt idx="149">
                  <c:v>139.6064029673509</c:v>
                </c:pt>
                <c:pt idx="150">
                  <c:v>139.31330490707796</c:v>
                </c:pt>
                <c:pt idx="151">
                  <c:v>138.95364262038305</c:v>
                </c:pt>
                <c:pt idx="152">
                  <c:v>138.569522452694</c:v>
                </c:pt>
                <c:pt idx="153">
                  <c:v>138.19900589483018</c:v>
                </c:pt>
                <c:pt idx="154">
                  <c:v>137.86991237608427</c:v>
                </c:pt>
                <c:pt idx="155">
                  <c:v>137.59728308639805</c:v>
                </c:pt>
                <c:pt idx="156">
                  <c:v>137.38430666287857</c:v>
                </c:pt>
                <c:pt idx="157">
                  <c:v>137.22551092128185</c:v>
                </c:pt>
                <c:pt idx="158">
                  <c:v>137.11070691794046</c:v>
                </c:pt>
                <c:pt idx="159">
                  <c:v>137.02845337559467</c:v>
                </c:pt>
                <c:pt idx="160">
                  <c:v>136.9683919493763</c:v>
                </c:pt>
                <c:pt idx="161">
                  <c:v>136.92237089970945</c:v>
                </c:pt>
                <c:pt idx="162">
                  <c:v>136.88463508616721</c:v>
                </c:pt>
                <c:pt idx="163">
                  <c:v>136.85147869378665</c:v>
                </c:pt>
                <c:pt idx="164">
                  <c:v>136.82070364156937</c:v>
                </c:pt>
                <c:pt idx="165">
                  <c:v>136.791100971703</c:v>
                </c:pt>
                <c:pt idx="166">
                  <c:v>136.76205104832604</c:v>
                </c:pt>
                <c:pt idx="167">
                  <c:v>136.7332566033904</c:v>
                </c:pt>
                <c:pt idx="168">
                  <c:v>136.70458342821689</c:v>
                </c:pt>
                <c:pt idx="169">
                  <c:v>136.67597397529337</c:v>
                </c:pt>
                <c:pt idx="170">
                  <c:v>136.64740434150664</c:v>
                </c:pt>
                <c:pt idx="171">
                  <c:v>136.61886447252095</c:v>
                </c:pt>
                <c:pt idx="172">
                  <c:v>136.59034970183183</c:v>
                </c:pt>
                <c:pt idx="173">
                  <c:v>136.56185737854443</c:v>
                </c:pt>
                <c:pt idx="174">
                  <c:v>136.53338560883273</c:v>
                </c:pt>
                <c:pt idx="175">
                  <c:v>136.50493281318995</c:v>
                </c:pt>
                <c:pt idx="176">
                  <c:v>136.47649757727703</c:v>
                </c:pt>
                <c:pt idx="177">
                  <c:v>136.44807860165423</c:v>
                </c:pt>
                <c:pt idx="178">
                  <c:v>136.41967468285927</c:v>
                </c:pt>
                <c:pt idx="179">
                  <c:v>136.3912847039779</c:v>
                </c:pt>
                <c:pt idx="180">
                  <c:v>136.36290762808918</c:v>
                </c:pt>
                <c:pt idx="181">
                  <c:v>136.33454249270261</c:v>
                </c:pt>
                <c:pt idx="182">
                  <c:v>136.3061884046767</c:v>
                </c:pt>
                <c:pt idx="183">
                  <c:v>136.2778445354806</c:v>
                </c:pt>
                <c:pt idx="184">
                  <c:v>136.24951011675569</c:v>
                </c:pt>
                <c:pt idx="185">
                  <c:v>136.22118443615662</c:v>
                </c:pt>
                <c:pt idx="186">
                  <c:v>136.19286683345615</c:v>
                </c:pt>
                <c:pt idx="187">
                  <c:v>136.16455669689972</c:v>
                </c:pt>
                <c:pt idx="188">
                  <c:v>136.13625345979656</c:v>
                </c:pt>
                <c:pt idx="189">
                  <c:v>136.10795659733358</c:v>
                </c:pt>
                <c:pt idx="190">
                  <c:v>136.07966562360016</c:v>
                </c:pt>
                <c:pt idx="191">
                  <c:v>136.05138008881099</c:v>
                </c:pt>
                <c:pt idx="192">
                  <c:v>136.02309957671571</c:v>
                </c:pt>
                <c:pt idx="193">
                  <c:v>135.99482370218385</c:v>
                </c:pt>
                <c:pt idx="194">
                  <c:v>135.96655210895457</c:v>
                </c:pt>
                <c:pt idx="195">
                  <c:v>135.93828446754094</c:v>
                </c:pt>
                <c:pt idx="196">
                  <c:v>135.91002047327879</c:v>
                </c:pt>
                <c:pt idx="197">
                  <c:v>135.88175984451183</c:v>
                </c:pt>
                <c:pt idx="198">
                  <c:v>135.85350232090289</c:v>
                </c:pt>
                <c:pt idx="199">
                  <c:v>135.82524766186455</c:v>
                </c:pt>
                <c:pt idx="200">
                  <c:v>135.79699564510037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137.55155202905442</c:v>
                </c:pt>
                <c:pt idx="1">
                  <c:v>137.56748101295929</c:v>
                </c:pt>
                <c:pt idx="2">
                  <c:v>137.58341371234349</c:v>
                </c:pt>
                <c:pt idx="3">
                  <c:v>137.59935042315789</c:v>
                </c:pt>
                <c:pt idx="4">
                  <c:v>137.61529146385485</c:v>
                </c:pt>
                <c:pt idx="5">
                  <c:v>137.63123717697093</c:v>
                </c:pt>
                <c:pt idx="6">
                  <c:v>137.64718793080601</c:v>
                </c:pt>
                <c:pt idx="7">
                  <c:v>137.66314412120076</c:v>
                </c:pt>
                <c:pt idx="8">
                  <c:v>137.67910617341664</c:v>
                </c:pt>
                <c:pt idx="9">
                  <c:v>137.69507454412141</c:v>
                </c:pt>
                <c:pt idx="10">
                  <c:v>137.71104972348232</c:v>
                </c:pt>
                <c:pt idx="11">
                  <c:v>137.72703223736954</c:v>
                </c:pt>
                <c:pt idx="12">
                  <c:v>137.74302264967156</c:v>
                </c:pt>
                <c:pt idx="13">
                  <c:v>137.75902156472267</c:v>
                </c:pt>
                <c:pt idx="14">
                  <c:v>137.77502962984272</c:v>
                </c:pt>
                <c:pt idx="15">
                  <c:v>137.79104753798813</c:v>
                </c:pt>
                <c:pt idx="16">
                  <c:v>137.80707603051064</c:v>
                </c:pt>
                <c:pt idx="17">
                  <c:v>137.82311590002064</c:v>
                </c:pt>
                <c:pt idx="18">
                  <c:v>137.83916799334762</c:v>
                </c:pt>
                <c:pt idx="19">
                  <c:v>137.8552332145905</c:v>
                </c:pt>
                <c:pt idx="20">
                  <c:v>137.87131252824591</c:v>
                </c:pt>
                <c:pt idx="21">
                  <c:v>137.88740696240032</c:v>
                </c:pt>
                <c:pt idx="22">
                  <c:v>137.90351761196891</c:v>
                </c:pt>
                <c:pt idx="23">
                  <c:v>137.91964564195837</c:v>
                </c:pt>
                <c:pt idx="24">
                  <c:v>137.93579229072742</c:v>
                </c:pt>
                <c:pt idx="25">
                  <c:v>137.95195887321296</c:v>
                </c:pt>
                <c:pt idx="26">
                  <c:v>137.96814678408202</c:v>
                </c:pt>
                <c:pt idx="27">
                  <c:v>137.98435750076536</c:v>
                </c:pt>
                <c:pt idx="28">
                  <c:v>138.0005925863164</c:v>
                </c:pt>
                <c:pt idx="29">
                  <c:v>138.01685369203264</c:v>
                </c:pt>
                <c:pt idx="30">
                  <c:v>138.03314255976409</c:v>
                </c:pt>
                <c:pt idx="31">
                  <c:v>138.04946102382158</c:v>
                </c:pt>
                <c:pt idx="32">
                  <c:v>138.06581101238294</c:v>
                </c:pt>
                <c:pt idx="33">
                  <c:v>138.08219454827963</c:v>
                </c:pt>
                <c:pt idx="34">
                  <c:v>138.09861374902823</c:v>
                </c:pt>
                <c:pt idx="35">
                  <c:v>138.11507082595008</c:v>
                </c:pt>
                <c:pt idx="36">
                  <c:v>138.13156808220043</c:v>
                </c:pt>
                <c:pt idx="37">
                  <c:v>138.14810790950142</c:v>
                </c:pt>
                <c:pt idx="38">
                  <c:v>138.16469278334552</c:v>
                </c:pt>
                <c:pt idx="39">
                  <c:v>138.18132525640263</c:v>
                </c:pt>
                <c:pt idx="40">
                  <c:v>138.1980079498295</c:v>
                </c:pt>
                <c:pt idx="41">
                  <c:v>138.21474354213885</c:v>
                </c:pt>
                <c:pt idx="42">
                  <c:v>138.2315347552431</c:v>
                </c:pt>
                <c:pt idx="43">
                  <c:v>138.24838433723858</c:v>
                </c:pt>
                <c:pt idx="44">
                  <c:v>138.26529504144412</c:v>
                </c:pt>
                <c:pt idx="45">
                  <c:v>138.28226960114947</c:v>
                </c:pt>
                <c:pt idx="46">
                  <c:v>138.29931069946949</c:v>
                </c:pt>
                <c:pt idx="47">
                  <c:v>138.31642093363109</c:v>
                </c:pt>
                <c:pt idx="48">
                  <c:v>138.33360277295347</c:v>
                </c:pt>
                <c:pt idx="49">
                  <c:v>138.35085850970469</c:v>
                </c:pt>
                <c:pt idx="50">
                  <c:v>138.3681902019467</c:v>
                </c:pt>
                <c:pt idx="51">
                  <c:v>138.38559960740074</c:v>
                </c:pt>
                <c:pt idx="52">
                  <c:v>138.40308810729084</c:v>
                </c:pt>
                <c:pt idx="53">
                  <c:v>138.42065661905193</c:v>
                </c:pt>
                <c:pt idx="54">
                  <c:v>138.43830549672188</c:v>
                </c:pt>
                <c:pt idx="55">
                  <c:v>138.45603441778434</c:v>
                </c:pt>
                <c:pt idx="56">
                  <c:v>138.47384225519025</c:v>
                </c:pt>
                <c:pt idx="57">
                  <c:v>138.49172693327094</c:v>
                </c:pt>
                <c:pt idx="58">
                  <c:v>138.50968526627207</c:v>
                </c:pt>
                <c:pt idx="59">
                  <c:v>138.52771277829362</c:v>
                </c:pt>
                <c:pt idx="60">
                  <c:v>138.5458035035299</c:v>
                </c:pt>
                <c:pt idx="61">
                  <c:v>138.56394976587742</c:v>
                </c:pt>
                <c:pt idx="62">
                  <c:v>138.58214193723239</c:v>
                </c:pt>
                <c:pt idx="63">
                  <c:v>138.60036817415215</c:v>
                </c:pt>
                <c:pt idx="64">
                  <c:v>138.61861413302367</c:v>
                </c:pt>
                <c:pt idx="65">
                  <c:v>138.63686266448499</c:v>
                </c:pt>
                <c:pt idx="66">
                  <c:v>138.65509348860908</c:v>
                </c:pt>
                <c:pt idx="67">
                  <c:v>138.67328285329299</c:v>
                </c:pt>
                <c:pt idx="68">
                  <c:v>138.69140317942501</c:v>
                </c:pt>
                <c:pt idx="69">
                  <c:v>138.70942269773613</c:v>
                </c:pt>
                <c:pt idx="70">
                  <c:v>138.72730508378081</c:v>
                </c:pt>
                <c:pt idx="71">
                  <c:v>138.7450090992393</c:v>
                </c:pt>
                <c:pt idx="72">
                  <c:v>138.76248824965617</c:v>
                </c:pt>
                <c:pt idx="73">
                  <c:v>138.77969047079597</c:v>
                </c:pt>
                <c:pt idx="74">
                  <c:v>138.79655785793568</c:v>
                </c:pt>
                <c:pt idx="75">
                  <c:v>138.81302645453363</c:v>
                </c:pt>
                <c:pt idx="76">
                  <c:v>138.82902611868707</c:v>
                </c:pt>
                <c:pt idx="77">
                  <c:v>138.84448048745608</c:v>
                </c:pt>
                <c:pt idx="78">
                  <c:v>138.85930706028969</c:v>
                </c:pt>
                <c:pt idx="79">
                  <c:v>138.87341742322258</c:v>
                </c:pt>
                <c:pt idx="80">
                  <c:v>138.88671763496322</c:v>
                </c:pt>
                <c:pt idx="81">
                  <c:v>138.89910879422482</c:v>
                </c:pt>
                <c:pt idx="82">
                  <c:v>138.91048780442358</c:v>
                </c:pt>
                <c:pt idx="83">
                  <c:v>138.92074834699804</c:v>
                </c:pt>
                <c:pt idx="84">
                  <c:v>138.92978206799262</c:v>
                </c:pt>
                <c:pt idx="85">
                  <c:v>138.93747997420675</c:v>
                </c:pt>
                <c:pt idx="86">
                  <c:v>138.94373402531133</c:v>
                </c:pt>
                <c:pt idx="87">
                  <c:v>138.94843889722719</c:v>
                </c:pt>
                <c:pt idx="88">
                  <c:v>138.95149388029168</c:v>
                </c:pt>
                <c:pt idx="89">
                  <c:v>138.95280486403948</c:v>
                </c:pt>
                <c:pt idx="90">
                  <c:v>138.95228634968674</c:v>
                </c:pt>
                <c:pt idx="91">
                  <c:v>138.94986342260228</c:v>
                </c:pt>
                <c:pt idx="92">
                  <c:v>138.94547361116352</c:v>
                </c:pt>
                <c:pt idx="93">
                  <c:v>138.93906855629677</c:v>
                </c:pt>
                <c:pt idx="94">
                  <c:v>138.93061541833401</c:v>
                </c:pt>
                <c:pt idx="95">
                  <c:v>138.92009795490085</c:v>
                </c:pt>
                <c:pt idx="96">
                  <c:v>138.90751721527511</c:v>
                </c:pt>
                <c:pt idx="97">
                  <c:v>138.8928918124775</c:v>
                </c:pt>
                <c:pt idx="98">
                  <c:v>138.87625775329892</c:v>
                </c:pt>
                <c:pt idx="99">
                  <c:v>138.85766782720066</c:v>
                </c:pt>
                <c:pt idx="100">
                  <c:v>138.83719057601488</c:v>
                </c:pt>
                <c:pt idx="101">
                  <c:v>138.81490888601678</c:v>
                </c:pt>
                <c:pt idx="102">
                  <c:v>138.79091826077726</c:v>
                </c:pt>
                <c:pt idx="103">
                  <c:v>138.76532484604701</c:v>
                </c:pt>
                <c:pt idx="104">
                  <c:v>138.73824328598681</c:v>
                </c:pt>
                <c:pt idx="105">
                  <c:v>138.70979449303249</c:v>
                </c:pt>
                <c:pt idx="106">
                  <c:v>138.68010341171873</c:v>
                </c:pt>
                <c:pt idx="107">
                  <c:v>138.64929685045189</c:v>
                </c:pt>
                <c:pt idx="108">
                  <c:v>138.61750144539604</c:v>
                </c:pt>
                <c:pt idx="109">
                  <c:v>138.58484180839019</c:v>
                </c:pt>
                <c:pt idx="110">
                  <c:v>138.55143889726827</c:v>
                </c:pt>
                <c:pt idx="111">
                  <c:v>138.51740863317923</c:v>
                </c:pt>
                <c:pt idx="112">
                  <c:v>138.48286077641569</c:v>
                </c:pt>
                <c:pt idx="113">
                  <c:v>138.44789806056892</c:v>
                </c:pt>
                <c:pt idx="114">
                  <c:v>138.41261557500951</c:v>
                </c:pt>
                <c:pt idx="115">
                  <c:v>138.37710037800207</c:v>
                </c:pt>
                <c:pt idx="116">
                  <c:v>138.34143131724159</c:v>
                </c:pt>
                <c:pt idx="117">
                  <c:v>138.3056790311409</c:v>
                </c:pt>
                <c:pt idx="118">
                  <c:v>138.26990610257252</c:v>
                </c:pt>
                <c:pt idx="119">
                  <c:v>138.23416733668083</c:v>
                </c:pt>
                <c:pt idx="120">
                  <c:v>138.19851013549885</c:v>
                </c:pt>
                <c:pt idx="121">
                  <c:v>138.16297494411018</c:v>
                </c:pt>
                <c:pt idx="122">
                  <c:v>138.12759574568688</c:v>
                </c:pt>
                <c:pt idx="123">
                  <c:v>138.09240058564868</c:v>
                </c:pt>
                <c:pt idx="124">
                  <c:v>138.0574121082166</c:v>
                </c:pt>
                <c:pt idx="125">
                  <c:v>138.02264809161028</c:v>
                </c:pt>
                <c:pt idx="126">
                  <c:v>137.98812197094085</c:v>
                </c:pt>
                <c:pt idx="127">
                  <c:v>137.95384334040583</c:v>
                </c:pt>
                <c:pt idx="128">
                  <c:v>137.91981842865104</c:v>
                </c:pt>
                <c:pt idx="129">
                  <c:v>137.88605054310875</c:v>
                </c:pt>
                <c:pt idx="130">
                  <c:v>137.85254048075447</c:v>
                </c:pt>
                <c:pt idx="131">
                  <c:v>137.81928690406153</c:v>
                </c:pt>
                <c:pt idx="132">
                  <c:v>137.78628668199724</c:v>
                </c:pt>
                <c:pt idx="133">
                  <c:v>137.75353519672825</c:v>
                </c:pt>
                <c:pt idx="134">
                  <c:v>137.72102661731859</c:v>
                </c:pt>
                <c:pt idx="135">
                  <c:v>137.68875414213929</c:v>
                </c:pt>
                <c:pt idx="136">
                  <c:v>137.65671021200146</c:v>
                </c:pt>
                <c:pt idx="137">
                  <c:v>137.62488669619546</c:v>
                </c:pt>
                <c:pt idx="138">
                  <c:v>137.59327505369635</c:v>
                </c:pt>
                <c:pt idx="139">
                  <c:v>137.56186647180067</c:v>
                </c:pt>
                <c:pt idx="140">
                  <c:v>137.53065198441041</c:v>
                </c:pt>
                <c:pt idx="141">
                  <c:v>137.49962257208952</c:v>
                </c:pt>
                <c:pt idx="142">
                  <c:v>137.46876924590205</c:v>
                </c:pt>
                <c:pt idx="143">
                  <c:v>137.4380831169085</c:v>
                </c:pt>
                <c:pt idx="144">
                  <c:v>137.40755545305115</c:v>
                </c:pt>
                <c:pt idx="145">
                  <c:v>137.37717772501517</c:v>
                </c:pt>
                <c:pt idx="146">
                  <c:v>137.34694164250544</c:v>
                </c:pt>
                <c:pt idx="147">
                  <c:v>137.31683918223652</c:v>
                </c:pt>
                <c:pt idx="148">
                  <c:v>137.28686260880133</c:v>
                </c:pt>
                <c:pt idx="149">
                  <c:v>137.25700448945486</c:v>
                </c:pt>
                <c:pt idx="150">
                  <c:v>137.22725770373287</c:v>
                </c:pt>
                <c:pt idx="151">
                  <c:v>137.1976154487167</c:v>
                </c:pt>
                <c:pt idx="152">
                  <c:v>137.16807124065733</c:v>
                </c:pt>
                <c:pt idx="153">
                  <c:v>137.13861891358133</c:v>
                </c:pt>
                <c:pt idx="154">
                  <c:v>137.10925261542093</c:v>
                </c:pt>
                <c:pt idx="155">
                  <c:v>137.07996680213918</c:v>
                </c:pt>
                <c:pt idx="156">
                  <c:v>137.05075623025519</c:v>
                </c:pt>
                <c:pt idx="157">
                  <c:v>137.02161594811861</c:v>
                </c:pt>
                <c:pt idx="158">
                  <c:v>136.99254128623176</c:v>
                </c:pt>
                <c:pt idx="159">
                  <c:v>136.96352784687272</c:v>
                </c:pt>
                <c:pt idx="160">
                  <c:v>136.93457149323501</c:v>
                </c:pt>
                <c:pt idx="161">
                  <c:v>136.90566833826398</c:v>
                </c:pt>
                <c:pt idx="162">
                  <c:v>136.87681473334183</c:v>
                </c:pt>
                <c:pt idx="163">
                  <c:v>136.84800725694575</c:v>
                </c:pt>
                <c:pt idx="164">
                  <c:v>136.81924270338362</c:v>
                </c:pt>
                <c:pt idx="165">
                  <c:v>136.79051807168992</c:v>
                </c:pt>
                <c:pt idx="166">
                  <c:v>136.76183055474996</c:v>
                </c:pt>
                <c:pt idx="167">
                  <c:v>136.73317752870571</c:v>
                </c:pt>
                <c:pt idx="168">
                  <c:v>136.70455654268403</c:v>
                </c:pt>
                <c:pt idx="169">
                  <c:v>136.6759653088784</c:v>
                </c:pt>
                <c:pt idx="170">
                  <c:v>136.64740169300674</c:v>
                </c:pt>
                <c:pt idx="171">
                  <c:v>136.6188637051593</c:v>
                </c:pt>
                <c:pt idx="172">
                  <c:v>136.59034949104674</c:v>
                </c:pt>
                <c:pt idx="173">
                  <c:v>136.56185732365114</c:v>
                </c:pt>
                <c:pt idx="174">
                  <c:v>136.53338559527964</c:v>
                </c:pt>
                <c:pt idx="175">
                  <c:v>136.50493281001749</c:v>
                </c:pt>
                <c:pt idx="176">
                  <c:v>136.476497576573</c:v>
                </c:pt>
                <c:pt idx="177">
                  <c:v>136.4480786015061</c:v>
                </c:pt>
                <c:pt idx="178">
                  <c:v>136.41967468282971</c:v>
                </c:pt>
                <c:pt idx="179">
                  <c:v>136.3912847039723</c:v>
                </c:pt>
                <c:pt idx="180">
                  <c:v>136.36290762808818</c:v>
                </c:pt>
                <c:pt idx="181">
                  <c:v>136.33454249270244</c:v>
                </c:pt>
                <c:pt idx="182">
                  <c:v>136.30618840467667</c:v>
                </c:pt>
                <c:pt idx="183">
                  <c:v>136.2778445354806</c:v>
                </c:pt>
                <c:pt idx="184">
                  <c:v>136.24951011675569</c:v>
                </c:pt>
                <c:pt idx="185">
                  <c:v>136.22118443615662</c:v>
                </c:pt>
                <c:pt idx="186">
                  <c:v>136.19286683345615</c:v>
                </c:pt>
                <c:pt idx="187">
                  <c:v>136.16455669689972</c:v>
                </c:pt>
                <c:pt idx="188">
                  <c:v>136.13625345979656</c:v>
                </c:pt>
                <c:pt idx="189">
                  <c:v>136.10795659733358</c:v>
                </c:pt>
                <c:pt idx="190">
                  <c:v>136.07966562360016</c:v>
                </c:pt>
                <c:pt idx="191">
                  <c:v>136.05138008881099</c:v>
                </c:pt>
                <c:pt idx="192">
                  <c:v>136.02309957671571</c:v>
                </c:pt>
                <c:pt idx="193">
                  <c:v>135.99482370218385</c:v>
                </c:pt>
                <c:pt idx="194">
                  <c:v>135.96655210895457</c:v>
                </c:pt>
                <c:pt idx="195">
                  <c:v>135.93828446754094</c:v>
                </c:pt>
                <c:pt idx="196">
                  <c:v>135.91002047327879</c:v>
                </c:pt>
                <c:pt idx="197">
                  <c:v>135.88175984451183</c:v>
                </c:pt>
                <c:pt idx="198">
                  <c:v>135.85350232090289</c:v>
                </c:pt>
                <c:pt idx="199">
                  <c:v>135.82524766186455</c:v>
                </c:pt>
                <c:pt idx="200">
                  <c:v>135.79699564510037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87464"/>
        <c:axId val="289387856"/>
      </c:scatterChart>
      <c:valAx>
        <c:axId val="289387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87856"/>
        <c:crosses val="autoZero"/>
        <c:crossBetween val="midCat"/>
      </c:valAx>
      <c:valAx>
        <c:axId val="289387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87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134.2295</c:v>
                </c:pt>
                <c:pt idx="1">
                  <c:v>134.60659999999999</c:v>
                </c:pt>
                <c:pt idx="2">
                  <c:v>134.3115</c:v>
                </c:pt>
                <c:pt idx="3">
                  <c:v>134.459</c:v>
                </c:pt>
                <c:pt idx="4">
                  <c:v>136.14750000000001</c:v>
                </c:pt>
                <c:pt idx="5">
                  <c:v>135.08199999999999</c:v>
                </c:pt>
                <c:pt idx="6">
                  <c:v>135.57380000000001</c:v>
                </c:pt>
                <c:pt idx="7">
                  <c:v>136.27869999999999</c:v>
                </c:pt>
                <c:pt idx="8">
                  <c:v>137.2131</c:v>
                </c:pt>
                <c:pt idx="9">
                  <c:v>137.72130000000001</c:v>
                </c:pt>
                <c:pt idx="10">
                  <c:v>137.39340000000001</c:v>
                </c:pt>
                <c:pt idx="11">
                  <c:v>138.0164</c:v>
                </c:pt>
                <c:pt idx="12">
                  <c:v>137.541</c:v>
                </c:pt>
                <c:pt idx="13">
                  <c:v>138.49180000000001</c:v>
                </c:pt>
                <c:pt idx="14">
                  <c:v>136.36070000000001</c:v>
                </c:pt>
                <c:pt idx="15">
                  <c:v>134.75409999999999</c:v>
                </c:pt>
                <c:pt idx="16">
                  <c:v>135.93440000000001</c:v>
                </c:pt>
                <c:pt idx="17">
                  <c:v>134.57380000000001</c:v>
                </c:pt>
                <c:pt idx="18">
                  <c:v>134.9016</c:v>
                </c:pt>
                <c:pt idx="19">
                  <c:v>135.6557</c:v>
                </c:pt>
                <c:pt idx="20">
                  <c:v>135.3279</c:v>
                </c:pt>
                <c:pt idx="21">
                  <c:v>135.18029999999999</c:v>
                </c:pt>
                <c:pt idx="22">
                  <c:v>135.1311</c:v>
                </c:pt>
                <c:pt idx="23">
                  <c:v>135.59020000000001</c:v>
                </c:pt>
                <c:pt idx="24">
                  <c:v>136.459</c:v>
                </c:pt>
                <c:pt idx="25">
                  <c:v>136.6721</c:v>
                </c:pt>
                <c:pt idx="26">
                  <c:v>135.04920000000001</c:v>
                </c:pt>
                <c:pt idx="27">
                  <c:v>136.75409999999999</c:v>
                </c:pt>
                <c:pt idx="28">
                  <c:v>136.8689</c:v>
                </c:pt>
                <c:pt idx="29">
                  <c:v>137.62299999999999</c:v>
                </c:pt>
                <c:pt idx="30">
                  <c:v>137.70490000000001</c:v>
                </c:pt>
                <c:pt idx="31">
                  <c:v>138.52459999999999</c:v>
                </c:pt>
                <c:pt idx="32">
                  <c:v>136.83609999999999</c:v>
                </c:pt>
                <c:pt idx="33">
                  <c:v>137.75409999999999</c:v>
                </c:pt>
                <c:pt idx="34">
                  <c:v>138.42619999999999</c:v>
                </c:pt>
                <c:pt idx="35">
                  <c:v>138.47540000000001</c:v>
                </c:pt>
                <c:pt idx="36">
                  <c:v>139.16390000000001</c:v>
                </c:pt>
                <c:pt idx="37">
                  <c:v>138.6885</c:v>
                </c:pt>
                <c:pt idx="38">
                  <c:v>140.75409999999999</c:v>
                </c:pt>
                <c:pt idx="39">
                  <c:v>140.63929999999999</c:v>
                </c:pt>
                <c:pt idx="40">
                  <c:v>140.36070000000001</c:v>
                </c:pt>
                <c:pt idx="41">
                  <c:v>142.14750000000001</c:v>
                </c:pt>
                <c:pt idx="42">
                  <c:v>143.459</c:v>
                </c:pt>
                <c:pt idx="43">
                  <c:v>146.03280000000001</c:v>
                </c:pt>
                <c:pt idx="44">
                  <c:v>149.91800000000001</c:v>
                </c:pt>
                <c:pt idx="45">
                  <c:v>154.16390000000001</c:v>
                </c:pt>
                <c:pt idx="46">
                  <c:v>159.03280000000001</c:v>
                </c:pt>
                <c:pt idx="47">
                  <c:v>165.9016</c:v>
                </c:pt>
                <c:pt idx="48">
                  <c:v>171.63929999999999</c:v>
                </c:pt>
                <c:pt idx="49">
                  <c:v>180.0984</c:v>
                </c:pt>
                <c:pt idx="50">
                  <c:v>186.1148</c:v>
                </c:pt>
                <c:pt idx="51">
                  <c:v>192.96719999999999</c:v>
                </c:pt>
                <c:pt idx="52">
                  <c:v>198.3443</c:v>
                </c:pt>
                <c:pt idx="53">
                  <c:v>203.0164</c:v>
                </c:pt>
                <c:pt idx="54">
                  <c:v>206.7705</c:v>
                </c:pt>
                <c:pt idx="55">
                  <c:v>208.2295</c:v>
                </c:pt>
                <c:pt idx="56">
                  <c:v>206.9016</c:v>
                </c:pt>
                <c:pt idx="57">
                  <c:v>200.72130000000001</c:v>
                </c:pt>
                <c:pt idx="58">
                  <c:v>192.49180000000001</c:v>
                </c:pt>
                <c:pt idx="59">
                  <c:v>179.62299999999999</c:v>
                </c:pt>
                <c:pt idx="60">
                  <c:v>163.52459999999999</c:v>
                </c:pt>
                <c:pt idx="61">
                  <c:v>149.26230000000001</c:v>
                </c:pt>
                <c:pt idx="62">
                  <c:v>141.03280000000001</c:v>
                </c:pt>
                <c:pt idx="63">
                  <c:v>136.6557</c:v>
                </c:pt>
                <c:pt idx="64">
                  <c:v>136.7705</c:v>
                </c:pt>
                <c:pt idx="65">
                  <c:v>137.95079999999999</c:v>
                </c:pt>
                <c:pt idx="66">
                  <c:v>138.0164</c:v>
                </c:pt>
                <c:pt idx="67">
                  <c:v>139.93440000000001</c:v>
                </c:pt>
                <c:pt idx="68">
                  <c:v>141.08199999999999</c:v>
                </c:pt>
                <c:pt idx="69">
                  <c:v>142.83609999999999</c:v>
                </c:pt>
                <c:pt idx="70">
                  <c:v>144.0984</c:v>
                </c:pt>
                <c:pt idx="71">
                  <c:v>146.8852</c:v>
                </c:pt>
                <c:pt idx="72">
                  <c:v>148.59020000000001</c:v>
                </c:pt>
                <c:pt idx="73">
                  <c:v>150.0984</c:v>
                </c:pt>
                <c:pt idx="74">
                  <c:v>152.36070000000001</c:v>
                </c:pt>
                <c:pt idx="75">
                  <c:v>153.83609999999999</c:v>
                </c:pt>
                <c:pt idx="76">
                  <c:v>153.5574</c:v>
                </c:pt>
                <c:pt idx="77">
                  <c:v>154.6721</c:v>
                </c:pt>
                <c:pt idx="78">
                  <c:v>153.27869999999999</c:v>
                </c:pt>
                <c:pt idx="79">
                  <c:v>151.9836</c:v>
                </c:pt>
                <c:pt idx="80">
                  <c:v>150.57380000000001</c:v>
                </c:pt>
                <c:pt idx="81">
                  <c:v>147.18029999999999</c:v>
                </c:pt>
                <c:pt idx="82">
                  <c:v>142.95079999999999</c:v>
                </c:pt>
                <c:pt idx="83">
                  <c:v>141.26230000000001</c:v>
                </c:pt>
                <c:pt idx="84">
                  <c:v>138.80330000000001</c:v>
                </c:pt>
                <c:pt idx="85">
                  <c:v>138.19669999999999</c:v>
                </c:pt>
                <c:pt idx="86">
                  <c:v>138.75409999999999</c:v>
                </c:pt>
                <c:pt idx="87">
                  <c:v>138.70490000000001</c:v>
                </c:pt>
                <c:pt idx="88">
                  <c:v>138.14750000000001</c:v>
                </c:pt>
                <c:pt idx="89">
                  <c:v>138.36070000000001</c:v>
                </c:pt>
                <c:pt idx="90">
                  <c:v>138.6721</c:v>
                </c:pt>
                <c:pt idx="91">
                  <c:v>138.0984</c:v>
                </c:pt>
                <c:pt idx="92">
                  <c:v>137.2295</c:v>
                </c:pt>
                <c:pt idx="93">
                  <c:v>137.40979999999999</c:v>
                </c:pt>
                <c:pt idx="94">
                  <c:v>137.72130000000001</c:v>
                </c:pt>
                <c:pt idx="95">
                  <c:v>137.42619999999999</c:v>
                </c:pt>
                <c:pt idx="96">
                  <c:v>136.73769999999999</c:v>
                </c:pt>
                <c:pt idx="97">
                  <c:v>136.18029999999999</c:v>
                </c:pt>
                <c:pt idx="98">
                  <c:v>139.18029999999999</c:v>
                </c:pt>
                <c:pt idx="99">
                  <c:v>137.85249999999999</c:v>
                </c:pt>
                <c:pt idx="100">
                  <c:v>137.81970000000001</c:v>
                </c:pt>
                <c:pt idx="101">
                  <c:v>137.36070000000001</c:v>
                </c:pt>
                <c:pt idx="102">
                  <c:v>137.57380000000001</c:v>
                </c:pt>
                <c:pt idx="103">
                  <c:v>138.70490000000001</c:v>
                </c:pt>
                <c:pt idx="104">
                  <c:v>138.73769999999999</c:v>
                </c:pt>
                <c:pt idx="105">
                  <c:v>138.83609999999999</c:v>
                </c:pt>
                <c:pt idx="106">
                  <c:v>139.36070000000001</c:v>
                </c:pt>
                <c:pt idx="107">
                  <c:v>138.18029999999999</c:v>
                </c:pt>
                <c:pt idx="108">
                  <c:v>139.7705</c:v>
                </c:pt>
                <c:pt idx="109">
                  <c:v>140</c:v>
                </c:pt>
                <c:pt idx="110">
                  <c:v>139.7869</c:v>
                </c:pt>
                <c:pt idx="111">
                  <c:v>139</c:v>
                </c:pt>
                <c:pt idx="112">
                  <c:v>140.8852</c:v>
                </c:pt>
                <c:pt idx="113">
                  <c:v>142.1311</c:v>
                </c:pt>
                <c:pt idx="114">
                  <c:v>143.63929999999999</c:v>
                </c:pt>
                <c:pt idx="115">
                  <c:v>142.62299999999999</c:v>
                </c:pt>
                <c:pt idx="116">
                  <c:v>143.03280000000001</c:v>
                </c:pt>
                <c:pt idx="117">
                  <c:v>142.9016</c:v>
                </c:pt>
                <c:pt idx="118">
                  <c:v>143.16390000000001</c:v>
                </c:pt>
                <c:pt idx="119">
                  <c:v>143.6557</c:v>
                </c:pt>
                <c:pt idx="120">
                  <c:v>140.9016</c:v>
                </c:pt>
                <c:pt idx="121">
                  <c:v>140.7869</c:v>
                </c:pt>
                <c:pt idx="122">
                  <c:v>140.36070000000001</c:v>
                </c:pt>
                <c:pt idx="123">
                  <c:v>139.49180000000001</c:v>
                </c:pt>
                <c:pt idx="124">
                  <c:v>139.9016</c:v>
                </c:pt>
                <c:pt idx="125">
                  <c:v>138.9016</c:v>
                </c:pt>
                <c:pt idx="126">
                  <c:v>137.19669999999999</c:v>
                </c:pt>
                <c:pt idx="127">
                  <c:v>138.60659999999999</c:v>
                </c:pt>
                <c:pt idx="128">
                  <c:v>138.3115</c:v>
                </c:pt>
                <c:pt idx="129">
                  <c:v>137.0984</c:v>
                </c:pt>
                <c:pt idx="130">
                  <c:v>138.16390000000001</c:v>
                </c:pt>
                <c:pt idx="131">
                  <c:v>137.95079999999999</c:v>
                </c:pt>
                <c:pt idx="132">
                  <c:v>137.8689</c:v>
                </c:pt>
                <c:pt idx="133">
                  <c:v>137.96719999999999</c:v>
                </c:pt>
                <c:pt idx="134">
                  <c:v>137.3443</c:v>
                </c:pt>
                <c:pt idx="135">
                  <c:v>136.96719999999999</c:v>
                </c:pt>
                <c:pt idx="136">
                  <c:v>136.541</c:v>
                </c:pt>
                <c:pt idx="137">
                  <c:v>137.24590000000001</c:v>
                </c:pt>
                <c:pt idx="138">
                  <c:v>137.2295</c:v>
                </c:pt>
                <c:pt idx="139">
                  <c:v>137.14750000000001</c:v>
                </c:pt>
                <c:pt idx="140">
                  <c:v>136.95079999999999</c:v>
                </c:pt>
                <c:pt idx="141">
                  <c:v>138.85249999999999</c:v>
                </c:pt>
                <c:pt idx="142">
                  <c:v>138.9836</c:v>
                </c:pt>
                <c:pt idx="143">
                  <c:v>139.08199999999999</c:v>
                </c:pt>
                <c:pt idx="144">
                  <c:v>139.60659999999999</c:v>
                </c:pt>
                <c:pt idx="145">
                  <c:v>139.06559999999999</c:v>
                </c:pt>
                <c:pt idx="146">
                  <c:v>139.27869999999999</c:v>
                </c:pt>
                <c:pt idx="147">
                  <c:v>139.62299999999999</c:v>
                </c:pt>
                <c:pt idx="148">
                  <c:v>139.47540000000001</c:v>
                </c:pt>
                <c:pt idx="149">
                  <c:v>138.83609999999999</c:v>
                </c:pt>
                <c:pt idx="150">
                  <c:v>140.03280000000001</c:v>
                </c:pt>
                <c:pt idx="151">
                  <c:v>137.4426</c:v>
                </c:pt>
                <c:pt idx="152">
                  <c:v>137.5574</c:v>
                </c:pt>
                <c:pt idx="153">
                  <c:v>137.08199999999999</c:v>
                </c:pt>
                <c:pt idx="154">
                  <c:v>137.60659999999999</c:v>
                </c:pt>
                <c:pt idx="155">
                  <c:v>137.85249999999999</c:v>
                </c:pt>
                <c:pt idx="156">
                  <c:v>137.72130000000001</c:v>
                </c:pt>
                <c:pt idx="157">
                  <c:v>136.459</c:v>
                </c:pt>
                <c:pt idx="158">
                  <c:v>136.49180000000001</c:v>
                </c:pt>
                <c:pt idx="159">
                  <c:v>137.6885</c:v>
                </c:pt>
                <c:pt idx="160">
                  <c:v>136.6885</c:v>
                </c:pt>
                <c:pt idx="161">
                  <c:v>137.06559999999999</c:v>
                </c:pt>
                <c:pt idx="162">
                  <c:v>137.50819999999999</c:v>
                </c:pt>
                <c:pt idx="163">
                  <c:v>135.9836</c:v>
                </c:pt>
                <c:pt idx="164">
                  <c:v>137.70490000000001</c:v>
                </c:pt>
                <c:pt idx="165">
                  <c:v>138.26230000000001</c:v>
                </c:pt>
                <c:pt idx="166">
                  <c:v>138.6557</c:v>
                </c:pt>
                <c:pt idx="167">
                  <c:v>137.91800000000001</c:v>
                </c:pt>
                <c:pt idx="168">
                  <c:v>137.16390000000001</c:v>
                </c:pt>
                <c:pt idx="169">
                  <c:v>136.42619999999999</c:v>
                </c:pt>
                <c:pt idx="170">
                  <c:v>138.7869</c:v>
                </c:pt>
                <c:pt idx="171">
                  <c:v>137.85249999999999</c:v>
                </c:pt>
                <c:pt idx="172">
                  <c:v>136.03280000000001</c:v>
                </c:pt>
                <c:pt idx="173">
                  <c:v>137.80330000000001</c:v>
                </c:pt>
                <c:pt idx="174">
                  <c:v>138.18029999999999</c:v>
                </c:pt>
                <c:pt idx="175">
                  <c:v>136.8689</c:v>
                </c:pt>
                <c:pt idx="176">
                  <c:v>136.9836</c:v>
                </c:pt>
                <c:pt idx="177">
                  <c:v>137.52459999999999</c:v>
                </c:pt>
                <c:pt idx="178">
                  <c:v>136.6557</c:v>
                </c:pt>
                <c:pt idx="179">
                  <c:v>136.63929999999999</c:v>
                </c:pt>
                <c:pt idx="180">
                  <c:v>138.0164</c:v>
                </c:pt>
                <c:pt idx="181">
                  <c:v>136.96719999999999</c:v>
                </c:pt>
                <c:pt idx="182">
                  <c:v>136.47540000000001</c:v>
                </c:pt>
                <c:pt idx="183">
                  <c:v>136.72130000000001</c:v>
                </c:pt>
                <c:pt idx="184">
                  <c:v>136.06559999999999</c:v>
                </c:pt>
                <c:pt idx="185">
                  <c:v>138.3115</c:v>
                </c:pt>
                <c:pt idx="186">
                  <c:v>136.59020000000001</c:v>
                </c:pt>
                <c:pt idx="187">
                  <c:v>136.85249999999999</c:v>
                </c:pt>
                <c:pt idx="188">
                  <c:v>136.06559999999999</c:v>
                </c:pt>
                <c:pt idx="189">
                  <c:v>136.50819999999999</c:v>
                </c:pt>
                <c:pt idx="190">
                  <c:v>134.96719999999999</c:v>
                </c:pt>
                <c:pt idx="191">
                  <c:v>135.81970000000001</c:v>
                </c:pt>
                <c:pt idx="192">
                  <c:v>135.3279</c:v>
                </c:pt>
                <c:pt idx="193">
                  <c:v>134.16390000000001</c:v>
                </c:pt>
                <c:pt idx="194">
                  <c:v>135.50819999999999</c:v>
                </c:pt>
                <c:pt idx="195">
                  <c:v>136.95079999999999</c:v>
                </c:pt>
                <c:pt idx="196">
                  <c:v>136</c:v>
                </c:pt>
                <c:pt idx="197">
                  <c:v>135.7869</c:v>
                </c:pt>
                <c:pt idx="198">
                  <c:v>135.50819999999999</c:v>
                </c:pt>
                <c:pt idx="199">
                  <c:v>136.1148</c:v>
                </c:pt>
                <c:pt idx="200">
                  <c:v>135.37700000000001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136.15141473660796</c:v>
                </c:pt>
                <c:pt idx="1">
                  <c:v>136.17167583687274</c:v>
                </c:pt>
                <c:pt idx="2">
                  <c:v>136.19194013157076</c:v>
                </c:pt>
                <c:pt idx="3">
                  <c:v>136.21220787789159</c:v>
                </c:pt>
                <c:pt idx="4">
                  <c:v>136.23247935289893</c:v>
                </c:pt>
                <c:pt idx="5">
                  <c:v>136.25275485496826</c:v>
                </c:pt>
                <c:pt idx="6">
                  <c:v>136.27303470531587</c:v>
                </c:pt>
                <c:pt idx="7">
                  <c:v>136.29331924962449</c:v>
                </c:pt>
                <c:pt idx="8">
                  <c:v>136.31360885976895</c:v>
                </c:pt>
                <c:pt idx="9">
                  <c:v>136.33390393564594</c:v>
                </c:pt>
                <c:pt idx="10">
                  <c:v>136.35420490711206</c:v>
                </c:pt>
                <c:pt idx="11">
                  <c:v>136.37451223603375</c:v>
                </c:pt>
                <c:pt idx="12">
                  <c:v>136.39482641845228</c:v>
                </c:pt>
                <c:pt idx="13">
                  <c:v>136.41514798686654</c:v>
                </c:pt>
                <c:pt idx="14">
                  <c:v>136.4354775126364</c:v>
                </c:pt>
                <c:pt idx="15">
                  <c:v>136.45581560850792</c:v>
                </c:pt>
                <c:pt idx="16">
                  <c:v>136.47616293126129</c:v>
                </c:pt>
                <c:pt idx="17">
                  <c:v>136.49652018448168</c:v>
                </c:pt>
                <c:pt idx="18">
                  <c:v>136.51688812145551</c:v>
                </c:pt>
                <c:pt idx="19">
                  <c:v>136.53726754820295</c:v>
                </c:pt>
                <c:pt idx="20">
                  <c:v>136.55765932670758</c:v>
                </c:pt>
                <c:pt idx="21">
                  <c:v>136.57806437861007</c:v>
                </c:pt>
                <c:pt idx="22">
                  <c:v>136.59848369042837</c:v>
                </c:pt>
                <c:pt idx="23">
                  <c:v>136.61891832430777</c:v>
                </c:pt>
                <c:pt idx="24">
                  <c:v>136.63936944848987</c:v>
                </c:pt>
                <c:pt idx="25">
                  <c:v>136.65983843509349</c:v>
                </c:pt>
                <c:pt idx="26">
                  <c:v>136.68032717609009</c:v>
                </c:pt>
                <c:pt idx="27">
                  <c:v>136.70083906925979</c:v>
                </c:pt>
                <c:pt idx="28">
                  <c:v>136.72138195002006</c:v>
                </c:pt>
                <c:pt idx="29">
                  <c:v>136.74197636157515</c:v>
                </c:pt>
                <c:pt idx="30">
                  <c:v>136.76267763674392</c:v>
                </c:pt>
                <c:pt idx="31">
                  <c:v>136.78363161523586</c:v>
                </c:pt>
                <c:pt idx="32">
                  <c:v>136.80520727246574</c:v>
                </c:pt>
                <c:pt idx="33">
                  <c:v>136.82829395368236</c:v>
                </c:pt>
                <c:pt idx="34">
                  <c:v>136.85492692343612</c:v>
                </c:pt>
                <c:pt idx="35">
                  <c:v>136.88951953709682</c:v>
                </c:pt>
                <c:pt idx="36">
                  <c:v>136.9411244684697</c:v>
                </c:pt>
                <c:pt idx="37">
                  <c:v>137.02727475901349</c:v>
                </c:pt>
                <c:pt idx="38">
                  <c:v>137.179963624343</c:v>
                </c:pt>
                <c:pt idx="39">
                  <c:v>137.45403775073325</c:v>
                </c:pt>
                <c:pt idx="40">
                  <c:v>137.93749549519623</c:v>
                </c:pt>
                <c:pt idx="41">
                  <c:v>138.76176200298733</c:v>
                </c:pt>
                <c:pt idx="42">
                  <c:v>140.10806847423751</c:v>
                </c:pt>
                <c:pt idx="43">
                  <c:v>142.20414355233376</c:v>
                </c:pt>
                <c:pt idx="44">
                  <c:v>145.30459247419745</c:v>
                </c:pt>
                <c:pt idx="45">
                  <c:v>149.64993964437792</c:v>
                </c:pt>
                <c:pt idx="46">
                  <c:v>155.40435332931338</c:v>
                </c:pt>
                <c:pt idx="47">
                  <c:v>162.58035742851939</c:v>
                </c:pt>
                <c:pt idx="48">
                  <c:v>170.96826202505559</c:v>
                </c:pt>
                <c:pt idx="49">
                  <c:v>180.09470503688252</c:v>
                </c:pt>
                <c:pt idx="50">
                  <c:v>189.2341745067672</c:v>
                </c:pt>
                <c:pt idx="51">
                  <c:v>197.48699607354956</c:v>
                </c:pt>
                <c:pt idx="52">
                  <c:v>203.91825589108018</c:v>
                </c:pt>
                <c:pt idx="53">
                  <c:v>207.73030695294665</c:v>
                </c:pt>
                <c:pt idx="54">
                  <c:v>208.42553496222101</c:v>
                </c:pt>
                <c:pt idx="55">
                  <c:v>205.91364083950589</c:v>
                </c:pt>
                <c:pt idx="56">
                  <c:v>200.53154293276711</c:v>
                </c:pt>
                <c:pt idx="57">
                  <c:v>192.96987614179358</c:v>
                </c:pt>
                <c:pt idx="58">
                  <c:v>184.12827661469626</c:v>
                </c:pt>
                <c:pt idx="59">
                  <c:v>174.94142418057331</c:v>
                </c:pt>
                <c:pt idx="60">
                  <c:v>166.22228803397113</c:v>
                </c:pt>
                <c:pt idx="61">
                  <c:v>158.55805455695605</c:v>
                </c:pt>
                <c:pt idx="62">
                  <c:v>152.27381615202845</c:v>
                </c:pt>
                <c:pt idx="63">
                  <c:v>147.45794884196212</c:v>
                </c:pt>
                <c:pt idx="64">
                  <c:v>144.02838423095656</c:v>
                </c:pt>
                <c:pt idx="65">
                  <c:v>141.8136919434159</c:v>
                </c:pt>
                <c:pt idx="66">
                  <c:v>140.62574711580191</c:v>
                </c:pt>
                <c:pt idx="67">
                  <c:v>140.30815031398879</c:v>
                </c:pt>
                <c:pt idx="68">
                  <c:v>140.75307966603333</c:v>
                </c:pt>
                <c:pt idx="69">
                  <c:v>141.88721971098323</c:v>
                </c:pt>
                <c:pt idx="70">
                  <c:v>143.63472518364304</c:v>
                </c:pt>
                <c:pt idx="71">
                  <c:v>145.87179408203602</c:v>
                </c:pt>
                <c:pt idx="72">
                  <c:v>148.39186019001031</c:v>
                </c:pt>
                <c:pt idx="73">
                  <c:v>150.89973961246298</c:v>
                </c:pt>
                <c:pt idx="74">
                  <c:v>153.04486759905936</c:v>
                </c:pt>
                <c:pt idx="75">
                  <c:v>154.4889379776854</c:v>
                </c:pt>
                <c:pt idx="76">
                  <c:v>154.98728706325517</c:v>
                </c:pt>
                <c:pt idx="77">
                  <c:v>154.45429669781851</c:v>
                </c:pt>
                <c:pt idx="78">
                  <c:v>152.98684266209779</c:v>
                </c:pt>
                <c:pt idx="79">
                  <c:v>150.83584805575711</c:v>
                </c:pt>
                <c:pt idx="80">
                  <c:v>148.33680840795506</c:v>
                </c:pt>
                <c:pt idx="81">
                  <c:v>145.82540941748798</c:v>
                </c:pt>
                <c:pt idx="82">
                  <c:v>143.56705009566627</c:v>
                </c:pt>
                <c:pt idx="83">
                  <c:v>141.71938356030486</c:v>
                </c:pt>
                <c:pt idx="84">
                  <c:v>140.33135252897102</c:v>
                </c:pt>
                <c:pt idx="85">
                  <c:v>139.36882546758147</c:v>
                </c:pt>
                <c:pt idx="86">
                  <c:v>138.75104133521756</c:v>
                </c:pt>
                <c:pt idx="87">
                  <c:v>138.38391652276766</c:v>
                </c:pt>
                <c:pt idx="88">
                  <c:v>138.18250309009804</c:v>
                </c:pt>
                <c:pt idx="89">
                  <c:v>138.0813909174081</c:v>
                </c:pt>
                <c:pt idx="90">
                  <c:v>138.03598592454367</c:v>
                </c:pt>
                <c:pt idx="91">
                  <c:v>138.01885313868161</c:v>
                </c:pt>
                <c:pt idx="92">
                  <c:v>138.01458983097143</c:v>
                </c:pt>
                <c:pt idx="93">
                  <c:v>138.0152465181653</c:v>
                </c:pt>
                <c:pt idx="94">
                  <c:v>138.01703339917526</c:v>
                </c:pt>
                <c:pt idx="95">
                  <c:v>138.01828058010346</c:v>
                </c:pt>
                <c:pt idx="96">
                  <c:v>138.01832137908849</c:v>
                </c:pt>
                <c:pt idx="97">
                  <c:v>138.01695338222422</c:v>
                </c:pt>
                <c:pt idx="98">
                  <c:v>138.01423193025619</c:v>
                </c:pt>
                <c:pt idx="99">
                  <c:v>138.01046696492097</c:v>
                </c:pt>
                <c:pt idx="100">
                  <c:v>138.00638959282858</c:v>
                </c:pt>
                <c:pt idx="101">
                  <c:v>138.00352234439137</c:v>
                </c:pt>
                <c:pt idx="102">
                  <c:v>138.00482237208826</c:v>
                </c:pt>
                <c:pt idx="103">
                  <c:v>138.01565189080128</c:v>
                </c:pt>
                <c:pt idx="104">
                  <c:v>138.04503290702993</c:v>
                </c:pt>
                <c:pt idx="105">
                  <c:v>138.10693504107871</c:v>
                </c:pt>
                <c:pt idx="106">
                  <c:v>138.22103821203069</c:v>
                </c:pt>
                <c:pt idx="107">
                  <c:v>138.4121042173912</c:v>
                </c:pt>
                <c:pt idx="108">
                  <c:v>138.70698589761665</c:v>
                </c:pt>
                <c:pt idx="109">
                  <c:v>139.12865512761471</c:v>
                </c:pt>
                <c:pt idx="110">
                  <c:v>139.68760144873571</c:v>
                </c:pt>
                <c:pt idx="111">
                  <c:v>140.37240909536374</c:v>
                </c:pt>
                <c:pt idx="112">
                  <c:v>141.14271948852289</c:v>
                </c:pt>
                <c:pt idx="113">
                  <c:v>141.92829787517792</c:v>
                </c:pt>
                <c:pt idx="114">
                  <c:v>142.63683495985231</c:v>
                </c:pt>
                <c:pt idx="115">
                  <c:v>143.17036551231442</c:v>
                </c:pt>
                <c:pt idx="116">
                  <c:v>143.44666547663002</c:v>
                </c:pt>
                <c:pt idx="117">
                  <c:v>143.41929118259591</c:v>
                </c:pt>
                <c:pt idx="118">
                  <c:v>143.08955535399397</c:v>
                </c:pt>
                <c:pt idx="119">
                  <c:v>142.50619704298373</c:v>
                </c:pt>
                <c:pt idx="120">
                  <c:v>141.75286442465432</c:v>
                </c:pt>
                <c:pt idx="121">
                  <c:v>140.92783705751336</c:v>
                </c:pt>
                <c:pt idx="122">
                  <c:v>140.12274384616515</c:v>
                </c:pt>
                <c:pt idx="123">
                  <c:v>139.40652255265005</c:v>
                </c:pt>
                <c:pt idx="124">
                  <c:v>138.81808617521889</c:v>
                </c:pt>
                <c:pt idx="125">
                  <c:v>138.36764533141996</c:v>
                </c:pt>
                <c:pt idx="126">
                  <c:v>138.04395804536529</c:v>
                </c:pt>
                <c:pt idx="127">
                  <c:v>137.82378114444111</c:v>
                </c:pt>
                <c:pt idx="128">
                  <c:v>137.68037592890181</c:v>
                </c:pt>
                <c:pt idx="129">
                  <c:v>137.58934472323247</c:v>
                </c:pt>
                <c:pt idx="130">
                  <c:v>137.53152083649772</c:v>
                </c:pt>
                <c:pt idx="131">
                  <c:v>137.49358074596202</c:v>
                </c:pt>
                <c:pt idx="132">
                  <c:v>137.46737868544963</c:v>
                </c:pt>
                <c:pt idx="133">
                  <c:v>137.4488850749666</c:v>
                </c:pt>
                <c:pt idx="134">
                  <c:v>137.43728773506237</c:v>
                </c:pt>
                <c:pt idx="135">
                  <c:v>137.43447436948725</c:v>
                </c:pt>
                <c:pt idx="136">
                  <c:v>137.44483926407224</c:v>
                </c:pt>
                <c:pt idx="137">
                  <c:v>137.47515901747192</c:v>
                </c:pt>
                <c:pt idx="138">
                  <c:v>137.53416098220444</c:v>
                </c:pt>
                <c:pt idx="139">
                  <c:v>137.63139082854147</c:v>
                </c:pt>
                <c:pt idx="140">
                  <c:v>137.77512581571864</c:v>
                </c:pt>
                <c:pt idx="141">
                  <c:v>137.96941489477857</c:v>
                </c:pt>
                <c:pt idx="142">
                  <c:v>138.21081187943432</c:v>
                </c:pt>
                <c:pt idx="143">
                  <c:v>138.48583820831942</c:v>
                </c:pt>
                <c:pt idx="144">
                  <c:v>138.77041060427851</c:v>
                </c:pt>
                <c:pt idx="145">
                  <c:v>139.03216654161952</c:v>
                </c:pt>
                <c:pt idx="146">
                  <c:v>139.23577493395132</c:v>
                </c:pt>
                <c:pt idx="147">
                  <c:v>139.35017873845035</c:v>
                </c:pt>
                <c:pt idx="148">
                  <c:v>139.35576381665982</c:v>
                </c:pt>
                <c:pt idx="149">
                  <c:v>139.24918043616094</c:v>
                </c:pt>
                <c:pt idx="150">
                  <c:v>139.04418546452422</c:v>
                </c:pt>
                <c:pt idx="151">
                  <c:v>138.76821339503425</c:v>
                </c:pt>
                <c:pt idx="152">
                  <c:v>138.45585229808984</c:v>
                </c:pt>
                <c:pt idx="153">
                  <c:v>138.14135871820613</c:v>
                </c:pt>
                <c:pt idx="154">
                  <c:v>137.85242142867912</c:v>
                </c:pt>
                <c:pt idx="155">
                  <c:v>137.60664377116248</c:v>
                </c:pt>
                <c:pt idx="156">
                  <c:v>137.41108139595951</c:v>
                </c:pt>
                <c:pt idx="157">
                  <c:v>137.26416794919058</c:v>
                </c:pt>
                <c:pt idx="158">
                  <c:v>137.15883987228295</c:v>
                </c:pt>
                <c:pt idx="159">
                  <c:v>137.08569594085617</c:v>
                </c:pt>
                <c:pt idx="160">
                  <c:v>137.03541981804514</c:v>
                </c:pt>
                <c:pt idx="161">
                  <c:v>137.00018838109671</c:v>
                </c:pt>
                <c:pt idx="162">
                  <c:v>136.97417442723662</c:v>
                </c:pt>
                <c:pt idx="163">
                  <c:v>136.95344242057249</c:v>
                </c:pt>
                <c:pt idx="164">
                  <c:v>136.93555230767734</c:v>
                </c:pt>
                <c:pt idx="165">
                  <c:v>136.91910430538556</c:v>
                </c:pt>
                <c:pt idx="166">
                  <c:v>136.90335132335176</c:v>
                </c:pt>
                <c:pt idx="167">
                  <c:v>136.88792077971152</c:v>
                </c:pt>
                <c:pt idx="168">
                  <c:v>136.87263831386878</c:v>
                </c:pt>
                <c:pt idx="169">
                  <c:v>136.85742691565059</c:v>
                </c:pt>
                <c:pt idx="170">
                  <c:v>136.84225413668662</c:v>
                </c:pt>
                <c:pt idx="171">
                  <c:v>136.82710661669469</c:v>
                </c:pt>
                <c:pt idx="172">
                  <c:v>136.81197868439341</c:v>
                </c:pt>
                <c:pt idx="173">
                  <c:v>136.79686760731767</c:v>
                </c:pt>
                <c:pt idx="174">
                  <c:v>136.78177174169909</c:v>
                </c:pt>
                <c:pt idx="175">
                  <c:v>136.76668985610215</c:v>
                </c:pt>
                <c:pt idx="176">
                  <c:v>136.75162089754571</c:v>
                </c:pt>
                <c:pt idx="177">
                  <c:v>136.73656391349479</c:v>
                </c:pt>
                <c:pt idx="178">
                  <c:v>136.72151802534486</c:v>
                </c:pt>
                <c:pt idx="179">
                  <c:v>136.7064824179634</c:v>
                </c:pt>
                <c:pt idx="180">
                  <c:v>136.69145633404602</c:v>
                </c:pt>
                <c:pt idx="181">
                  <c:v>136.67643906994357</c:v>
                </c:pt>
                <c:pt idx="182">
                  <c:v>136.66142997202283</c:v>
                </c:pt>
                <c:pt idx="183">
                  <c:v>136.64642843331058</c:v>
                </c:pt>
                <c:pt idx="184">
                  <c:v>136.63143389035255</c:v>
                </c:pt>
                <c:pt idx="185">
                  <c:v>136.6164458202644</c:v>
                </c:pt>
                <c:pt idx="186">
                  <c:v>136.6014637379642</c:v>
                </c:pt>
                <c:pt idx="187">
                  <c:v>136.58648719357612</c:v>
                </c:pt>
                <c:pt idx="188">
                  <c:v>136.5715157699974</c:v>
                </c:pt>
                <c:pt idx="189">
                  <c:v>136.55654908061967</c:v>
                </c:pt>
                <c:pt idx="190">
                  <c:v>136.54158676719672</c:v>
                </c:pt>
                <c:pt idx="191">
                  <c:v>136.52662849785085</c:v>
                </c:pt>
                <c:pt idx="192">
                  <c:v>136.51167396520935</c:v>
                </c:pt>
                <c:pt idx="193">
                  <c:v>136.49672288466485</c:v>
                </c:pt>
                <c:pt idx="194">
                  <c:v>136.48177499275118</c:v>
                </c:pt>
                <c:pt idx="195">
                  <c:v>136.46683004562854</c:v>
                </c:pt>
                <c:pt idx="196">
                  <c:v>136.45188781767126</c:v>
                </c:pt>
                <c:pt idx="197">
                  <c:v>136.43694810015199</c:v>
                </c:pt>
                <c:pt idx="198">
                  <c:v>136.42201070001582</c:v>
                </c:pt>
                <c:pt idx="199">
                  <c:v>136.40707543873953</c:v>
                </c:pt>
                <c:pt idx="200">
                  <c:v>136.39214215126981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136.15141473660796</c:v>
                </c:pt>
                <c:pt idx="1">
                  <c:v>136.17167583687274</c:v>
                </c:pt>
                <c:pt idx="2">
                  <c:v>136.19194013157076</c:v>
                </c:pt>
                <c:pt idx="3">
                  <c:v>136.21220787789159</c:v>
                </c:pt>
                <c:pt idx="4">
                  <c:v>136.23247935289893</c:v>
                </c:pt>
                <c:pt idx="5">
                  <c:v>136.25275485496826</c:v>
                </c:pt>
                <c:pt idx="6">
                  <c:v>136.27303470531587</c:v>
                </c:pt>
                <c:pt idx="7">
                  <c:v>136.29331924962449</c:v>
                </c:pt>
                <c:pt idx="8">
                  <c:v>136.31360885976895</c:v>
                </c:pt>
                <c:pt idx="9">
                  <c:v>136.33390393564594</c:v>
                </c:pt>
                <c:pt idx="10">
                  <c:v>136.35420490711206</c:v>
                </c:pt>
                <c:pt idx="11">
                  <c:v>136.37451223603375</c:v>
                </c:pt>
                <c:pt idx="12">
                  <c:v>136.39482641845228</c:v>
                </c:pt>
                <c:pt idx="13">
                  <c:v>136.41514798686654</c:v>
                </c:pt>
                <c:pt idx="14">
                  <c:v>136.43547751263637</c:v>
                </c:pt>
                <c:pt idx="15">
                  <c:v>136.45581560850783</c:v>
                </c:pt>
                <c:pt idx="16">
                  <c:v>136.47616293126075</c:v>
                </c:pt>
                <c:pt idx="17">
                  <c:v>136.49652018447878</c:v>
                </c:pt>
                <c:pt idx="18">
                  <c:v>136.51688812144033</c:v>
                </c:pt>
                <c:pt idx="19">
                  <c:v>136.53726754812689</c:v>
                </c:pt>
                <c:pt idx="20">
                  <c:v>136.55765932634367</c:v>
                </c:pt>
                <c:pt idx="21">
                  <c:v>136.57806437694637</c:v>
                </c:pt>
                <c:pt idx="22">
                  <c:v>136.5984836831631</c:v>
                </c:pt>
                <c:pt idx="23">
                  <c:v>136.61891829399974</c:v>
                </c:pt>
                <c:pt idx="24">
                  <c:v>136.63936932771216</c:v>
                </c:pt>
                <c:pt idx="25">
                  <c:v>136.65983797532505</c:v>
                </c:pt>
                <c:pt idx="26">
                  <c:v>136.6803255041726</c:v>
                </c:pt>
                <c:pt idx="27">
                  <c:v>136.70083326143015</c:v>
                </c:pt>
                <c:pt idx="28">
                  <c:v>136.72136267760047</c:v>
                </c:pt>
                <c:pt idx="29">
                  <c:v>136.74191526991046</c:v>
                </c:pt>
                <c:pt idx="30">
                  <c:v>136.76249264556563</c:v>
                </c:pt>
                <c:pt idx="31">
                  <c:v>136.78309650480034</c:v>
                </c:pt>
                <c:pt idx="32">
                  <c:v>136.80372864365168</c:v>
                </c:pt>
                <c:pt idx="33">
                  <c:v>136.82439095637025</c:v>
                </c:pt>
                <c:pt idx="34">
                  <c:v>136.84508543736911</c:v>
                </c:pt>
                <c:pt idx="35">
                  <c:v>136.86581418259502</c:v>
                </c:pt>
                <c:pt idx="36">
                  <c:v>136.88657939018782</c:v>
                </c:pt>
                <c:pt idx="37">
                  <c:v>136.9073833602736</c:v>
                </c:pt>
                <c:pt idx="38">
                  <c:v>136.9282284937137</c:v>
                </c:pt>
                <c:pt idx="39">
                  <c:v>136.94911728960622</c:v>
                </c:pt>
                <c:pt idx="40">
                  <c:v>136.97005234130691</c:v>
                </c:pt>
                <c:pt idx="41">
                  <c:v>136.99103633070416</c:v>
                </c:pt>
                <c:pt idx="42">
                  <c:v>137.01207202044716</c:v>
                </c:pt>
                <c:pt idx="43">
                  <c:v>137.03316224378585</c:v>
                </c:pt>
                <c:pt idx="44">
                  <c:v>137.05430989163733</c:v>
                </c:pt>
                <c:pt idx="45">
                  <c:v>137.0755178964466</c:v>
                </c:pt>
                <c:pt idx="46">
                  <c:v>137.09678921235545</c:v>
                </c:pt>
                <c:pt idx="47">
                  <c:v>137.11812679113859</c:v>
                </c:pt>
                <c:pt idx="48">
                  <c:v>137.13953355330443</c:v>
                </c:pt>
                <c:pt idx="49">
                  <c:v>137.16101235369499</c:v>
                </c:pt>
                <c:pt idx="50">
                  <c:v>137.18256594085173</c:v>
                </c:pt>
                <c:pt idx="51">
                  <c:v>137.20419690934551</c:v>
                </c:pt>
                <c:pt idx="52">
                  <c:v>137.22590764419908</c:v>
                </c:pt>
                <c:pt idx="53">
                  <c:v>137.24770025646248</c:v>
                </c:pt>
                <c:pt idx="54">
                  <c:v>137.26957650893638</c:v>
                </c:pt>
                <c:pt idx="55">
                  <c:v>137.29153773098105</c:v>
                </c:pt>
                <c:pt idx="56">
                  <c:v>137.31358472130196</c:v>
                </c:pt>
                <c:pt idx="57">
                  <c:v>137.33571763757195</c:v>
                </c:pt>
                <c:pt idx="58">
                  <c:v>137.35793587174163</c:v>
                </c:pt>
                <c:pt idx="59">
                  <c:v>137.38023790991298</c:v>
                </c:pt>
                <c:pt idx="60">
                  <c:v>137.40262117571135</c:v>
                </c:pt>
                <c:pt idx="61">
                  <c:v>137.4250818562042</c:v>
                </c:pt>
                <c:pt idx="62">
                  <c:v>137.44761470958923</c:v>
                </c:pt>
                <c:pt idx="63">
                  <c:v>137.47021285412814</c:v>
                </c:pt>
                <c:pt idx="64">
                  <c:v>137.49286753814545</c:v>
                </c:pt>
                <c:pt idx="65">
                  <c:v>137.51556789137032</c:v>
                </c:pt>
                <c:pt idx="66">
                  <c:v>137.53830065847865</c:v>
                </c:pt>
                <c:pt idx="67">
                  <c:v>137.56104991642329</c:v>
                </c:pt>
                <c:pt idx="68">
                  <c:v>137.58379677802571</c:v>
                </c:pt>
                <c:pt idx="69">
                  <c:v>137.6065190853642</c:v>
                </c:pt>
                <c:pt idx="70">
                  <c:v>137.62919109773216</c:v>
                </c:pt>
                <c:pt idx="71">
                  <c:v>137.65178318035629</c:v>
                </c:pt>
                <c:pt idx="72">
                  <c:v>137.67426150164465</c:v>
                </c:pt>
                <c:pt idx="73">
                  <c:v>137.6965877484476</c:v>
                </c:pt>
                <c:pt idx="74">
                  <c:v>137.7187188706128</c:v>
                </c:pt>
                <c:pt idx="75">
                  <c:v>137.74060686792572</c:v>
                </c:pt>
                <c:pt idx="76">
                  <c:v>137.76219863424848</c:v>
                </c:pt>
                <c:pt idx="77">
                  <c:v>137.78343587517611</c:v>
                </c:pt>
                <c:pt idx="78">
                  <c:v>137.80425511665652</c:v>
                </c:pt>
                <c:pt idx="79">
                  <c:v>137.82458782259411</c:v>
                </c:pt>
                <c:pt idx="80">
                  <c:v>137.84436063926449</c:v>
                </c:pt>
                <c:pt idx="81">
                  <c:v>137.86349578320718</c:v>
                </c:pt>
                <c:pt idx="82">
                  <c:v>137.88191158693749</c:v>
                </c:pt>
                <c:pt idx="83">
                  <c:v>137.89952321316332</c:v>
                </c:pt>
                <c:pt idx="84">
                  <c:v>137.91624354311239</c:v>
                </c:pt>
                <c:pt idx="85">
                  <c:v>137.93198423806857</c:v>
                </c:pt>
                <c:pt idx="86">
                  <c:v>137.94665696539309</c:v>
                </c:pt>
                <c:pt idx="87">
                  <c:v>137.96017477144562</c:v>
                </c:pt>
                <c:pt idx="88">
                  <c:v>137.97245357433084</c:v>
                </c:pt>
                <c:pt idx="89">
                  <c:v>137.98341373986852</c:v>
                </c:pt>
                <c:pt idx="90">
                  <c:v>137.99298169531502</c:v>
                </c:pt>
                <c:pt idx="91">
                  <c:v>138.00109152794136</c:v>
                </c:pt>
                <c:pt idx="92">
                  <c:v>138.00768651038558</c:v>
                </c:pt>
                <c:pt idx="93">
                  <c:v>138.01272049245858</c:v>
                </c:pt>
                <c:pt idx="94">
                  <c:v>138.0161591003272</c:v>
                </c:pt>
                <c:pt idx="95">
                  <c:v>138.01798068900399</c:v>
                </c:pt>
                <c:pt idx="96">
                  <c:v>138.01817700278946</c:v>
                </c:pt>
                <c:pt idx="97">
                  <c:v>138.01675351033433</c:v>
                </c:pt>
                <c:pt idx="98">
                  <c:v>138.01372939557371</c:v>
                </c:pt>
                <c:pt idx="99">
                  <c:v>138.00913720190366</c:v>
                </c:pt>
                <c:pt idx="100">
                  <c:v>138.00302214343154</c:v>
                </c:pt>
                <c:pt idx="101">
                  <c:v>137.99544111267952</c:v>
                </c:pt>
                <c:pt idx="102">
                  <c:v>137.98646142760208</c:v>
                </c:pt>
                <c:pt idx="103">
                  <c:v>137.97615937125337</c:v>
                </c:pt>
                <c:pt idx="104">
                  <c:v>137.96461858427082</c:v>
                </c:pt>
                <c:pt idx="105">
                  <c:v>137.95192837325661</c:v>
                </c:pt>
                <c:pt idx="106">
                  <c:v>137.93818199722909</c:v>
                </c:pt>
                <c:pt idx="107">
                  <c:v>137.92347498998788</c:v>
                </c:pt>
                <c:pt idx="108">
                  <c:v>137.90790356914843</c:v>
                </c:pt>
                <c:pt idx="109">
                  <c:v>137.89156317355568</c:v>
                </c:pt>
                <c:pt idx="110">
                  <c:v>137.8745471606403</c:v>
                </c:pt>
                <c:pt idx="111">
                  <c:v>137.85694568484985</c:v>
                </c:pt>
                <c:pt idx="112">
                  <c:v>137.83884476827916</c:v>
                </c:pt>
                <c:pt idx="113">
                  <c:v>137.82032556559611</c:v>
                </c:pt>
                <c:pt idx="114">
                  <c:v>137.80146381768645</c:v>
                </c:pt>
                <c:pt idx="115">
                  <c:v>137.78232948233725</c:v>
                </c:pt>
                <c:pt idx="116">
                  <c:v>137.76298652579658</c:v>
                </c:pt>
                <c:pt idx="117">
                  <c:v>137.74349285611771</c:v>
                </c:pt>
                <c:pt idx="118">
                  <c:v>137.7239003776655</c:v>
                </c:pt>
                <c:pt idx="119">
                  <c:v>137.70425514581282</c:v>
                </c:pt>
                <c:pt idx="120">
                  <c:v>137.6845976014516</c:v>
                </c:pt>
                <c:pt idx="121">
                  <c:v>137.66496286624218</c:v>
                </c:pt>
                <c:pt idx="122">
                  <c:v>137.64538108130373</c:v>
                </c:pt>
                <c:pt idx="123">
                  <c:v>137.62587777411238</c:v>
                </c:pt>
                <c:pt idx="124">
                  <c:v>137.60647424055642</c:v>
                </c:pt>
                <c:pt idx="125">
                  <c:v>137.58718793127466</c:v>
                </c:pt>
                <c:pt idx="126">
                  <c:v>137.56803283348174</c:v>
                </c:pt>
                <c:pt idx="127">
                  <c:v>137.54901984139235</c:v>
                </c:pt>
                <c:pt idx="128">
                  <c:v>137.53015711006802</c:v>
                </c:pt>
                <c:pt idx="129">
                  <c:v>137.51145038899281</c:v>
                </c:pt>
                <c:pt idx="130">
                  <c:v>137.49290333294911</c:v>
                </c:pt>
                <c:pt idx="131">
                  <c:v>137.4745177888089</c:v>
                </c:pt>
                <c:pt idx="132">
                  <c:v>137.45629405770251</c:v>
                </c:pt>
                <c:pt idx="133">
                  <c:v>137.43823113269252</c:v>
                </c:pt>
                <c:pt idx="134">
                  <c:v>137.4203269125897</c:v>
                </c:pt>
                <c:pt idx="135">
                  <c:v>137.40257839291954</c:v>
                </c:pt>
                <c:pt idx="136">
                  <c:v>137.38498183531166</c:v>
                </c:pt>
                <c:pt idx="137">
                  <c:v>137.36753291674876</c:v>
                </c:pt>
                <c:pt idx="138">
                  <c:v>137.35022686020864</c:v>
                </c:pt>
                <c:pt idx="139">
                  <c:v>137.33305854826503</c:v>
                </c:pt>
                <c:pt idx="140">
                  <c:v>137.31602262120481</c:v>
                </c:pt>
                <c:pt idx="141">
                  <c:v>137.29911356117583</c:v>
                </c:pt>
                <c:pt idx="142">
                  <c:v>137.28232576381146</c:v>
                </c:pt>
                <c:pt idx="143">
                  <c:v>137.26565359869642</c:v>
                </c:pt>
                <c:pt idx="144">
                  <c:v>137.24909145994511</c:v>
                </c:pt>
                <c:pt idx="145">
                  <c:v>137.23263380806404</c:v>
                </c:pt>
                <c:pt idx="146">
                  <c:v>137.2162752041738</c:v>
                </c:pt>
                <c:pt idx="147">
                  <c:v>137.20001033756333</c:v>
                </c:pt>
                <c:pt idx="148">
                  <c:v>137.18383404745927</c:v>
                </c:pt>
                <c:pt idx="149">
                  <c:v>137.16774133979831</c:v>
                </c:pt>
                <c:pt idx="150">
                  <c:v>137.15172739970907</c:v>
                </c:pt>
                <c:pt idx="151">
                  <c:v>137.13578760032988</c:v>
                </c:pt>
                <c:pt idx="152">
                  <c:v>137.11991750851621</c:v>
                </c:pt>
                <c:pt idx="153">
                  <c:v>137.1041128879269</c:v>
                </c:pt>
                <c:pt idx="154">
                  <c:v>137.08836969991617</c:v>
                </c:pt>
                <c:pt idx="155">
                  <c:v>137.07268410260644</c:v>
                </c:pt>
                <c:pt idx="156">
                  <c:v>137.05705244846712</c:v>
                </c:pt>
                <c:pt idx="157">
                  <c:v>137.04147128068146</c:v>
                </c:pt>
                <c:pt idx="158">
                  <c:v>137.02593732854561</c:v>
                </c:pt>
                <c:pt idx="159">
                  <c:v>137.01044750210906</c:v>
                </c:pt>
                <c:pt idx="160">
                  <c:v>136.99499888623555</c:v>
                </c:pt>
                <c:pt idx="161">
                  <c:v>136.97958873423849</c:v>
                </c:pt>
                <c:pt idx="162">
                  <c:v>136.9642144612188</c:v>
                </c:pt>
                <c:pt idx="163">
                  <c:v>136.94887363721583</c:v>
                </c:pt>
                <c:pt idx="164">
                  <c:v>136.93356398026248</c:v>
                </c:pt>
                <c:pt idx="165">
                  <c:v>136.91828334941997</c:v>
                </c:pt>
                <c:pt idx="166">
                  <c:v>136.90302973785617</c:v>
                </c:pt>
                <c:pt idx="167">
                  <c:v>136.88780126601776</c:v>
                </c:pt>
                <c:pt idx="168">
                  <c:v>136.87259617493788</c:v>
                </c:pt>
                <c:pt idx="169">
                  <c:v>136.85741281971249</c:v>
                </c:pt>
                <c:pt idx="170">
                  <c:v>136.84224966316972</c:v>
                </c:pt>
                <c:pt idx="171">
                  <c:v>136.82710526975296</c:v>
                </c:pt>
                <c:pt idx="172">
                  <c:v>136.81197829963054</c:v>
                </c:pt>
                <c:pt idx="173">
                  <c:v>136.79686750304219</c:v>
                </c:pt>
                <c:pt idx="174">
                  <c:v>136.78177171488792</c:v>
                </c:pt>
                <c:pt idx="175">
                  <c:v>136.76668984956191</c:v>
                </c:pt>
                <c:pt idx="176">
                  <c:v>136.75162089603208</c:v>
                </c:pt>
                <c:pt idx="177">
                  <c:v>136.73656391316246</c:v>
                </c:pt>
                <c:pt idx="178">
                  <c:v>136.72151802527563</c:v>
                </c:pt>
                <c:pt idx="179">
                  <c:v>136.70648241794973</c:v>
                </c:pt>
                <c:pt idx="180">
                  <c:v>136.69145633404347</c:v>
                </c:pt>
                <c:pt idx="181">
                  <c:v>136.67643906994311</c:v>
                </c:pt>
                <c:pt idx="182">
                  <c:v>136.66142997202275</c:v>
                </c:pt>
                <c:pt idx="183">
                  <c:v>136.64642843331058</c:v>
                </c:pt>
                <c:pt idx="184">
                  <c:v>136.63143389035255</c:v>
                </c:pt>
                <c:pt idx="185">
                  <c:v>136.6164458202644</c:v>
                </c:pt>
                <c:pt idx="186">
                  <c:v>136.6014637379642</c:v>
                </c:pt>
                <c:pt idx="187">
                  <c:v>136.58648719357612</c:v>
                </c:pt>
                <c:pt idx="188">
                  <c:v>136.5715157699974</c:v>
                </c:pt>
                <c:pt idx="189">
                  <c:v>136.55654908061967</c:v>
                </c:pt>
                <c:pt idx="190">
                  <c:v>136.54158676719672</c:v>
                </c:pt>
                <c:pt idx="191">
                  <c:v>136.52662849785085</c:v>
                </c:pt>
                <c:pt idx="192">
                  <c:v>136.51167396520935</c:v>
                </c:pt>
                <c:pt idx="193">
                  <c:v>136.49672288466485</c:v>
                </c:pt>
                <c:pt idx="194">
                  <c:v>136.48177499275118</c:v>
                </c:pt>
                <c:pt idx="195">
                  <c:v>136.46683004562854</c:v>
                </c:pt>
                <c:pt idx="196">
                  <c:v>136.45188781767126</c:v>
                </c:pt>
                <c:pt idx="197">
                  <c:v>136.43694810015199</c:v>
                </c:pt>
                <c:pt idx="198">
                  <c:v>136.42201070001582</c:v>
                </c:pt>
                <c:pt idx="199">
                  <c:v>136.40707543873953</c:v>
                </c:pt>
                <c:pt idx="200">
                  <c:v>136.39214215126981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88640"/>
        <c:axId val="289389032"/>
      </c:scatterChart>
      <c:valAx>
        <c:axId val="289388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89032"/>
        <c:crosses val="autoZero"/>
        <c:crossBetween val="midCat"/>
      </c:valAx>
      <c:valAx>
        <c:axId val="289389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8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135.91800000000001</c:v>
                </c:pt>
                <c:pt idx="1">
                  <c:v>136.93440000000001</c:v>
                </c:pt>
                <c:pt idx="2">
                  <c:v>136.9836</c:v>
                </c:pt>
                <c:pt idx="3">
                  <c:v>137.62299999999999</c:v>
                </c:pt>
                <c:pt idx="4">
                  <c:v>137</c:v>
                </c:pt>
                <c:pt idx="5">
                  <c:v>137.1148</c:v>
                </c:pt>
                <c:pt idx="6">
                  <c:v>136.3115</c:v>
                </c:pt>
                <c:pt idx="7">
                  <c:v>135.459</c:v>
                </c:pt>
                <c:pt idx="8">
                  <c:v>135.96719999999999</c:v>
                </c:pt>
                <c:pt idx="9">
                  <c:v>137.03280000000001</c:v>
                </c:pt>
                <c:pt idx="10">
                  <c:v>137.50819999999999</c:v>
                </c:pt>
                <c:pt idx="11">
                  <c:v>138.08199999999999</c:v>
                </c:pt>
                <c:pt idx="12">
                  <c:v>137</c:v>
                </c:pt>
                <c:pt idx="13">
                  <c:v>138.6721</c:v>
                </c:pt>
                <c:pt idx="14">
                  <c:v>137.0164</c:v>
                </c:pt>
                <c:pt idx="15">
                  <c:v>136.4426</c:v>
                </c:pt>
                <c:pt idx="16">
                  <c:v>135.06559999999999</c:v>
                </c:pt>
                <c:pt idx="17">
                  <c:v>136.95079999999999</c:v>
                </c:pt>
                <c:pt idx="18">
                  <c:v>135.3115</c:v>
                </c:pt>
                <c:pt idx="19">
                  <c:v>136.52459999999999</c:v>
                </c:pt>
                <c:pt idx="20">
                  <c:v>137.19669999999999</c:v>
                </c:pt>
                <c:pt idx="21">
                  <c:v>136.7705</c:v>
                </c:pt>
                <c:pt idx="22">
                  <c:v>137.1311</c:v>
                </c:pt>
                <c:pt idx="23">
                  <c:v>137.5574</c:v>
                </c:pt>
                <c:pt idx="24">
                  <c:v>137.6721</c:v>
                </c:pt>
                <c:pt idx="25">
                  <c:v>137.6885</c:v>
                </c:pt>
                <c:pt idx="26">
                  <c:v>136.1148</c:v>
                </c:pt>
                <c:pt idx="27">
                  <c:v>137.19669999999999</c:v>
                </c:pt>
                <c:pt idx="28">
                  <c:v>137.6885</c:v>
                </c:pt>
                <c:pt idx="29">
                  <c:v>138.47540000000001</c:v>
                </c:pt>
                <c:pt idx="30">
                  <c:v>137.60659999999999</c:v>
                </c:pt>
                <c:pt idx="31">
                  <c:v>139.3279</c:v>
                </c:pt>
                <c:pt idx="32">
                  <c:v>139.36070000000001</c:v>
                </c:pt>
                <c:pt idx="33">
                  <c:v>138.50819999999999</c:v>
                </c:pt>
                <c:pt idx="34">
                  <c:v>139.16390000000001</c:v>
                </c:pt>
                <c:pt idx="35">
                  <c:v>139.2131</c:v>
                </c:pt>
                <c:pt idx="36">
                  <c:v>139.5574</c:v>
                </c:pt>
                <c:pt idx="37">
                  <c:v>140.19669999999999</c:v>
                </c:pt>
                <c:pt idx="38">
                  <c:v>140.3279</c:v>
                </c:pt>
                <c:pt idx="39">
                  <c:v>141</c:v>
                </c:pt>
                <c:pt idx="40">
                  <c:v>143.52459999999999</c:v>
                </c:pt>
                <c:pt idx="41">
                  <c:v>145.6721</c:v>
                </c:pt>
                <c:pt idx="42">
                  <c:v>146.62299999999999</c:v>
                </c:pt>
                <c:pt idx="43">
                  <c:v>151.72130000000001</c:v>
                </c:pt>
                <c:pt idx="44">
                  <c:v>157.08199999999999</c:v>
                </c:pt>
                <c:pt idx="45">
                  <c:v>161.37700000000001</c:v>
                </c:pt>
                <c:pt idx="46">
                  <c:v>167.75409999999999</c:v>
                </c:pt>
                <c:pt idx="47">
                  <c:v>173.62299999999999</c:v>
                </c:pt>
                <c:pt idx="48">
                  <c:v>181</c:v>
                </c:pt>
                <c:pt idx="49">
                  <c:v>188.2295</c:v>
                </c:pt>
                <c:pt idx="50">
                  <c:v>194.8689</c:v>
                </c:pt>
                <c:pt idx="51">
                  <c:v>201.70490000000001</c:v>
                </c:pt>
                <c:pt idx="52">
                  <c:v>207.08199999999999</c:v>
                </c:pt>
                <c:pt idx="53">
                  <c:v>210.3279</c:v>
                </c:pt>
                <c:pt idx="54">
                  <c:v>212.75409999999999</c:v>
                </c:pt>
                <c:pt idx="55">
                  <c:v>210.03280000000001</c:v>
                </c:pt>
                <c:pt idx="56">
                  <c:v>203.73769999999999</c:v>
                </c:pt>
                <c:pt idx="57">
                  <c:v>193.5574</c:v>
                </c:pt>
                <c:pt idx="58">
                  <c:v>180.93440000000001</c:v>
                </c:pt>
                <c:pt idx="59">
                  <c:v>165.7705</c:v>
                </c:pt>
                <c:pt idx="60">
                  <c:v>149.73769999999999</c:v>
                </c:pt>
                <c:pt idx="61">
                  <c:v>142.6885</c:v>
                </c:pt>
                <c:pt idx="62">
                  <c:v>139.60659999999999</c:v>
                </c:pt>
                <c:pt idx="63">
                  <c:v>139.06559999999999</c:v>
                </c:pt>
                <c:pt idx="64">
                  <c:v>138.93440000000001</c:v>
                </c:pt>
                <c:pt idx="65">
                  <c:v>140.40979999999999</c:v>
                </c:pt>
                <c:pt idx="66">
                  <c:v>141.459</c:v>
                </c:pt>
                <c:pt idx="67">
                  <c:v>142.16390000000001</c:v>
                </c:pt>
                <c:pt idx="68">
                  <c:v>143.16390000000001</c:v>
                </c:pt>
                <c:pt idx="69">
                  <c:v>145.93440000000001</c:v>
                </c:pt>
                <c:pt idx="70">
                  <c:v>147.42619999999999</c:v>
                </c:pt>
                <c:pt idx="71">
                  <c:v>149.5574</c:v>
                </c:pt>
                <c:pt idx="72">
                  <c:v>150.6721</c:v>
                </c:pt>
                <c:pt idx="73">
                  <c:v>151.19669999999999</c:v>
                </c:pt>
                <c:pt idx="74">
                  <c:v>153.60659999999999</c:v>
                </c:pt>
                <c:pt idx="75">
                  <c:v>155.5574</c:v>
                </c:pt>
                <c:pt idx="76">
                  <c:v>156.6557</c:v>
                </c:pt>
                <c:pt idx="77">
                  <c:v>155.8689</c:v>
                </c:pt>
                <c:pt idx="78">
                  <c:v>153.49180000000001</c:v>
                </c:pt>
                <c:pt idx="79">
                  <c:v>151.42619999999999</c:v>
                </c:pt>
                <c:pt idx="80">
                  <c:v>148.541</c:v>
                </c:pt>
                <c:pt idx="81">
                  <c:v>143.47540000000001</c:v>
                </c:pt>
                <c:pt idx="82">
                  <c:v>141.42619999999999</c:v>
                </c:pt>
                <c:pt idx="83">
                  <c:v>139.06559999999999</c:v>
                </c:pt>
                <c:pt idx="84">
                  <c:v>139.7705</c:v>
                </c:pt>
                <c:pt idx="85">
                  <c:v>139.6557</c:v>
                </c:pt>
                <c:pt idx="86">
                  <c:v>138.42619999999999</c:v>
                </c:pt>
                <c:pt idx="87">
                  <c:v>138.59020000000001</c:v>
                </c:pt>
                <c:pt idx="88">
                  <c:v>138.63929999999999</c:v>
                </c:pt>
                <c:pt idx="89">
                  <c:v>139.6721</c:v>
                </c:pt>
                <c:pt idx="90">
                  <c:v>138.541</c:v>
                </c:pt>
                <c:pt idx="91">
                  <c:v>139.03280000000001</c:v>
                </c:pt>
                <c:pt idx="92">
                  <c:v>137.37700000000001</c:v>
                </c:pt>
                <c:pt idx="93">
                  <c:v>137.08199999999999</c:v>
                </c:pt>
                <c:pt idx="94">
                  <c:v>136.5574</c:v>
                </c:pt>
                <c:pt idx="95">
                  <c:v>137.541</c:v>
                </c:pt>
                <c:pt idx="96">
                  <c:v>138.2131</c:v>
                </c:pt>
                <c:pt idx="97">
                  <c:v>137.459</c:v>
                </c:pt>
                <c:pt idx="98">
                  <c:v>137.37700000000001</c:v>
                </c:pt>
                <c:pt idx="99">
                  <c:v>139.04920000000001</c:v>
                </c:pt>
                <c:pt idx="100">
                  <c:v>139.39340000000001</c:v>
                </c:pt>
                <c:pt idx="101">
                  <c:v>137.26230000000001</c:v>
                </c:pt>
                <c:pt idx="102">
                  <c:v>137.47540000000001</c:v>
                </c:pt>
                <c:pt idx="103">
                  <c:v>138.26230000000001</c:v>
                </c:pt>
                <c:pt idx="104">
                  <c:v>137.4426</c:v>
                </c:pt>
                <c:pt idx="105">
                  <c:v>139.29509999999999</c:v>
                </c:pt>
                <c:pt idx="106">
                  <c:v>139.9016</c:v>
                </c:pt>
                <c:pt idx="107">
                  <c:v>139.96719999999999</c:v>
                </c:pt>
                <c:pt idx="108">
                  <c:v>139.6885</c:v>
                </c:pt>
                <c:pt idx="109">
                  <c:v>140.80330000000001</c:v>
                </c:pt>
                <c:pt idx="110">
                  <c:v>139.9836</c:v>
                </c:pt>
                <c:pt idx="111">
                  <c:v>140.7705</c:v>
                </c:pt>
                <c:pt idx="112">
                  <c:v>141.19669999999999</c:v>
                </c:pt>
                <c:pt idx="113">
                  <c:v>141.57380000000001</c:v>
                </c:pt>
                <c:pt idx="114">
                  <c:v>142.49180000000001</c:v>
                </c:pt>
                <c:pt idx="115">
                  <c:v>144.16390000000001</c:v>
                </c:pt>
                <c:pt idx="116">
                  <c:v>144.4426</c:v>
                </c:pt>
                <c:pt idx="117">
                  <c:v>144.9016</c:v>
                </c:pt>
                <c:pt idx="118">
                  <c:v>144.3279</c:v>
                </c:pt>
                <c:pt idx="119">
                  <c:v>144.6721</c:v>
                </c:pt>
                <c:pt idx="120">
                  <c:v>142</c:v>
                </c:pt>
                <c:pt idx="121">
                  <c:v>141.08199999999999</c:v>
                </c:pt>
                <c:pt idx="122">
                  <c:v>140.6557</c:v>
                </c:pt>
                <c:pt idx="123">
                  <c:v>139.63929999999999</c:v>
                </c:pt>
                <c:pt idx="124">
                  <c:v>137.96719999999999</c:v>
                </c:pt>
                <c:pt idx="125">
                  <c:v>137.9836</c:v>
                </c:pt>
                <c:pt idx="126">
                  <c:v>136.8852</c:v>
                </c:pt>
                <c:pt idx="127">
                  <c:v>136.73769999999999</c:v>
                </c:pt>
                <c:pt idx="128">
                  <c:v>136.73769999999999</c:v>
                </c:pt>
                <c:pt idx="129">
                  <c:v>136.63929999999999</c:v>
                </c:pt>
                <c:pt idx="130">
                  <c:v>136.6885</c:v>
                </c:pt>
                <c:pt idx="131">
                  <c:v>136.37700000000001</c:v>
                </c:pt>
                <c:pt idx="132">
                  <c:v>137.7705</c:v>
                </c:pt>
                <c:pt idx="133">
                  <c:v>137.91800000000001</c:v>
                </c:pt>
                <c:pt idx="134">
                  <c:v>136.72130000000001</c:v>
                </c:pt>
                <c:pt idx="135">
                  <c:v>137.3443</c:v>
                </c:pt>
                <c:pt idx="136">
                  <c:v>138.0164</c:v>
                </c:pt>
                <c:pt idx="137">
                  <c:v>137.3115</c:v>
                </c:pt>
                <c:pt idx="138">
                  <c:v>136.0164</c:v>
                </c:pt>
                <c:pt idx="139">
                  <c:v>137.85249999999999</c:v>
                </c:pt>
                <c:pt idx="140">
                  <c:v>138.6721</c:v>
                </c:pt>
                <c:pt idx="141">
                  <c:v>138.08199999999999</c:v>
                </c:pt>
                <c:pt idx="142">
                  <c:v>137.95079999999999</c:v>
                </c:pt>
                <c:pt idx="143">
                  <c:v>138</c:v>
                </c:pt>
                <c:pt idx="144">
                  <c:v>139.39340000000001</c:v>
                </c:pt>
                <c:pt idx="145">
                  <c:v>138.62299999999999</c:v>
                </c:pt>
                <c:pt idx="146">
                  <c:v>138.59020000000001</c:v>
                </c:pt>
                <c:pt idx="147">
                  <c:v>138.50819999999999</c:v>
                </c:pt>
                <c:pt idx="148">
                  <c:v>139.36070000000001</c:v>
                </c:pt>
                <c:pt idx="149">
                  <c:v>138.91800000000001</c:v>
                </c:pt>
                <c:pt idx="150">
                  <c:v>139.08199999999999</c:v>
                </c:pt>
                <c:pt idx="151">
                  <c:v>137.8689</c:v>
                </c:pt>
                <c:pt idx="152">
                  <c:v>137.1148</c:v>
                </c:pt>
                <c:pt idx="153">
                  <c:v>137.81970000000001</c:v>
                </c:pt>
                <c:pt idx="154">
                  <c:v>136</c:v>
                </c:pt>
                <c:pt idx="155">
                  <c:v>136.24590000000001</c:v>
                </c:pt>
                <c:pt idx="156">
                  <c:v>136.40979999999999</c:v>
                </c:pt>
                <c:pt idx="157">
                  <c:v>135.3443</c:v>
                </c:pt>
                <c:pt idx="158">
                  <c:v>136.1148</c:v>
                </c:pt>
                <c:pt idx="159">
                  <c:v>137.14750000000001</c:v>
                </c:pt>
                <c:pt idx="160">
                  <c:v>136.81970000000001</c:v>
                </c:pt>
                <c:pt idx="161">
                  <c:v>136.70490000000001</c:v>
                </c:pt>
                <c:pt idx="162">
                  <c:v>136.96719999999999</c:v>
                </c:pt>
                <c:pt idx="163">
                  <c:v>136.08199999999999</c:v>
                </c:pt>
                <c:pt idx="164">
                  <c:v>137.03280000000001</c:v>
                </c:pt>
                <c:pt idx="165">
                  <c:v>136.9016</c:v>
                </c:pt>
                <c:pt idx="166">
                  <c:v>136.3279</c:v>
                </c:pt>
                <c:pt idx="167">
                  <c:v>136.6557</c:v>
                </c:pt>
                <c:pt idx="168">
                  <c:v>135.3443</c:v>
                </c:pt>
                <c:pt idx="169">
                  <c:v>136.73769999999999</c:v>
                </c:pt>
                <c:pt idx="170">
                  <c:v>136.27869999999999</c:v>
                </c:pt>
                <c:pt idx="171">
                  <c:v>136.06559999999999</c:v>
                </c:pt>
                <c:pt idx="172">
                  <c:v>135.57380000000001</c:v>
                </c:pt>
                <c:pt idx="173">
                  <c:v>136.2131</c:v>
                </c:pt>
                <c:pt idx="174">
                  <c:v>135.93440000000001</c:v>
                </c:pt>
                <c:pt idx="175">
                  <c:v>136.14750000000001</c:v>
                </c:pt>
                <c:pt idx="176">
                  <c:v>136.73769999999999</c:v>
                </c:pt>
                <c:pt idx="177">
                  <c:v>137.1311</c:v>
                </c:pt>
                <c:pt idx="178">
                  <c:v>134.95079999999999</c:v>
                </c:pt>
                <c:pt idx="179">
                  <c:v>136.75409999999999</c:v>
                </c:pt>
                <c:pt idx="180">
                  <c:v>136.7869</c:v>
                </c:pt>
                <c:pt idx="181">
                  <c:v>137</c:v>
                </c:pt>
                <c:pt idx="182">
                  <c:v>135.93440000000001</c:v>
                </c:pt>
                <c:pt idx="183">
                  <c:v>136.0164</c:v>
                </c:pt>
                <c:pt idx="184">
                  <c:v>137.3115</c:v>
                </c:pt>
                <c:pt idx="185">
                  <c:v>136.18029999999999</c:v>
                </c:pt>
                <c:pt idx="186">
                  <c:v>136.47540000000001</c:v>
                </c:pt>
                <c:pt idx="187">
                  <c:v>136.59020000000001</c:v>
                </c:pt>
                <c:pt idx="188">
                  <c:v>134.9836</c:v>
                </c:pt>
                <c:pt idx="189">
                  <c:v>135.2131</c:v>
                </c:pt>
                <c:pt idx="190">
                  <c:v>137.18029999999999</c:v>
                </c:pt>
                <c:pt idx="191">
                  <c:v>135.6721</c:v>
                </c:pt>
                <c:pt idx="192">
                  <c:v>136.50819999999999</c:v>
                </c:pt>
                <c:pt idx="193">
                  <c:v>136.541</c:v>
                </c:pt>
                <c:pt idx="194">
                  <c:v>137.4426</c:v>
                </c:pt>
                <c:pt idx="195">
                  <c:v>136.95079999999999</c:v>
                </c:pt>
                <c:pt idx="196">
                  <c:v>136.6721</c:v>
                </c:pt>
                <c:pt idx="197">
                  <c:v>136.50819999999999</c:v>
                </c:pt>
                <c:pt idx="198">
                  <c:v>136.6721</c:v>
                </c:pt>
                <c:pt idx="199">
                  <c:v>136.18029999999999</c:v>
                </c:pt>
                <c:pt idx="200">
                  <c:v>137.0984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137.14764448360111</c:v>
                </c:pt>
                <c:pt idx="1">
                  <c:v>137.15979912304164</c:v>
                </c:pt>
                <c:pt idx="2">
                  <c:v>137.17195634611102</c:v>
                </c:pt>
                <c:pt idx="3">
                  <c:v>137.18411635612657</c:v>
                </c:pt>
                <c:pt idx="4">
                  <c:v>137.19627937157333</c:v>
                </c:pt>
                <c:pt idx="5">
                  <c:v>137.20844562713532</c:v>
                </c:pt>
                <c:pt idx="6">
                  <c:v>137.22061537478461</c:v>
                </c:pt>
                <c:pt idx="7">
                  <c:v>137.23278888492885</c:v>
                </c:pt>
                <c:pt idx="8">
                  <c:v>137.24496644761879</c:v>
                </c:pt>
                <c:pt idx="9">
                  <c:v>137.25714837381656</c:v>
                </c:pt>
                <c:pt idx="10">
                  <c:v>137.26933499672458</c:v>
                </c:pt>
                <c:pt idx="11">
                  <c:v>137.2815266731757</c:v>
                </c:pt>
                <c:pt idx="12">
                  <c:v>137.2937237850829</c:v>
                </c:pt>
                <c:pt idx="13">
                  <c:v>137.30592674094783</c:v>
                </c:pt>
                <c:pt idx="14">
                  <c:v>137.31813597742507</c:v>
                </c:pt>
                <c:pt idx="15">
                  <c:v>137.33035196093911</c:v>
                </c:pt>
                <c:pt idx="16">
                  <c:v>137.3425751893505</c:v>
                </c:pt>
                <c:pt idx="17">
                  <c:v>137.35480619366891</c:v>
                </c:pt>
                <c:pt idx="18">
                  <c:v>137.36704553982656</c:v>
                </c:pt>
                <c:pt idx="19">
                  <c:v>137.37929383058929</c:v>
                </c:pt>
                <c:pt idx="20">
                  <c:v>137.3915517079524</c:v>
                </c:pt>
                <c:pt idx="21">
                  <c:v>137.40381985739438</c:v>
                </c:pt>
                <c:pt idx="22">
                  <c:v>137.41609901906622</c:v>
                </c:pt>
                <c:pt idx="23">
                  <c:v>137.4283900236334</c:v>
                </c:pt>
                <c:pt idx="24">
                  <c:v>137.44069391122065</c:v>
                </c:pt>
                <c:pt idx="25">
                  <c:v>137.45301231583093</c:v>
                </c:pt>
                <c:pt idx="26">
                  <c:v>137.46534865286213</c:v>
                </c:pt>
                <c:pt idx="27">
                  <c:v>137.47771160507943</c:v>
                </c:pt>
                <c:pt idx="28">
                  <c:v>137.49012482426718</c:v>
                </c:pt>
                <c:pt idx="29">
                  <c:v>137.50265249084757</c:v>
                </c:pt>
                <c:pt idx="30">
                  <c:v>137.51546296797937</c:v>
                </c:pt>
                <c:pt idx="31">
                  <c:v>137.5289784061097</c:v>
                </c:pt>
                <c:pt idx="32">
                  <c:v>137.54420589506361</c:v>
                </c:pt>
                <c:pt idx="33">
                  <c:v>137.56342603528878</c:v>
                </c:pt>
                <c:pt idx="34">
                  <c:v>137.59153331163975</c:v>
                </c:pt>
                <c:pt idx="35">
                  <c:v>137.63846734769564</c:v>
                </c:pt>
                <c:pt idx="36">
                  <c:v>137.7232947239813</c:v>
                </c:pt>
                <c:pt idx="37">
                  <c:v>137.8804874203251</c:v>
                </c:pt>
                <c:pt idx="38">
                  <c:v>138.16862053110435</c:v>
                </c:pt>
                <c:pt idx="39">
                  <c:v>138.68087626924452</c:v>
                </c:pt>
                <c:pt idx="40">
                  <c:v>139.55527341529304</c:v>
                </c:pt>
                <c:pt idx="41">
                  <c:v>140.98058186356457</c:v>
                </c:pt>
                <c:pt idx="42">
                  <c:v>143.19201524170302</c:v>
                </c:pt>
                <c:pt idx="43">
                  <c:v>146.45009977310139</c:v>
                </c:pt>
                <c:pt idx="44">
                  <c:v>150.99791918707871</c:v>
                </c:pt>
                <c:pt idx="45">
                  <c:v>156.99717500941188</c:v>
                </c:pt>
                <c:pt idx="46">
                  <c:v>164.45188018547248</c:v>
                </c:pt>
                <c:pt idx="47">
                  <c:v>173.13783891106473</c:v>
                </c:pt>
                <c:pt idx="48">
                  <c:v>182.56244612013518</c:v>
                </c:pt>
                <c:pt idx="49">
                  <c:v>191.97844716783021</c:v>
                </c:pt>
                <c:pt idx="50">
                  <c:v>200.46461798269735</c:v>
                </c:pt>
                <c:pt idx="51">
                  <c:v>207.06723330756915</c:v>
                </c:pt>
                <c:pt idx="52">
                  <c:v>210.97453426569081</c:v>
                </c:pt>
                <c:pt idx="53">
                  <c:v>211.68073106275668</c:v>
                </c:pt>
                <c:pt idx="54">
                  <c:v>209.09389796863474</c:v>
                </c:pt>
                <c:pt idx="55">
                  <c:v>203.55601363407402</c:v>
                </c:pt>
                <c:pt idx="56">
                  <c:v>195.76914419659363</c:v>
                </c:pt>
                <c:pt idx="57">
                  <c:v>186.64981469470266</c:v>
                </c:pt>
                <c:pt idx="58">
                  <c:v>177.153373030625</c:v>
                </c:pt>
                <c:pt idx="59">
                  <c:v>168.11480785515153</c:v>
                </c:pt>
                <c:pt idx="60">
                  <c:v>160.14182308037832</c:v>
                </c:pt>
                <c:pt idx="61">
                  <c:v>153.57582604331472</c:v>
                </c:pt>
                <c:pt idx="62">
                  <c:v>148.51538958540038</c:v>
                </c:pt>
                <c:pt idx="63">
                  <c:v>144.88185988435373</c:v>
                </c:pt>
                <c:pt idx="64">
                  <c:v>142.5012064319649</c:v>
                </c:pt>
                <c:pt idx="65">
                  <c:v>141.17879151967179</c:v>
                </c:pt>
                <c:pt idx="66">
                  <c:v>140.7509080175883</c:v>
                </c:pt>
                <c:pt idx="67">
                  <c:v>141.10521966857638</c:v>
                </c:pt>
                <c:pt idx="68">
                  <c:v>142.16989069749658</c:v>
                </c:pt>
                <c:pt idx="69">
                  <c:v>143.87816882627104</c:v>
                </c:pt>
                <c:pt idx="70">
                  <c:v>146.12172836448457</c:v>
                </c:pt>
                <c:pt idx="71">
                  <c:v>148.71109356014085</c:v>
                </c:pt>
                <c:pt idx="72">
                  <c:v>151.3621662361162</c:v>
                </c:pt>
                <c:pt idx="73">
                  <c:v>153.72144192627033</c:v>
                </c:pt>
                <c:pt idx="74">
                  <c:v>155.42882503156218</c:v>
                </c:pt>
                <c:pt idx="75">
                  <c:v>156.20050301058586</c:v>
                </c:pt>
                <c:pt idx="76">
                  <c:v>155.90290365072497</c:v>
                </c:pt>
                <c:pt idx="77">
                  <c:v>154.58921427378647</c:v>
                </c:pt>
                <c:pt idx="78">
                  <c:v>152.48354025271007</c:v>
                </c:pt>
                <c:pt idx="79">
                  <c:v>149.91852037932509</c:v>
                </c:pt>
                <c:pt idx="80">
                  <c:v>147.24993202215413</c:v>
                </c:pt>
                <c:pt idx="81">
                  <c:v>144.77814250054544</c:v>
                </c:pt>
                <c:pt idx="82">
                  <c:v>142.69937514144434</c:v>
                </c:pt>
                <c:pt idx="83">
                  <c:v>141.09477576867687</c:v>
                </c:pt>
                <c:pt idx="84">
                  <c:v>139.95042624205757</c:v>
                </c:pt>
                <c:pt idx="85">
                  <c:v>139.19312840263291</c:v>
                </c:pt>
                <c:pt idx="86">
                  <c:v>138.72662695347131</c:v>
                </c:pt>
                <c:pt idx="87">
                  <c:v>138.45837889133207</c:v>
                </c:pt>
                <c:pt idx="88">
                  <c:v>138.31382782291018</c:v>
                </c:pt>
                <c:pt idx="89">
                  <c:v>138.24018965711915</c:v>
                </c:pt>
                <c:pt idx="90">
                  <c:v>138.20387198813151</c:v>
                </c:pt>
                <c:pt idx="91">
                  <c:v>138.18541006227599</c:v>
                </c:pt>
                <c:pt idx="92">
                  <c:v>138.17445291041048</c:v>
                </c:pt>
                <c:pt idx="93">
                  <c:v>138.16592378070368</c:v>
                </c:pt>
                <c:pt idx="94">
                  <c:v>138.15752324446311</c:v>
                </c:pt>
                <c:pt idx="95">
                  <c:v>138.14830008985362</c:v>
                </c:pt>
                <c:pt idx="96">
                  <c:v>138.13792415409506</c:v>
                </c:pt>
                <c:pt idx="97">
                  <c:v>138.12637068067497</c:v>
                </c:pt>
                <c:pt idx="98">
                  <c:v>138.11384374749684</c:v>
                </c:pt>
                <c:pt idx="99">
                  <c:v>138.10087196631764</c:v>
                </c:pt>
                <c:pt idx="100">
                  <c:v>138.08858998180295</c:v>
                </c:pt>
                <c:pt idx="101">
                  <c:v>138.07927293369602</c:v>
                </c:pt>
                <c:pt idx="102">
                  <c:v>138.07720733779738</c:v>
                </c:pt>
                <c:pt idx="103">
                  <c:v>138.08993230676168</c:v>
                </c:pt>
                <c:pt idx="104">
                  <c:v>138.12973072878532</c:v>
                </c:pt>
                <c:pt idx="105">
                  <c:v>138.21496969319921</c:v>
                </c:pt>
                <c:pt idx="106">
                  <c:v>138.37052629120552</c:v>
                </c:pt>
                <c:pt idx="107">
                  <c:v>138.62624073628038</c:v>
                </c:pt>
                <c:pt idx="108">
                  <c:v>139.01237167356228</c:v>
                </c:pt>
                <c:pt idx="109">
                  <c:v>139.55165769227591</c:v>
                </c:pt>
                <c:pt idx="110">
                  <c:v>140.24890228637685</c:v>
                </c:pt>
                <c:pt idx="111">
                  <c:v>141.08069792529244</c:v>
                </c:pt>
                <c:pt idx="112">
                  <c:v>141.98924756393359</c:v>
                </c:pt>
                <c:pt idx="113">
                  <c:v>142.8842889580786</c:v>
                </c:pt>
                <c:pt idx="114">
                  <c:v>143.6552656068412</c:v>
                </c:pt>
                <c:pt idx="115">
                  <c:v>144.19237854546347</c:v>
                </c:pt>
                <c:pt idx="116">
                  <c:v>144.41129231224519</c:v>
                </c:pt>
                <c:pt idx="117">
                  <c:v>144.27390556892118</c:v>
                </c:pt>
                <c:pt idx="118">
                  <c:v>143.79815471527243</c:v>
                </c:pt>
                <c:pt idx="119">
                  <c:v>143.05338396325178</c:v>
                </c:pt>
                <c:pt idx="120">
                  <c:v>142.14292951224826</c:v>
                </c:pt>
                <c:pt idx="121">
                  <c:v>141.17993876040933</c:v>
                </c:pt>
                <c:pt idx="122">
                  <c:v>140.26418821895726</c:v>
                </c:pt>
                <c:pt idx="123">
                  <c:v>139.46626727711819</c:v>
                </c:pt>
                <c:pt idx="124">
                  <c:v>138.82196974335744</c:v>
                </c:pt>
                <c:pt idx="125">
                  <c:v>138.33589872371394</c:v>
                </c:pt>
                <c:pt idx="126">
                  <c:v>137.99073416778603</c:v>
                </c:pt>
                <c:pt idx="127">
                  <c:v>137.75799175627355</c:v>
                </c:pt>
                <c:pt idx="128">
                  <c:v>137.60707377696534</c:v>
                </c:pt>
                <c:pt idx="129">
                  <c:v>137.51108785803032</c:v>
                </c:pt>
                <c:pt idx="130">
                  <c:v>137.44942803018145</c:v>
                </c:pt>
                <c:pt idx="131">
                  <c:v>137.40800564614068</c:v>
                </c:pt>
                <c:pt idx="132">
                  <c:v>137.37824923033523</c:v>
                </c:pt>
                <c:pt idx="133">
                  <c:v>137.35578683003246</c:v>
                </c:pt>
                <c:pt idx="134">
                  <c:v>137.33935388562873</c:v>
                </c:pt>
                <c:pt idx="135">
                  <c:v>137.3301199602555</c:v>
                </c:pt>
                <c:pt idx="136">
                  <c:v>137.33137080358406</c:v>
                </c:pt>
                <c:pt idx="137">
                  <c:v>137.34831723139294</c:v>
                </c:pt>
                <c:pt idx="138">
                  <c:v>137.38771378248759</c:v>
                </c:pt>
                <c:pt idx="139">
                  <c:v>137.45696644650874</c:v>
                </c:pt>
                <c:pt idx="140">
                  <c:v>137.56252355959151</c:v>
                </c:pt>
                <c:pt idx="141">
                  <c:v>137.70760260065185</c:v>
                </c:pt>
                <c:pt idx="142">
                  <c:v>137.88967565006843</c:v>
                </c:pt>
                <c:pt idx="143">
                  <c:v>138.09849546594492</c:v>
                </c:pt>
                <c:pt idx="144">
                  <c:v>138.3156015299962</c:v>
                </c:pt>
                <c:pt idx="145">
                  <c:v>138.51602789425212</c:v>
                </c:pt>
                <c:pt idx="146">
                  <c:v>138.67230612658645</c:v>
                </c:pt>
                <c:pt idx="147">
                  <c:v>138.75999598444528</c:v>
                </c:pt>
                <c:pt idx="148">
                  <c:v>138.76324169423768</c:v>
                </c:pt>
                <c:pt idx="149">
                  <c:v>138.67861836834942</c:v>
                </c:pt>
                <c:pt idx="150">
                  <c:v>138.51598340755442</c:v>
                </c:pt>
                <c:pt idx="151">
                  <c:v>138.29604106414942</c:v>
                </c:pt>
                <c:pt idx="152">
                  <c:v>138.04544814308639</c:v>
                </c:pt>
                <c:pt idx="153">
                  <c:v>137.79105265535819</c:v>
                </c:pt>
                <c:pt idx="154">
                  <c:v>137.55496667093419</c:v>
                </c:pt>
                <c:pt idx="155">
                  <c:v>137.35165451509158</c:v>
                </c:pt>
                <c:pt idx="156">
                  <c:v>137.18736965831931</c:v>
                </c:pt>
                <c:pt idx="157">
                  <c:v>137.06149094566339</c:v>
                </c:pt>
                <c:pt idx="158">
                  <c:v>136.96887363641167</c:v>
                </c:pt>
                <c:pt idx="159">
                  <c:v>136.90231127432733</c:v>
                </c:pt>
                <c:pt idx="160">
                  <c:v>136.85448126701115</c:v>
                </c:pt>
                <c:pt idx="161">
                  <c:v>136.81912197839205</c:v>
                </c:pt>
                <c:pt idx="162">
                  <c:v>136.79149607397204</c:v>
                </c:pt>
                <c:pt idx="163">
                  <c:v>136.76835729471722</c:v>
                </c:pt>
                <c:pt idx="164">
                  <c:v>136.74766428446179</c:v>
                </c:pt>
                <c:pt idx="165">
                  <c:v>136.72822933333333</c:v>
                </c:pt>
                <c:pt idx="166">
                  <c:v>136.70940940360271</c:v>
                </c:pt>
                <c:pt idx="167">
                  <c:v>136.69087907230636</c:v>
                </c:pt>
                <c:pt idx="168">
                  <c:v>136.6724837278295</c:v>
                </c:pt>
                <c:pt idx="169">
                  <c:v>136.65415400205976</c:v>
                </c:pt>
                <c:pt idx="170">
                  <c:v>136.63586018665191</c:v>
                </c:pt>
                <c:pt idx="171">
                  <c:v>136.61758984690022</c:v>
                </c:pt>
                <c:pt idx="172">
                  <c:v>136.59933762683411</c:v>
                </c:pt>
                <c:pt idx="173">
                  <c:v>136.58110092468235</c:v>
                </c:pt>
                <c:pt idx="174">
                  <c:v>136.56287817771766</c:v>
                </c:pt>
                <c:pt idx="175">
                  <c:v>136.54466822340996</c:v>
                </c:pt>
                <c:pt idx="176">
                  <c:v>136.52647007417741</c:v>
                </c:pt>
                <c:pt idx="177">
                  <c:v>136.50828284070974</c:v>
                </c:pt>
                <c:pt idx="178">
                  <c:v>136.49010570537317</c:v>
                </c:pt>
                <c:pt idx="179">
                  <c:v>136.47193791157153</c:v>
                </c:pt>
                <c:pt idx="180">
                  <c:v>136.45377875800625</c:v>
                </c:pt>
                <c:pt idx="181">
                  <c:v>136.43562759447292</c:v>
                </c:pt>
                <c:pt idx="182">
                  <c:v>136.41748381823083</c:v>
                </c:pt>
                <c:pt idx="183">
                  <c:v>136.39934687067884</c:v>
                </c:pt>
                <c:pt idx="184">
                  <c:v>136.3812162342613</c:v>
                </c:pt>
                <c:pt idx="185">
                  <c:v>136.36309142957924</c:v>
                </c:pt>
                <c:pt idx="186">
                  <c:v>136.34497201269039</c:v>
                </c:pt>
                <c:pt idx="187">
                  <c:v>136.32685757258841</c:v>
                </c:pt>
                <c:pt idx="188">
                  <c:v>136.3087477288498</c:v>
                </c:pt>
                <c:pt idx="189">
                  <c:v>136.29064212943922</c:v>
                </c:pt>
                <c:pt idx="190">
                  <c:v>136.27254044866325</c:v>
                </c:pt>
                <c:pt idx="191">
                  <c:v>136.2544423852639</c:v>
                </c:pt>
                <c:pt idx="192">
                  <c:v>136.23634766064313</c:v>
                </c:pt>
                <c:pt idx="193">
                  <c:v>136.21825601721025</c:v>
                </c:pt>
                <c:pt idx="194">
                  <c:v>136.20016721684397</c:v>
                </c:pt>
                <c:pt idx="195">
                  <c:v>136.18208103946247</c:v>
                </c:pt>
                <c:pt idx="196">
                  <c:v>136.16399728169407</c:v>
                </c:pt>
                <c:pt idx="197">
                  <c:v>136.14591575564154</c:v>
                </c:pt>
                <c:pt idx="198">
                  <c:v>136.12783628773477</c:v>
                </c:pt>
                <c:pt idx="199">
                  <c:v>136.10975871766513</c:v>
                </c:pt>
                <c:pt idx="200">
                  <c:v>136.0916828973962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137.14764448360111</c:v>
                </c:pt>
                <c:pt idx="1">
                  <c:v>137.15979912304164</c:v>
                </c:pt>
                <c:pt idx="2">
                  <c:v>137.17195634611102</c:v>
                </c:pt>
                <c:pt idx="3">
                  <c:v>137.18411635612657</c:v>
                </c:pt>
                <c:pt idx="4">
                  <c:v>137.19627937157333</c:v>
                </c:pt>
                <c:pt idx="5">
                  <c:v>137.20844562713532</c:v>
                </c:pt>
                <c:pt idx="6">
                  <c:v>137.22061537478461</c:v>
                </c:pt>
                <c:pt idx="7">
                  <c:v>137.23278888492885</c:v>
                </c:pt>
                <c:pt idx="8">
                  <c:v>137.24496644761879</c:v>
                </c:pt>
                <c:pt idx="9">
                  <c:v>137.25714837381656</c:v>
                </c:pt>
                <c:pt idx="10">
                  <c:v>137.26933499672458</c:v>
                </c:pt>
                <c:pt idx="11">
                  <c:v>137.2815266731757</c:v>
                </c:pt>
                <c:pt idx="12">
                  <c:v>137.2937237850829</c:v>
                </c:pt>
                <c:pt idx="13">
                  <c:v>137.3059267409478</c:v>
                </c:pt>
                <c:pt idx="14">
                  <c:v>137.31813597742493</c:v>
                </c:pt>
                <c:pt idx="15">
                  <c:v>137.33035196093832</c:v>
                </c:pt>
                <c:pt idx="16">
                  <c:v>137.34257518934626</c:v>
                </c:pt>
                <c:pt idx="17">
                  <c:v>137.35480619364711</c:v>
                </c:pt>
                <c:pt idx="18">
                  <c:v>137.36704553971924</c:v>
                </c:pt>
                <c:pt idx="19">
                  <c:v>137.37929383008458</c:v>
                </c:pt>
                <c:pt idx="20">
                  <c:v>137.3915517056839</c:v>
                </c:pt>
                <c:pt idx="21">
                  <c:v>137.40381984764932</c:v>
                </c:pt>
                <c:pt idx="22">
                  <c:v>137.41609897905587</c:v>
                </c:pt>
                <c:pt idx="23">
                  <c:v>137.42838986663128</c:v>
                </c:pt>
                <c:pt idx="24">
                  <c:v>137.44069332239872</c:v>
                </c:pt>
                <c:pt idx="25">
                  <c:v>137.45301020522209</c:v>
                </c:pt>
                <c:pt idx="26">
                  <c:v>137.46534142222001</c:v>
                </c:pt>
                <c:pt idx="27">
                  <c:v>137.47768793000637</c:v>
                </c:pt>
                <c:pt idx="28">
                  <c:v>137.49005073571072</c:v>
                </c:pt>
                <c:pt idx="29">
                  <c:v>137.50243089772226</c:v>
                </c:pt>
                <c:pt idx="30">
                  <c:v>137.51482952609393</c:v>
                </c:pt>
                <c:pt idx="31">
                  <c:v>137.52724778253238</c:v>
                </c:pt>
                <c:pt idx="32">
                  <c:v>137.53968687988873</c:v>
                </c:pt>
                <c:pt idx="33">
                  <c:v>137.55214808105296</c:v>
                </c:pt>
                <c:pt idx="34">
                  <c:v>137.56463269713956</c:v>
                </c:pt>
                <c:pt idx="35">
                  <c:v>137.5771420848375</c:v>
                </c:pt>
                <c:pt idx="36">
                  <c:v>137.5896776427798</c:v>
                </c:pt>
                <c:pt idx="37">
                  <c:v>137.60224080676738</c:v>
                </c:pt>
                <c:pt idx="38">
                  <c:v>137.61483304366141</c:v>
                </c:pt>
                <c:pt idx="39">
                  <c:v>137.62745584373266</c:v>
                </c:pt>
                <c:pt idx="40">
                  <c:v>137.64011071123173</c:v>
                </c:pt>
                <c:pt idx="41">
                  <c:v>137.65279915291237</c:v>
                </c:pt>
                <c:pt idx="42">
                  <c:v>137.6655226642097</c:v>
                </c:pt>
                <c:pt idx="43">
                  <c:v>137.6782827127405</c:v>
                </c:pt>
                <c:pt idx="44">
                  <c:v>137.6910807187526</c:v>
                </c:pt>
                <c:pt idx="45">
                  <c:v>137.70391803211416</c:v>
                </c:pt>
                <c:pt idx="46">
                  <c:v>137.71679590538599</c:v>
                </c:pt>
                <c:pt idx="47">
                  <c:v>137.72971546247913</c:v>
                </c:pt>
                <c:pt idx="48">
                  <c:v>137.74267766235013</c:v>
                </c:pt>
                <c:pt idx="49">
                  <c:v>137.75568325713948</c:v>
                </c:pt>
                <c:pt idx="50">
                  <c:v>137.76873274411199</c:v>
                </c:pt>
                <c:pt idx="51">
                  <c:v>137.78182631070919</c:v>
                </c:pt>
                <c:pt idx="52">
                  <c:v>137.79496377198302</c:v>
                </c:pt>
                <c:pt idx="53">
                  <c:v>137.80814449964078</c:v>
                </c:pt>
                <c:pt idx="54">
                  <c:v>137.82136734190266</c:v>
                </c:pt>
                <c:pt idx="55">
                  <c:v>137.8346305333568</c:v>
                </c:pt>
                <c:pt idx="56">
                  <c:v>137.84793159399572</c:v>
                </c:pt>
                <c:pt idx="57">
                  <c:v>137.8612672166407</c:v>
                </c:pt>
                <c:pt idx="58">
                  <c:v>137.87463314201034</c:v>
                </c:pt>
                <c:pt idx="59">
                  <c:v>137.88802402077806</c:v>
                </c:pt>
                <c:pt idx="60">
                  <c:v>137.90143326209477</c:v>
                </c:pt>
                <c:pt idx="61">
                  <c:v>137.9148528682417</c:v>
                </c:pt>
                <c:pt idx="62">
                  <c:v>137.9282732553325</c:v>
                </c:pt>
                <c:pt idx="63">
                  <c:v>137.94168306031972</c:v>
                </c:pt>
                <c:pt idx="64">
                  <c:v>137.95506893498401</c:v>
                </c:pt>
                <c:pt idx="65">
                  <c:v>137.96841532811885</c:v>
                </c:pt>
                <c:pt idx="66">
                  <c:v>137.98170425776911</c:v>
                </c:pt>
                <c:pt idx="67">
                  <c:v>137.99491507615971</c:v>
                </c:pt>
                <c:pt idx="68">
                  <c:v>138.00802423085884</c:v>
                </c:pt>
                <c:pt idx="69">
                  <c:v>138.02100502676905</c:v>
                </c:pt>
                <c:pt idx="70">
                  <c:v>138.03382739471442</c:v>
                </c:pt>
                <c:pt idx="71">
                  <c:v>138.04645767368413</c:v>
                </c:pt>
                <c:pt idx="72">
                  <c:v>138.05885841516809</c:v>
                </c:pt>
                <c:pt idx="73">
                  <c:v>138.07098821943597</c:v>
                </c:pt>
                <c:pt idx="74">
                  <c:v>138.08280161499772</c:v>
                </c:pt>
                <c:pt idx="75">
                  <c:v>138.09424899376128</c:v>
                </c:pt>
                <c:pt idx="76">
                  <c:v>138.10527661545268</c:v>
                </c:pt>
                <c:pt idx="77">
                  <c:v>138.11582669556077</c:v>
                </c:pt>
                <c:pt idx="78">
                  <c:v>138.12583759125496</c:v>
                </c:pt>
                <c:pt idx="79">
                  <c:v>138.13524409924128</c:v>
                </c:pt>
                <c:pt idx="80">
                  <c:v>138.14397787819516</c:v>
                </c:pt>
                <c:pt idx="81">
                  <c:v>138.15196800609468</c:v>
                </c:pt>
                <c:pt idx="82">
                  <c:v>138.15914167934625</c:v>
                </c:pt>
                <c:pt idx="83">
                  <c:v>138.16542505598846</c:v>
                </c:pt>
                <c:pt idx="84">
                  <c:v>138.17074423949106</c:v>
                </c:pt>
                <c:pt idx="85">
                  <c:v>138.17502639285701</c:v>
                </c:pt>
                <c:pt idx="86">
                  <c:v>138.17820096513259</c:v>
                </c:pt>
                <c:pt idx="87">
                  <c:v>138.18020100440597</c:v>
                </c:pt>
                <c:pt idx="88">
                  <c:v>138.18096452343494</c:v>
                </c:pt>
                <c:pt idx="89">
                  <c:v>138.18043587679745</c:v>
                </c:pt>
                <c:pt idx="90">
                  <c:v>138.1785671025709</c:v>
                </c:pt>
                <c:pt idx="91">
                  <c:v>138.17531917769065</c:v>
                </c:pt>
                <c:pt idx="92">
                  <c:v>138.17066313490704</c:v>
                </c:pt>
                <c:pt idx="93">
                  <c:v>138.16458099109695</c:v>
                </c:pt>
                <c:pt idx="94">
                  <c:v>138.15706644179647</c:v>
                </c:pt>
                <c:pt idx="95">
                  <c:v>138.14812528513721</c:v>
                </c:pt>
                <c:pt idx="96">
                  <c:v>138.13777554949991</c:v>
                </c:pt>
                <c:pt idx="97">
                  <c:v>138.12604731246938</c:v>
                </c:pt>
                <c:pt idx="98">
                  <c:v>138.11298221315789</c:v>
                </c:pt>
                <c:pt idx="99">
                  <c:v>138.0986326745878</c:v>
                </c:pt>
                <c:pt idx="100">
                  <c:v>138.08306086647585</c:v>
                </c:pt>
                <c:pt idx="101">
                  <c:v>138.06633745041268</c:v>
                </c:pt>
                <c:pt idx="102">
                  <c:v>138.04854015826012</c:v>
                </c:pt>
                <c:pt idx="103">
                  <c:v>138.02975226003946</c:v>
                </c:pt>
                <c:pt idx="104">
                  <c:v>138.01006097945117</c:v>
                </c:pt>
                <c:pt idx="105">
                  <c:v>137.98955591355087</c:v>
                </c:pt>
                <c:pt idx="106">
                  <c:v>137.96832750842282</c:v>
                </c:pt>
                <c:pt idx="107">
                  <c:v>137.94646563556029</c:v>
                </c:pt>
                <c:pt idx="108">
                  <c:v>137.92405830484611</c:v>
                </c:pt>
                <c:pt idx="109">
                  <c:v>137.90119054032459</c:v>
                </c:pt>
                <c:pt idx="110">
                  <c:v>137.87794343512803</c:v>
                </c:pt>
                <c:pt idx="111">
                  <c:v>137.85439339261814</c:v>
                </c:pt>
                <c:pt idx="112">
                  <c:v>137.83061155252892</c:v>
                </c:pt>
                <c:pt idx="113">
                  <c:v>137.80666339398553</c:v>
                </c:pt>
                <c:pt idx="114">
                  <c:v>137.78260850190225</c:v>
                </c:pt>
                <c:pt idx="115">
                  <c:v>137.75850047945411</c:v>
                </c:pt>
                <c:pt idx="116">
                  <c:v>137.73438698698894</c:v>
                </c:pt>
                <c:pt idx="117">
                  <c:v>137.71030988672845</c:v>
                </c:pt>
                <c:pt idx="118">
                  <c:v>137.68630547268262</c:v>
                </c:pt>
                <c:pt idx="119">
                  <c:v>137.66240476612921</c:v>
                </c:pt>
                <c:pt idx="120">
                  <c:v>137.63863385856024</c:v>
                </c:pt>
                <c:pt idx="121">
                  <c:v>137.61501428594335</c:v>
                </c:pt>
                <c:pt idx="122">
                  <c:v>137.591563420315</c:v>
                </c:pt>
                <c:pt idx="123">
                  <c:v>137.56829486694548</c:v>
                </c:pt>
                <c:pt idx="124">
                  <c:v>137.5452188574921</c:v>
                </c:pt>
                <c:pt idx="125">
                  <c:v>137.52234263159016</c:v>
                </c:pt>
                <c:pt idx="126">
                  <c:v>137.49967080117426</c:v>
                </c:pt>
                <c:pt idx="127">
                  <c:v>137.47720569344278</c:v>
                </c:pt>
                <c:pt idx="128">
                  <c:v>137.45494766976353</c:v>
                </c:pt>
                <c:pt idx="129">
                  <c:v>137.43289541897553</c:v>
                </c:pt>
                <c:pt idx="130">
                  <c:v>137.41104622447901</c:v>
                </c:pt>
                <c:pt idx="131">
                  <c:v>137.38939620524735</c:v>
                </c:pt>
                <c:pt idx="132">
                  <c:v>137.36794053146036</c:v>
                </c:pt>
                <c:pt idx="133">
                  <c:v>137.34667361587358</c:v>
                </c:pt>
                <c:pt idx="134">
                  <c:v>137.32558928232783</c:v>
                </c:pt>
                <c:pt idx="135">
                  <c:v>137.30468091298653</c:v>
                </c:pt>
                <c:pt idx="136">
                  <c:v>137.28394157599112</c:v>
                </c:pt>
                <c:pt idx="137">
                  <c:v>137.26336413525729</c:v>
                </c:pt>
                <c:pt idx="138">
                  <c:v>137.24294134412219</c:v>
                </c:pt>
                <c:pt idx="139">
                  <c:v>137.22266592449859</c:v>
                </c:pt>
                <c:pt idx="140">
                  <c:v>137.20253063311389</c:v>
                </c:pt>
                <c:pt idx="141">
                  <c:v>137.18252831631563</c:v>
                </c:pt>
                <c:pt idx="142">
                  <c:v>137.16265195481844</c:v>
                </c:pt>
                <c:pt idx="143">
                  <c:v>137.14289469965536</c:v>
                </c:pt>
                <c:pt idx="144">
                  <c:v>137.12324990048342</c:v>
                </c:pt>
                <c:pt idx="145">
                  <c:v>137.1037111272835</c:v>
                </c:pt>
                <c:pt idx="146">
                  <c:v>137.08427218638673</c:v>
                </c:pt>
                <c:pt idx="147">
                  <c:v>137.06492713166003</c:v>
                </c:pt>
                <c:pt idx="148">
                  <c:v>137.04567027158933</c:v>
                </c:pt>
                <c:pt idx="149">
                  <c:v>137.02649617291101</c:v>
                </c:pt>
                <c:pt idx="150">
                  <c:v>137.00739966136467</c:v>
                </c:pt>
                <c:pt idx="151">
                  <c:v>136.98837582006627</c:v>
                </c:pt>
                <c:pt idx="152">
                  <c:v>136.96941998593667</c:v>
                </c:pt>
                <c:pt idx="153">
                  <c:v>136.95052774456232</c:v>
                </c:pt>
                <c:pt idx="154">
                  <c:v>136.9316949238123</c:v>
                </c:pt>
                <c:pt idx="155">
                  <c:v>136.91291758649032</c:v>
                </c:pt>
                <c:pt idx="156">
                  <c:v>136.89419202225915</c:v>
                </c:pt>
                <c:pt idx="157">
                  <c:v>136.87551473903952</c:v>
                </c:pt>
                <c:pt idx="158">
                  <c:v>136.85688245405376</c:v>
                </c:pt>
                <c:pt idx="159">
                  <c:v>136.8382920846571</c:v>
                </c:pt>
                <c:pt idx="160">
                  <c:v>136.81974073907597</c:v>
                </c:pt>
                <c:pt idx="161">
                  <c:v>136.80122570715162</c:v>
                </c:pt>
                <c:pt idx="162">
                  <c:v>136.78274445116938</c:v>
                </c:pt>
                <c:pt idx="163">
                  <c:v>136.7642945968397</c:v>
                </c:pt>
                <c:pt idx="164">
                  <c:v>136.74587392448157</c:v>
                </c:pt>
                <c:pt idx="165">
                  <c:v>136.72748036045027</c:v>
                </c:pt>
                <c:pt idx="166">
                  <c:v>136.70911196884023</c:v>
                </c:pt>
                <c:pt idx="167">
                  <c:v>136.69076694348576</c:v>
                </c:pt>
                <c:pt idx="168">
                  <c:v>136.67244360027607</c:v>
                </c:pt>
                <c:pt idx="169">
                  <c:v>136.65414036979516</c:v>
                </c:pt>
                <c:pt idx="170">
                  <c:v>136.63585579029208</c:v>
                </c:pt>
                <c:pt idx="171">
                  <c:v>136.61758850098298</c:v>
                </c:pt>
                <c:pt idx="172">
                  <c:v>136.59933723568409</c:v>
                </c:pt>
                <c:pt idx="173">
                  <c:v>136.58110081677071</c:v>
                </c:pt>
                <c:pt idx="174">
                  <c:v>136.56287814945631</c:v>
                </c:pt>
                <c:pt idx="175">
                  <c:v>136.5446682163838</c:v>
                </c:pt>
                <c:pt idx="176">
                  <c:v>136.5264700725192</c:v>
                </c:pt>
                <c:pt idx="177">
                  <c:v>136.50828284033824</c:v>
                </c:pt>
                <c:pt idx="178">
                  <c:v>136.49010570529416</c:v>
                </c:pt>
                <c:pt idx="179">
                  <c:v>136.47193791155559</c:v>
                </c:pt>
                <c:pt idx="180">
                  <c:v>136.45377875800318</c:v>
                </c:pt>
                <c:pt idx="181">
                  <c:v>136.43562759447235</c:v>
                </c:pt>
                <c:pt idx="182">
                  <c:v>136.41748381823075</c:v>
                </c:pt>
                <c:pt idx="183">
                  <c:v>136.39934687067881</c:v>
                </c:pt>
                <c:pt idx="184">
                  <c:v>136.3812162342613</c:v>
                </c:pt>
                <c:pt idx="185">
                  <c:v>136.36309142957924</c:v>
                </c:pt>
                <c:pt idx="186">
                  <c:v>136.34497201269039</c:v>
                </c:pt>
                <c:pt idx="187">
                  <c:v>136.32685757258841</c:v>
                </c:pt>
                <c:pt idx="188">
                  <c:v>136.3087477288498</c:v>
                </c:pt>
                <c:pt idx="189">
                  <c:v>136.29064212943922</c:v>
                </c:pt>
                <c:pt idx="190">
                  <c:v>136.27254044866325</c:v>
                </c:pt>
                <c:pt idx="191">
                  <c:v>136.2544423852639</c:v>
                </c:pt>
                <c:pt idx="192">
                  <c:v>136.23634766064313</c:v>
                </c:pt>
                <c:pt idx="193">
                  <c:v>136.21825601721025</c:v>
                </c:pt>
                <c:pt idx="194">
                  <c:v>136.20016721684397</c:v>
                </c:pt>
                <c:pt idx="195">
                  <c:v>136.18208103946247</c:v>
                </c:pt>
                <c:pt idx="196">
                  <c:v>136.16399728169407</c:v>
                </c:pt>
                <c:pt idx="197">
                  <c:v>136.14591575564154</c:v>
                </c:pt>
                <c:pt idx="198">
                  <c:v>136.12783628773477</c:v>
                </c:pt>
                <c:pt idx="199">
                  <c:v>136.10975871766513</c:v>
                </c:pt>
                <c:pt idx="200">
                  <c:v>136.0916828973962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94896"/>
        <c:axId val="289595288"/>
      </c:scatterChart>
      <c:valAx>
        <c:axId val="289594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95288"/>
        <c:crosses val="autoZero"/>
        <c:crossBetween val="midCat"/>
      </c:valAx>
      <c:valAx>
        <c:axId val="289595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9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137.08199999999999</c:v>
                </c:pt>
                <c:pt idx="1">
                  <c:v>137.3279</c:v>
                </c:pt>
                <c:pt idx="2">
                  <c:v>137.0164</c:v>
                </c:pt>
                <c:pt idx="3">
                  <c:v>137</c:v>
                </c:pt>
                <c:pt idx="4">
                  <c:v>136.29509999999999</c:v>
                </c:pt>
                <c:pt idx="5">
                  <c:v>137.29509999999999</c:v>
                </c:pt>
                <c:pt idx="6">
                  <c:v>136.7705</c:v>
                </c:pt>
                <c:pt idx="7">
                  <c:v>136.85249999999999</c:v>
                </c:pt>
                <c:pt idx="8">
                  <c:v>137.0984</c:v>
                </c:pt>
                <c:pt idx="9">
                  <c:v>138.73769999999999</c:v>
                </c:pt>
                <c:pt idx="10">
                  <c:v>138.36070000000001</c:v>
                </c:pt>
                <c:pt idx="11">
                  <c:v>137.59020000000001</c:v>
                </c:pt>
                <c:pt idx="12">
                  <c:v>138.72130000000001</c:v>
                </c:pt>
                <c:pt idx="13">
                  <c:v>138.3115</c:v>
                </c:pt>
                <c:pt idx="14">
                  <c:v>138.75409999999999</c:v>
                </c:pt>
                <c:pt idx="15">
                  <c:v>137.81970000000001</c:v>
                </c:pt>
                <c:pt idx="16">
                  <c:v>138.52459999999999</c:v>
                </c:pt>
                <c:pt idx="17">
                  <c:v>137.59020000000001</c:v>
                </c:pt>
                <c:pt idx="18">
                  <c:v>137.95079999999999</c:v>
                </c:pt>
                <c:pt idx="19">
                  <c:v>137.06559999999999</c:v>
                </c:pt>
                <c:pt idx="20">
                  <c:v>136.93440000000001</c:v>
                </c:pt>
                <c:pt idx="21">
                  <c:v>137.19669999999999</c:v>
                </c:pt>
                <c:pt idx="22">
                  <c:v>137.72130000000001</c:v>
                </c:pt>
                <c:pt idx="23">
                  <c:v>138.6885</c:v>
                </c:pt>
                <c:pt idx="24">
                  <c:v>137.03280000000001</c:v>
                </c:pt>
                <c:pt idx="25">
                  <c:v>137.52459999999999</c:v>
                </c:pt>
                <c:pt idx="26">
                  <c:v>137.6885</c:v>
                </c:pt>
                <c:pt idx="27">
                  <c:v>138.49180000000001</c:v>
                </c:pt>
                <c:pt idx="28">
                  <c:v>138.62299999999999</c:v>
                </c:pt>
                <c:pt idx="29">
                  <c:v>139.4426</c:v>
                </c:pt>
                <c:pt idx="30">
                  <c:v>139.60659999999999</c:v>
                </c:pt>
                <c:pt idx="31">
                  <c:v>138.80330000000001</c:v>
                </c:pt>
                <c:pt idx="32">
                  <c:v>139.40979999999999</c:v>
                </c:pt>
                <c:pt idx="33">
                  <c:v>139.6885</c:v>
                </c:pt>
                <c:pt idx="34">
                  <c:v>140.18029999999999</c:v>
                </c:pt>
                <c:pt idx="35">
                  <c:v>139.8689</c:v>
                </c:pt>
                <c:pt idx="36">
                  <c:v>139.9016</c:v>
                </c:pt>
                <c:pt idx="37">
                  <c:v>140.50819999999999</c:v>
                </c:pt>
                <c:pt idx="38">
                  <c:v>140.91800000000001</c:v>
                </c:pt>
                <c:pt idx="39">
                  <c:v>142.18029999999999</c:v>
                </c:pt>
                <c:pt idx="40">
                  <c:v>142.8689</c:v>
                </c:pt>
                <c:pt idx="41">
                  <c:v>144.39340000000001</c:v>
                </c:pt>
                <c:pt idx="42">
                  <c:v>144.50819999999999</c:v>
                </c:pt>
                <c:pt idx="43">
                  <c:v>148.52459999999999</c:v>
                </c:pt>
                <c:pt idx="44">
                  <c:v>150.91800000000001</c:v>
                </c:pt>
                <c:pt idx="45">
                  <c:v>154.50819999999999</c:v>
                </c:pt>
                <c:pt idx="46">
                  <c:v>160.3443</c:v>
                </c:pt>
                <c:pt idx="47">
                  <c:v>165.18029999999999</c:v>
                </c:pt>
                <c:pt idx="48">
                  <c:v>171.4426</c:v>
                </c:pt>
                <c:pt idx="49">
                  <c:v>178.96719999999999</c:v>
                </c:pt>
                <c:pt idx="50">
                  <c:v>185.26230000000001</c:v>
                </c:pt>
                <c:pt idx="51">
                  <c:v>192.37700000000001</c:v>
                </c:pt>
                <c:pt idx="52">
                  <c:v>198.8689</c:v>
                </c:pt>
                <c:pt idx="53">
                  <c:v>205.40979999999999</c:v>
                </c:pt>
                <c:pt idx="54">
                  <c:v>209.3115</c:v>
                </c:pt>
                <c:pt idx="55">
                  <c:v>211.24590000000001</c:v>
                </c:pt>
                <c:pt idx="56">
                  <c:v>210.1148</c:v>
                </c:pt>
                <c:pt idx="57">
                  <c:v>206.57380000000001</c:v>
                </c:pt>
                <c:pt idx="58">
                  <c:v>199.60659999999999</c:v>
                </c:pt>
                <c:pt idx="59">
                  <c:v>187.36070000000001</c:v>
                </c:pt>
                <c:pt idx="60">
                  <c:v>173.04920000000001</c:v>
                </c:pt>
                <c:pt idx="61">
                  <c:v>158.14750000000001</c:v>
                </c:pt>
                <c:pt idx="62">
                  <c:v>145.9836</c:v>
                </c:pt>
                <c:pt idx="63">
                  <c:v>141.3443</c:v>
                </c:pt>
                <c:pt idx="64">
                  <c:v>137.83609999999999</c:v>
                </c:pt>
                <c:pt idx="65">
                  <c:v>138.47540000000001</c:v>
                </c:pt>
                <c:pt idx="66">
                  <c:v>138.03280000000001</c:v>
                </c:pt>
                <c:pt idx="67">
                  <c:v>141.36070000000001</c:v>
                </c:pt>
                <c:pt idx="68">
                  <c:v>141.16390000000001</c:v>
                </c:pt>
                <c:pt idx="69">
                  <c:v>141.95079999999999</c:v>
                </c:pt>
                <c:pt idx="70">
                  <c:v>143.29509999999999</c:v>
                </c:pt>
                <c:pt idx="71">
                  <c:v>146.0164</c:v>
                </c:pt>
                <c:pt idx="72">
                  <c:v>146.39340000000001</c:v>
                </c:pt>
                <c:pt idx="73">
                  <c:v>147.4426</c:v>
                </c:pt>
                <c:pt idx="74">
                  <c:v>149.2295</c:v>
                </c:pt>
                <c:pt idx="75">
                  <c:v>150.47540000000001</c:v>
                </c:pt>
                <c:pt idx="76">
                  <c:v>153.72130000000001</c:v>
                </c:pt>
                <c:pt idx="77">
                  <c:v>153.29509999999999</c:v>
                </c:pt>
                <c:pt idx="78">
                  <c:v>153</c:v>
                </c:pt>
                <c:pt idx="79">
                  <c:v>152.19669999999999</c:v>
                </c:pt>
                <c:pt idx="80">
                  <c:v>149.59020000000001</c:v>
                </c:pt>
                <c:pt idx="81">
                  <c:v>146.9016</c:v>
                </c:pt>
                <c:pt idx="82">
                  <c:v>143.459</c:v>
                </c:pt>
                <c:pt idx="83">
                  <c:v>140.80330000000001</c:v>
                </c:pt>
                <c:pt idx="84">
                  <c:v>139.75409999999999</c:v>
                </c:pt>
                <c:pt idx="85">
                  <c:v>138.93440000000001</c:v>
                </c:pt>
                <c:pt idx="86">
                  <c:v>138.63929999999999</c:v>
                </c:pt>
                <c:pt idx="87">
                  <c:v>138.95079999999999</c:v>
                </c:pt>
                <c:pt idx="88">
                  <c:v>137.42619999999999</c:v>
                </c:pt>
                <c:pt idx="89">
                  <c:v>137.03280000000001</c:v>
                </c:pt>
                <c:pt idx="90">
                  <c:v>137.57380000000001</c:v>
                </c:pt>
                <c:pt idx="91">
                  <c:v>137.60659999999999</c:v>
                </c:pt>
                <c:pt idx="92">
                  <c:v>136.75409999999999</c:v>
                </c:pt>
                <c:pt idx="93">
                  <c:v>136.9836</c:v>
                </c:pt>
                <c:pt idx="94">
                  <c:v>136.06559999999999</c:v>
                </c:pt>
                <c:pt idx="95">
                  <c:v>136.95079999999999</c:v>
                </c:pt>
                <c:pt idx="96">
                  <c:v>136.95079999999999</c:v>
                </c:pt>
                <c:pt idx="97">
                  <c:v>137.96719999999999</c:v>
                </c:pt>
                <c:pt idx="98">
                  <c:v>137.36070000000001</c:v>
                </c:pt>
                <c:pt idx="99">
                  <c:v>137.63929999999999</c:v>
                </c:pt>
                <c:pt idx="100">
                  <c:v>137.8852</c:v>
                </c:pt>
                <c:pt idx="101">
                  <c:v>137.16390000000001</c:v>
                </c:pt>
                <c:pt idx="102">
                  <c:v>137.9016</c:v>
                </c:pt>
                <c:pt idx="103">
                  <c:v>138.75409999999999</c:v>
                </c:pt>
                <c:pt idx="104">
                  <c:v>138.29509999999999</c:v>
                </c:pt>
                <c:pt idx="105">
                  <c:v>137.5574</c:v>
                </c:pt>
                <c:pt idx="106">
                  <c:v>138.14750000000001</c:v>
                </c:pt>
                <c:pt idx="107">
                  <c:v>138.39340000000001</c:v>
                </c:pt>
                <c:pt idx="108">
                  <c:v>138.60659999999999</c:v>
                </c:pt>
                <c:pt idx="109">
                  <c:v>137.62299999999999</c:v>
                </c:pt>
                <c:pt idx="110">
                  <c:v>138.8852</c:v>
                </c:pt>
                <c:pt idx="111">
                  <c:v>140.2131</c:v>
                </c:pt>
                <c:pt idx="112">
                  <c:v>140.459</c:v>
                </c:pt>
                <c:pt idx="113">
                  <c:v>141.85249999999999</c:v>
                </c:pt>
                <c:pt idx="114">
                  <c:v>142.9836</c:v>
                </c:pt>
                <c:pt idx="115">
                  <c:v>143.83609999999999</c:v>
                </c:pt>
                <c:pt idx="116">
                  <c:v>144.37700000000001</c:v>
                </c:pt>
                <c:pt idx="117">
                  <c:v>144.29509999999999</c:v>
                </c:pt>
                <c:pt idx="118">
                  <c:v>144.37700000000001</c:v>
                </c:pt>
                <c:pt idx="119">
                  <c:v>143.63929999999999</c:v>
                </c:pt>
                <c:pt idx="120">
                  <c:v>142.6721</c:v>
                </c:pt>
                <c:pt idx="121">
                  <c:v>141.50819999999999</c:v>
                </c:pt>
                <c:pt idx="122">
                  <c:v>140.95079999999999</c:v>
                </c:pt>
                <c:pt idx="123">
                  <c:v>139.8689</c:v>
                </c:pt>
                <c:pt idx="124">
                  <c:v>139.39340000000001</c:v>
                </c:pt>
                <c:pt idx="125">
                  <c:v>136.93440000000001</c:v>
                </c:pt>
                <c:pt idx="126">
                  <c:v>136.37700000000001</c:v>
                </c:pt>
                <c:pt idx="127">
                  <c:v>136.47540000000001</c:v>
                </c:pt>
                <c:pt idx="128">
                  <c:v>135.59020000000001</c:v>
                </c:pt>
                <c:pt idx="129">
                  <c:v>136.4426</c:v>
                </c:pt>
                <c:pt idx="130">
                  <c:v>137.06559999999999</c:v>
                </c:pt>
                <c:pt idx="131">
                  <c:v>136.52459999999999</c:v>
                </c:pt>
                <c:pt idx="132">
                  <c:v>136.29509999999999</c:v>
                </c:pt>
                <c:pt idx="133">
                  <c:v>136.14750000000001</c:v>
                </c:pt>
                <c:pt idx="134">
                  <c:v>135.52459999999999</c:v>
                </c:pt>
                <c:pt idx="135">
                  <c:v>136.2295</c:v>
                </c:pt>
                <c:pt idx="136">
                  <c:v>135.7869</c:v>
                </c:pt>
                <c:pt idx="137">
                  <c:v>135.6557</c:v>
                </c:pt>
                <c:pt idx="138">
                  <c:v>136.36070000000001</c:v>
                </c:pt>
                <c:pt idx="139">
                  <c:v>137</c:v>
                </c:pt>
                <c:pt idx="140">
                  <c:v>136.57380000000001</c:v>
                </c:pt>
                <c:pt idx="141">
                  <c:v>137.6557</c:v>
                </c:pt>
                <c:pt idx="142">
                  <c:v>137.80330000000001</c:v>
                </c:pt>
                <c:pt idx="143">
                  <c:v>137.29509999999999</c:v>
                </c:pt>
                <c:pt idx="144">
                  <c:v>138.0164</c:v>
                </c:pt>
                <c:pt idx="145">
                  <c:v>140.42619999999999</c:v>
                </c:pt>
                <c:pt idx="146">
                  <c:v>138.14750000000001</c:v>
                </c:pt>
                <c:pt idx="147">
                  <c:v>139.60659999999999</c:v>
                </c:pt>
                <c:pt idx="148">
                  <c:v>139.59020000000001</c:v>
                </c:pt>
                <c:pt idx="149">
                  <c:v>138.7705</c:v>
                </c:pt>
                <c:pt idx="150">
                  <c:v>137</c:v>
                </c:pt>
                <c:pt idx="151">
                  <c:v>137.37700000000001</c:v>
                </c:pt>
                <c:pt idx="152">
                  <c:v>136.47540000000001</c:v>
                </c:pt>
                <c:pt idx="153">
                  <c:v>136.04920000000001</c:v>
                </c:pt>
                <c:pt idx="154">
                  <c:v>137.08199999999999</c:v>
                </c:pt>
                <c:pt idx="155">
                  <c:v>136.2295</c:v>
                </c:pt>
                <c:pt idx="156">
                  <c:v>136.50819999999999</c:v>
                </c:pt>
                <c:pt idx="157">
                  <c:v>136.29509999999999</c:v>
                </c:pt>
                <c:pt idx="158">
                  <c:v>137.36070000000001</c:v>
                </c:pt>
                <c:pt idx="159">
                  <c:v>134.8852</c:v>
                </c:pt>
                <c:pt idx="160">
                  <c:v>136.3279</c:v>
                </c:pt>
                <c:pt idx="161">
                  <c:v>135.75409999999999</c:v>
                </c:pt>
                <c:pt idx="162">
                  <c:v>137.50819999999999</c:v>
                </c:pt>
                <c:pt idx="163">
                  <c:v>137.16390000000001</c:v>
                </c:pt>
                <c:pt idx="164">
                  <c:v>135.7869</c:v>
                </c:pt>
                <c:pt idx="165">
                  <c:v>135.40979999999999</c:v>
                </c:pt>
                <c:pt idx="166">
                  <c:v>136.5574</c:v>
                </c:pt>
                <c:pt idx="167">
                  <c:v>136.47540000000001</c:v>
                </c:pt>
                <c:pt idx="168">
                  <c:v>135.29509999999999</c:v>
                </c:pt>
                <c:pt idx="169">
                  <c:v>134.72130000000001</c:v>
                </c:pt>
                <c:pt idx="170">
                  <c:v>136.0164</c:v>
                </c:pt>
                <c:pt idx="171">
                  <c:v>134.9016</c:v>
                </c:pt>
                <c:pt idx="172">
                  <c:v>135.91800000000001</c:v>
                </c:pt>
                <c:pt idx="173">
                  <c:v>134.70490000000001</c:v>
                </c:pt>
                <c:pt idx="174">
                  <c:v>134.91800000000001</c:v>
                </c:pt>
                <c:pt idx="175">
                  <c:v>134.59020000000001</c:v>
                </c:pt>
                <c:pt idx="176">
                  <c:v>134.8689</c:v>
                </c:pt>
                <c:pt idx="177">
                  <c:v>134.72130000000001</c:v>
                </c:pt>
                <c:pt idx="178">
                  <c:v>136.26230000000001</c:v>
                </c:pt>
                <c:pt idx="179">
                  <c:v>136.2131</c:v>
                </c:pt>
                <c:pt idx="180">
                  <c:v>135.70490000000001</c:v>
                </c:pt>
                <c:pt idx="181">
                  <c:v>137.3115</c:v>
                </c:pt>
                <c:pt idx="182">
                  <c:v>135.96719999999999</c:v>
                </c:pt>
                <c:pt idx="183">
                  <c:v>135.75409999999999</c:v>
                </c:pt>
                <c:pt idx="184">
                  <c:v>136.541</c:v>
                </c:pt>
                <c:pt idx="185">
                  <c:v>135.8689</c:v>
                </c:pt>
                <c:pt idx="186">
                  <c:v>136.08199999999999</c:v>
                </c:pt>
                <c:pt idx="187">
                  <c:v>135.96719999999999</c:v>
                </c:pt>
                <c:pt idx="188">
                  <c:v>135.49180000000001</c:v>
                </c:pt>
                <c:pt idx="189">
                  <c:v>135.52459999999999</c:v>
                </c:pt>
                <c:pt idx="190">
                  <c:v>134.459</c:v>
                </c:pt>
                <c:pt idx="191">
                  <c:v>134.81970000000001</c:v>
                </c:pt>
                <c:pt idx="192">
                  <c:v>134.8852</c:v>
                </c:pt>
                <c:pt idx="193">
                  <c:v>135.0984</c:v>
                </c:pt>
                <c:pt idx="194">
                  <c:v>135.7869</c:v>
                </c:pt>
                <c:pt idx="195">
                  <c:v>135.93440000000001</c:v>
                </c:pt>
                <c:pt idx="196">
                  <c:v>135.8689</c:v>
                </c:pt>
                <c:pt idx="197">
                  <c:v>135.19669999999999</c:v>
                </c:pt>
                <c:pt idx="198">
                  <c:v>135.95079999999999</c:v>
                </c:pt>
                <c:pt idx="199">
                  <c:v>136.3115</c:v>
                </c:pt>
                <c:pt idx="200">
                  <c:v>136.06559999999999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138.30515569606558</c:v>
                </c:pt>
                <c:pt idx="1">
                  <c:v>138.30133360839585</c:v>
                </c:pt>
                <c:pt idx="2">
                  <c:v>138.29751224582958</c:v>
                </c:pt>
                <c:pt idx="3">
                  <c:v>138.29369165690105</c:v>
                </c:pt>
                <c:pt idx="4">
                  <c:v>138.28987189275674</c:v>
                </c:pt>
                <c:pt idx="5">
                  <c:v>138.2860530072075</c:v>
                </c:pt>
                <c:pt idx="6">
                  <c:v>138.28223505676581</c:v>
                </c:pt>
                <c:pt idx="7">
                  <c:v>138.27841810066559</c:v>
                </c:pt>
                <c:pt idx="8">
                  <c:v>138.27460220086053</c:v>
                </c:pt>
                <c:pt idx="9">
                  <c:v>138.27078742199674</c:v>
                </c:pt>
                <c:pt idx="10">
                  <c:v>138.26697383135465</c:v>
                </c:pt>
                <c:pt idx="11">
                  <c:v>138.2631614987545</c:v>
                </c:pt>
                <c:pt idx="12">
                  <c:v>138.25935049641907</c:v>
                </c:pt>
                <c:pt idx="13">
                  <c:v>138.25554089878599</c:v>
                </c:pt>
                <c:pt idx="14">
                  <c:v>138.25173278226163</c:v>
                </c:pt>
                <c:pt idx="15">
                  <c:v>138.24792622490639</c:v>
                </c:pt>
                <c:pt idx="16">
                  <c:v>138.24412130604122</c:v>
                </c:pt>
                <c:pt idx="17">
                  <c:v>138.24031810576315</c:v>
                </c:pt>
                <c:pt idx="18">
                  <c:v>138.23651670435743</c:v>
                </c:pt>
                <c:pt idx="19">
                  <c:v>138.2327171815995</c:v>
                </c:pt>
                <c:pt idx="20">
                  <c:v>138.22891961596613</c:v>
                </c:pt>
                <c:pt idx="21">
                  <c:v>138.22512408389514</c:v>
                </c:pt>
                <c:pt idx="22">
                  <c:v>138.22133065971147</c:v>
                </c:pt>
                <c:pt idx="23">
                  <c:v>138.21753941863571</c:v>
                </c:pt>
                <c:pt idx="24">
                  <c:v>138.213750451669</c:v>
                </c:pt>
                <c:pt idx="25">
                  <c:v>138.20996392252636</c:v>
                </c:pt>
                <c:pt idx="26">
                  <c:v>138.20618026442165</c:v>
                </c:pt>
                <c:pt idx="27">
                  <c:v>138.20240081623331</c:v>
                </c:pt>
                <c:pt idx="28">
                  <c:v>138.19862976381927</c:v>
                </c:pt>
                <c:pt idx="29">
                  <c:v>138.19487974455711</c:v>
                </c:pt>
                <c:pt idx="30">
                  <c:v>138.19118715510945</c:v>
                </c:pt>
                <c:pt idx="31">
                  <c:v>138.18765167393153</c:v>
                </c:pt>
                <c:pt idx="32">
                  <c:v>138.18453259117794</c:v>
                </c:pt>
                <c:pt idx="33">
                  <c:v>138.18247006677174</c:v>
                </c:pt>
                <c:pt idx="34">
                  <c:v>138.18296296225853</c:v>
                </c:pt>
                <c:pt idx="35">
                  <c:v>138.18933623731419</c:v>
                </c:pt>
                <c:pt idx="36">
                  <c:v>138.20856972735874</c:v>
                </c:pt>
                <c:pt idx="37">
                  <c:v>138.25450831966</c:v>
                </c:pt>
                <c:pt idx="38">
                  <c:v>138.35305164707802</c:v>
                </c:pt>
                <c:pt idx="39">
                  <c:v>138.54978060953763</c:v>
                </c:pt>
                <c:pt idx="40">
                  <c:v>138.91991220495348</c:v>
                </c:pt>
                <c:pt idx="41">
                  <c:v>139.57929366391897</c:v>
                </c:pt>
                <c:pt idx="42">
                  <c:v>140.69333235767743</c:v>
                </c:pt>
                <c:pt idx="43">
                  <c:v>142.47866430402965</c:v>
                </c:pt>
                <c:pt idx="44">
                  <c:v>145.19086743052446</c:v>
                </c:pt>
                <c:pt idx="45">
                  <c:v>149.09194033722537</c:v>
                </c:pt>
                <c:pt idx="46">
                  <c:v>154.39488148508519</c:v>
                </c:pt>
                <c:pt idx="47">
                  <c:v>161.18995566506709</c:v>
                </c:pt>
                <c:pt idx="48">
                  <c:v>169.36684781691534</c:v>
                </c:pt>
                <c:pt idx="49">
                  <c:v>178.55556755609152</c:v>
                </c:pt>
                <c:pt idx="50">
                  <c:v>188.11212020042652</c:v>
                </c:pt>
                <c:pt idx="51">
                  <c:v>197.16876366093243</c:v>
                </c:pt>
                <c:pt idx="52">
                  <c:v>204.75244833481204</c:v>
                </c:pt>
                <c:pt idx="53">
                  <c:v>209.9528021019774</c:v>
                </c:pt>
                <c:pt idx="54">
                  <c:v>212.10080215668603</c:v>
                </c:pt>
                <c:pt idx="55">
                  <c:v>210.90997287648756</c:v>
                </c:pt>
                <c:pt idx="56">
                  <c:v>206.5390139611043</c:v>
                </c:pt>
                <c:pt idx="57">
                  <c:v>199.55698704719438</c:v>
                </c:pt>
                <c:pt idx="58">
                  <c:v>190.82163515274564</c:v>
                </c:pt>
                <c:pt idx="59">
                  <c:v>181.30682380784307</c:v>
                </c:pt>
                <c:pt idx="60">
                  <c:v>171.92709359324871</c:v>
                </c:pt>
                <c:pt idx="61">
                  <c:v>163.40256733950133</c:v>
                </c:pt>
                <c:pt idx="62">
                  <c:v>156.1896662196441</c:v>
                </c:pt>
                <c:pt idx="63">
                  <c:v>150.48053204825365</c:v>
                </c:pt>
                <c:pt idx="64">
                  <c:v>146.25529774713931</c:v>
                </c:pt>
                <c:pt idx="65">
                  <c:v>143.3615965653162</c:v>
                </c:pt>
                <c:pt idx="66">
                  <c:v>141.59545732056159</c:v>
                </c:pt>
                <c:pt idx="67">
                  <c:v>140.76398588959373</c:v>
                </c:pt>
                <c:pt idx="68">
                  <c:v>140.71897825033099</c:v>
                </c:pt>
                <c:pt idx="69">
                  <c:v>141.35906050926391</c:v>
                </c:pt>
                <c:pt idx="70">
                  <c:v>142.60525181303277</c:v>
                </c:pt>
                <c:pt idx="71">
                  <c:v>144.36116285748363</c:v>
                </c:pt>
                <c:pt idx="72">
                  <c:v>146.47394902048336</c:v>
                </c:pt>
                <c:pt idx="73">
                  <c:v>148.71373383771169</c:v>
                </c:pt>
                <c:pt idx="74">
                  <c:v>150.78499776773546</c:v>
                </c:pt>
                <c:pt idx="75">
                  <c:v>152.372581980738</c:v>
                </c:pt>
                <c:pt idx="76">
                  <c:v>153.21042191318216</c:v>
                </c:pt>
                <c:pt idx="77">
                  <c:v>153.14930240916794</c:v>
                </c:pt>
                <c:pt idx="78">
                  <c:v>152.19747332803888</c:v>
                </c:pt>
                <c:pt idx="79">
                  <c:v>150.51742676112588</c:v>
                </c:pt>
                <c:pt idx="80">
                  <c:v>148.37960889281422</c:v>
                </c:pt>
                <c:pt idx="81">
                  <c:v>146.09075684276519</c:v>
                </c:pt>
                <c:pt idx="82">
                  <c:v>143.92269618728628</c:v>
                </c:pt>
                <c:pt idx="83">
                  <c:v>142.06372988775126</c:v>
                </c:pt>
                <c:pt idx="84">
                  <c:v>140.60256663235623</c:v>
                </c:pt>
                <c:pt idx="85">
                  <c:v>139.54114890044187</c:v>
                </c:pt>
                <c:pt idx="86">
                  <c:v>138.82402394899131</c:v>
                </c:pt>
                <c:pt idx="87">
                  <c:v>138.37042419690638</c:v>
                </c:pt>
                <c:pt idx="88">
                  <c:v>138.09930929511049</c:v>
                </c:pt>
                <c:pt idx="89">
                  <c:v>137.94365050632896</c:v>
                </c:pt>
                <c:pt idx="90">
                  <c:v>137.85508385532108</c:v>
                </c:pt>
                <c:pt idx="91">
                  <c:v>137.80237354305328</c:v>
                </c:pt>
                <c:pt idx="92">
                  <c:v>137.76720871989917</c:v>
                </c:pt>
                <c:pt idx="93">
                  <c:v>137.73976656350712</c:v>
                </c:pt>
                <c:pt idx="94">
                  <c:v>137.71520466125187</c:v>
                </c:pt>
                <c:pt idx="95">
                  <c:v>137.69133213274486</c:v>
                </c:pt>
                <c:pt idx="96">
                  <c:v>137.6672566101235</c:v>
                </c:pt>
                <c:pt idx="97">
                  <c:v>137.64268928401162</c:v>
                </c:pt>
                <c:pt idx="98">
                  <c:v>137.61764520391318</c:v>
                </c:pt>
                <c:pt idx="99">
                  <c:v>137.5923821817081</c:v>
                </c:pt>
                <c:pt idx="100">
                  <c:v>137.56752311198355</c:v>
                </c:pt>
                <c:pt idx="101">
                  <c:v>137.54438728484973</c:v>
                </c:pt>
                <c:pt idx="102">
                  <c:v>137.52561114608454</c:v>
                </c:pt>
                <c:pt idx="103">
                  <c:v>137.51615213303984</c:v>
                </c:pt>
                <c:pt idx="104">
                  <c:v>137.52470550325717</c:v>
                </c:pt>
                <c:pt idx="105">
                  <c:v>137.56537852985136</c:v>
                </c:pt>
                <c:pt idx="106">
                  <c:v>137.65913824206439</c:v>
                </c:pt>
                <c:pt idx="107">
                  <c:v>137.83413597001925</c:v>
                </c:pt>
                <c:pt idx="108">
                  <c:v>138.12369946437121</c:v>
                </c:pt>
                <c:pt idx="109">
                  <c:v>138.56087344996385</c:v>
                </c:pt>
                <c:pt idx="110">
                  <c:v>139.1691801757359</c:v>
                </c:pt>
                <c:pt idx="111">
                  <c:v>139.95082804257081</c:v>
                </c:pt>
                <c:pt idx="112">
                  <c:v>140.87552261411867</c:v>
                </c:pt>
                <c:pt idx="113">
                  <c:v>141.87443930835832</c:v>
                </c:pt>
                <c:pt idx="114">
                  <c:v>142.84373643898962</c:v>
                </c:pt>
                <c:pt idx="115">
                  <c:v>143.65961146849469</c:v>
                </c:pt>
                <c:pt idx="116">
                  <c:v>144.20277874363359</c:v>
                </c:pt>
                <c:pt idx="117">
                  <c:v>144.38598040828413</c:v>
                </c:pt>
                <c:pt idx="118">
                  <c:v>144.1758499617838</c:v>
                </c:pt>
                <c:pt idx="119">
                  <c:v>143.60159513189421</c:v>
                </c:pt>
                <c:pt idx="120">
                  <c:v>142.74739331796252</c:v>
                </c:pt>
                <c:pt idx="121">
                  <c:v>141.73122398896498</c:v>
                </c:pt>
                <c:pt idx="122">
                  <c:v>140.67746042713208</c:v>
                </c:pt>
                <c:pt idx="123">
                  <c:v>139.69194092203898</c:v>
                </c:pt>
                <c:pt idx="124">
                  <c:v>138.8461500332574</c:v>
                </c:pt>
                <c:pt idx="125">
                  <c:v>138.17294206878282</c:v>
                </c:pt>
                <c:pt idx="126">
                  <c:v>137.67204267758814</c:v>
                </c:pt>
                <c:pt idx="127">
                  <c:v>137.32104129642187</c:v>
                </c:pt>
                <c:pt idx="128">
                  <c:v>137.08726779231401</c:v>
                </c:pt>
                <c:pt idx="129">
                  <c:v>136.93727801162538</c:v>
                </c:pt>
                <c:pt idx="130">
                  <c:v>136.84260027456187</c:v>
                </c:pt>
                <c:pt idx="131">
                  <c:v>136.78200122692328</c:v>
                </c:pt>
                <c:pt idx="132">
                  <c:v>136.74138215865827</c:v>
                </c:pt>
                <c:pt idx="133">
                  <c:v>136.71255310499774</c:v>
                </c:pt>
                <c:pt idx="134">
                  <c:v>136.69183542939189</c:v>
                </c:pt>
                <c:pt idx="135">
                  <c:v>136.67901036801206</c:v>
                </c:pt>
                <c:pt idx="136">
                  <c:v>136.67674318036052</c:v>
                </c:pt>
                <c:pt idx="137">
                  <c:v>136.6903294042443</c:v>
                </c:pt>
                <c:pt idx="138">
                  <c:v>136.72742664232973</c:v>
                </c:pt>
                <c:pt idx="139">
                  <c:v>136.79734966001584</c:v>
                </c:pt>
                <c:pt idx="140">
                  <c:v>136.90955004965369</c:v>
                </c:pt>
                <c:pt idx="141">
                  <c:v>137.07112386949385</c:v>
                </c:pt>
                <c:pt idx="142">
                  <c:v>137.28360263058619</c:v>
                </c:pt>
                <c:pt idx="143">
                  <c:v>137.53979483462371</c:v>
                </c:pt>
                <c:pt idx="144">
                  <c:v>137.82184679902093</c:v>
                </c:pt>
                <c:pt idx="145">
                  <c:v>138.10171754566596</c:v>
                </c:pt>
                <c:pt idx="146">
                  <c:v>138.34473708772171</c:v>
                </c:pt>
                <c:pt idx="147">
                  <c:v>138.51590588418586</c:v>
                </c:pt>
                <c:pt idx="148">
                  <c:v>138.58745282742669</c:v>
                </c:pt>
                <c:pt idx="149">
                  <c:v>138.54542428431077</c:v>
                </c:pt>
                <c:pt idx="150">
                  <c:v>138.39315291872578</c:v>
                </c:pt>
                <c:pt idx="151">
                  <c:v>138.15041873986564</c:v>
                </c:pt>
                <c:pt idx="152">
                  <c:v>137.84859258884109</c:v>
                </c:pt>
                <c:pt idx="153">
                  <c:v>137.52340312073355</c:v>
                </c:pt>
                <c:pt idx="154">
                  <c:v>137.20761800468495</c:v>
                </c:pt>
                <c:pt idx="155">
                  <c:v>136.92566447382993</c:v>
                </c:pt>
                <c:pt idx="156">
                  <c:v>136.69125795497933</c:v>
                </c:pt>
                <c:pt idx="157">
                  <c:v>136.50795801749581</c:v>
                </c:pt>
                <c:pt idx="158">
                  <c:v>136.37171511740314</c:v>
                </c:pt>
                <c:pt idx="159">
                  <c:v>136.27416043171559</c:v>
                </c:pt>
                <c:pt idx="160">
                  <c:v>136.20558347586348</c:v>
                </c:pt>
                <c:pt idx="161">
                  <c:v>136.15700662395065</c:v>
                </c:pt>
                <c:pt idx="162">
                  <c:v>136.12124160376888</c:v>
                </c:pt>
                <c:pt idx="163">
                  <c:v>136.09313197012088</c:v>
                </c:pt>
                <c:pt idx="164">
                  <c:v>136.06930552629279</c:v>
                </c:pt>
                <c:pt idx="165">
                  <c:v>136.04773087539351</c:v>
                </c:pt>
                <c:pt idx="166">
                  <c:v>136.02727319337461</c:v>
                </c:pt>
                <c:pt idx="167">
                  <c:v>136.00734171067026</c:v>
                </c:pt>
                <c:pt idx="168">
                  <c:v>135.98764870312374</c:v>
                </c:pt>
                <c:pt idx="169">
                  <c:v>135.96806254406161</c:v>
                </c:pt>
                <c:pt idx="170">
                  <c:v>135.94852634972352</c:v>
                </c:pt>
                <c:pt idx="171">
                  <c:v>135.9290166405124</c:v>
                </c:pt>
                <c:pt idx="172">
                  <c:v>135.90952392515231</c:v>
                </c:pt>
                <c:pt idx="173">
                  <c:v>135.89004422929199</c:v>
                </c:pt>
                <c:pt idx="174">
                  <c:v>135.87057564844383</c:v>
                </c:pt>
                <c:pt idx="175">
                  <c:v>135.85111703513715</c:v>
                </c:pt>
                <c:pt idx="176">
                  <c:v>135.83166752866777</c:v>
                </c:pt>
                <c:pt idx="177">
                  <c:v>135.81222639513462</c:v>
                </c:pt>
                <c:pt idx="178">
                  <c:v>135.79279297441056</c:v>
                </c:pt>
                <c:pt idx="179">
                  <c:v>135.77336666176151</c:v>
                </c:pt>
                <c:pt idx="180">
                  <c:v>135.75394690012868</c:v>
                </c:pt>
                <c:pt idx="181">
                  <c:v>135.73453317562235</c:v>
                </c:pt>
                <c:pt idx="182">
                  <c:v>135.71512501405041</c:v>
                </c:pt>
                <c:pt idx="183">
                  <c:v>135.69572197787599</c:v>
                </c:pt>
                <c:pt idx="184">
                  <c:v>135.67632366343827</c:v>
                </c:pt>
                <c:pt idx="185">
                  <c:v>135.65692969838494</c:v>
                </c:pt>
                <c:pt idx="186">
                  <c:v>135.63753973929451</c:v>
                </c:pt>
                <c:pt idx="187">
                  <c:v>135.61815346947444</c:v>
                </c:pt>
                <c:pt idx="188">
                  <c:v>135.5987705969209</c:v>
                </c:pt>
                <c:pt idx="189">
                  <c:v>135.57939085243083</c:v>
                </c:pt>
                <c:pt idx="190">
                  <c:v>135.56001398785347</c:v>
                </c:pt>
                <c:pt idx="191">
                  <c:v>135.54063977447314</c:v>
                </c:pt>
                <c:pt idx="192">
                  <c:v>135.52126800151294</c:v>
                </c:pt>
                <c:pt idx="193">
                  <c:v>135.50189847475065</c:v>
                </c:pt>
                <c:pt idx="194">
                  <c:v>135.48253101523937</c:v>
                </c:pt>
                <c:pt idx="195">
                  <c:v>135.46316545812451</c:v>
                </c:pt>
                <c:pt idx="196">
                  <c:v>135.44380165155061</c:v>
                </c:pt>
                <c:pt idx="197">
                  <c:v>135.42443945565117</c:v>
                </c:pt>
                <c:pt idx="198">
                  <c:v>135.40507874161551</c:v>
                </c:pt>
                <c:pt idx="199">
                  <c:v>135.38571939082678</c:v>
                </c:pt>
                <c:pt idx="200">
                  <c:v>135.36636129406597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138.30515569606558</c:v>
                </c:pt>
                <c:pt idx="1">
                  <c:v>138.30133360839585</c:v>
                </c:pt>
                <c:pt idx="2">
                  <c:v>138.29751224582958</c:v>
                </c:pt>
                <c:pt idx="3">
                  <c:v>138.29369165690105</c:v>
                </c:pt>
                <c:pt idx="4">
                  <c:v>138.28987189275674</c:v>
                </c:pt>
                <c:pt idx="5">
                  <c:v>138.2860530072075</c:v>
                </c:pt>
                <c:pt idx="6">
                  <c:v>138.28223505676581</c:v>
                </c:pt>
                <c:pt idx="7">
                  <c:v>138.27841810066559</c:v>
                </c:pt>
                <c:pt idx="8">
                  <c:v>138.27460220086053</c:v>
                </c:pt>
                <c:pt idx="9">
                  <c:v>138.27078742199674</c:v>
                </c:pt>
                <c:pt idx="10">
                  <c:v>138.26697383135465</c:v>
                </c:pt>
                <c:pt idx="11">
                  <c:v>138.2631614987545</c:v>
                </c:pt>
                <c:pt idx="12">
                  <c:v>138.25935049641907</c:v>
                </c:pt>
                <c:pt idx="13">
                  <c:v>138.25554089878599</c:v>
                </c:pt>
                <c:pt idx="14">
                  <c:v>138.25173278226163</c:v>
                </c:pt>
                <c:pt idx="15">
                  <c:v>138.24792622490634</c:v>
                </c:pt>
                <c:pt idx="16">
                  <c:v>138.24412130604094</c:v>
                </c:pt>
                <c:pt idx="17">
                  <c:v>138.24031810576162</c:v>
                </c:pt>
                <c:pt idx="18">
                  <c:v>138.2365167043493</c:v>
                </c:pt>
                <c:pt idx="19">
                  <c:v>138.23271718155812</c:v>
                </c:pt>
                <c:pt idx="20">
                  <c:v>138.22891961576468</c:v>
                </c:pt>
                <c:pt idx="21">
                  <c:v>138.22512408295836</c:v>
                </c:pt>
                <c:pt idx="22">
                  <c:v>138.22133065554971</c:v>
                </c:pt>
                <c:pt idx="23">
                  <c:v>138.2175394009719</c:v>
                </c:pt>
                <c:pt idx="24">
                  <c:v>138.21375038004612</c:v>
                </c:pt>
                <c:pt idx="25">
                  <c:v>138.2099636450788</c:v>
                </c:pt>
                <c:pt idx="26">
                  <c:v>138.20617923765516</c:v>
                </c:pt>
                <c:pt idx="27">
                  <c:v>138.20239718608738</c:v>
                </c:pt>
                <c:pt idx="28">
                  <c:v>138.19861750247401</c:v>
                </c:pt>
                <c:pt idx="29">
                  <c:v>138.19484017931796</c:v>
                </c:pt>
                <c:pt idx="30">
                  <c:v>138.19106518564851</c:v>
                </c:pt>
                <c:pt idx="31">
                  <c:v>138.18729246258289</c:v>
                </c:pt>
                <c:pt idx="32">
                  <c:v>138.18352191825886</c:v>
                </c:pt>
                <c:pt idx="33">
                  <c:v>138.17975342205918</c:v>
                </c:pt>
                <c:pt idx="34">
                  <c:v>138.17598679804254</c:v>
                </c:pt>
                <c:pt idx="35">
                  <c:v>138.17222181748471</c:v>
                </c:pt>
                <c:pt idx="36">
                  <c:v>138.16845819042504</c:v>
                </c:pt>
                <c:pt idx="37">
                  <c:v>138.1646955561005</c:v>
                </c:pt>
                <c:pt idx="38">
                  <c:v>138.16093347214013</c:v>
                </c:pt>
                <c:pt idx="39">
                  <c:v>138.15717140237791</c:v>
                </c:pt>
                <c:pt idx="40">
                  <c:v>138.15340870313085</c:v>
                </c:pt>
                <c:pt idx="41">
                  <c:v>138.14964460777267</c:v>
                </c:pt>
                <c:pt idx="42">
                  <c:v>138.14587820942063</c:v>
                </c:pt>
                <c:pt idx="43">
                  <c:v>138.14210844153752</c:v>
                </c:pt>
                <c:pt idx="44">
                  <c:v>138.13833405623313</c:v>
                </c:pt>
                <c:pt idx="45">
                  <c:v>138.13455360003752</c:v>
                </c:pt>
                <c:pt idx="46">
                  <c:v>138.13076538689967</c:v>
                </c:pt>
                <c:pt idx="47">
                  <c:v>138.12696746815317</c:v>
                </c:pt>
                <c:pt idx="48">
                  <c:v>138.12315759917573</c:v>
                </c:pt>
                <c:pt idx="49">
                  <c:v>138.11933320246067</c:v>
                </c:pt>
                <c:pt idx="50">
                  <c:v>138.1154913268081</c:v>
                </c:pt>
                <c:pt idx="51">
                  <c:v>138.11162860234379</c:v>
                </c:pt>
                <c:pt idx="52">
                  <c:v>138.10774119107319</c:v>
                </c:pt>
                <c:pt idx="53">
                  <c:v>138.10382473269127</c:v>
                </c:pt>
                <c:pt idx="54">
                  <c:v>138.0998742853867</c:v>
                </c:pt>
                <c:pt idx="55">
                  <c:v>138.09588426141389</c:v>
                </c:pt>
                <c:pt idx="56">
                  <c:v>138.09184835725176</c:v>
                </c:pt>
                <c:pt idx="57">
                  <c:v>138.0877594782373</c:v>
                </c:pt>
                <c:pt idx="58">
                  <c:v>138.083609657648</c:v>
                </c:pt>
                <c:pt idx="59">
                  <c:v>138.07938997032767</c:v>
                </c:pt>
                <c:pt idx="60">
                  <c:v>138.07509044109236</c:v>
                </c:pt>
                <c:pt idx="61">
                  <c:v>138.07069994834359</c:v>
                </c:pt>
                <c:pt idx="62">
                  <c:v>138.06620612353836</c:v>
                </c:pt>
                <c:pt idx="63">
                  <c:v>138.06159524744149</c:v>
                </c:pt>
                <c:pt idx="64">
                  <c:v>138.05685214441317</c:v>
                </c:pt>
                <c:pt idx="65">
                  <c:v>138.05196007636619</c:v>
                </c:pt>
                <c:pt idx="66">
                  <c:v>138.04690063847096</c:v>
                </c:pt>
                <c:pt idx="67">
                  <c:v>138.04165365918908</c:v>
                </c:pt>
                <c:pt idx="68">
                  <c:v>138.03619710777659</c:v>
                </c:pt>
                <c:pt idx="69">
                  <c:v>138.03050701300859</c:v>
                </c:pt>
                <c:pt idx="70">
                  <c:v>138.02455739752924</c:v>
                </c:pt>
                <c:pt idx="71">
                  <c:v>138.01832023289981</c:v>
                </c:pt>
                <c:pt idx="72">
                  <c:v>138.01176542108229</c:v>
                </c:pt>
                <c:pt idx="73">
                  <c:v>138.00486080871383</c:v>
                </c:pt>
                <c:pt idx="74">
                  <c:v>137.99757224105576</c:v>
                </c:pt>
                <c:pt idx="75">
                  <c:v>137.9898636628759</c:v>
                </c:pt>
                <c:pt idx="76">
                  <c:v>137.98169727367798</c:v>
                </c:pt>
                <c:pt idx="77">
                  <c:v>137.97303374454617</c:v>
                </c:pt>
                <c:pt idx="78">
                  <c:v>137.96383250334023</c:v>
                </c:pt>
                <c:pt idx="79">
                  <c:v>137.954052093972</c:v>
                </c:pt>
                <c:pt idx="80">
                  <c:v>137.94365061393674</c:v>
                </c:pt>
                <c:pt idx="81">
                  <c:v>137.93258623209891</c:v>
                </c:pt>
                <c:pt idx="82">
                  <c:v>137.92081778590992</c:v>
                </c:pt>
                <c:pt idx="83">
                  <c:v>137.90830545376983</c:v>
                </c:pt>
                <c:pt idx="84">
                  <c:v>137.89501149420011</c:v>
                </c:pt>
                <c:pt idx="85">
                  <c:v>137.88090103900404</c:v>
                </c:pt>
                <c:pt idx="86">
                  <c:v>137.8659429228554</c:v>
                </c:pt>
                <c:pt idx="87">
                  <c:v>137.85011052706267</c:v>
                </c:pt>
                <c:pt idx="88">
                  <c:v>137.83338261095039</c:v>
                </c:pt>
                <c:pt idx="89">
                  <c:v>137.81574410078156</c:v>
                </c:pt>
                <c:pt idx="90">
                  <c:v>137.79718680382874</c:v>
                </c:pt>
                <c:pt idx="91">
                  <c:v>137.77771001447852</c:v>
                </c:pt>
                <c:pt idx="92">
                  <c:v>137.75732098043815</c:v>
                </c:pt>
                <c:pt idx="93">
                  <c:v>137.73603520040069</c:v>
                </c:pt>
                <c:pt idx="94">
                  <c:v>137.7138765299361</c:v>
                </c:pt>
                <c:pt idx="95">
                  <c:v>137.69087707974694</c:v>
                </c:pt>
                <c:pt idx="96">
                  <c:v>137.66707689936936</c:v>
                </c:pt>
                <c:pt idx="97">
                  <c:v>137.64252344936455</c:v>
                </c:pt>
                <c:pt idx="98">
                  <c:v>137.61727087531398</c:v>
                </c:pt>
                <c:pt idx="99">
                  <c:v>137.59137910673928</c:v>
                </c:pt>
                <c:pt idx="100">
                  <c:v>137.56491281263891</c:v>
                </c:pt>
                <c:pt idx="101">
                  <c:v>137.53794025201026</c:v>
                </c:pt>
                <c:pt idx="102">
                  <c:v>137.51053206200265</c:v>
                </c:pt>
                <c:pt idx="103">
                  <c:v>137.4827600279601</c:v>
                </c:pt>
                <c:pt idx="104">
                  <c:v>137.45469587854029</c:v>
                </c:pt>
                <c:pt idx="105">
                  <c:v>137.42641014555858</c:v>
                </c:pt>
                <c:pt idx="106">
                  <c:v>137.39797112262568</c:v>
                </c:pt>
                <c:pt idx="107">
                  <c:v>137.36944394959161</c:v>
                </c:pt>
                <c:pt idx="108">
                  <c:v>137.34088984191158</c:v>
                </c:pt>
                <c:pt idx="109">
                  <c:v>137.3123654759429</c:v>
                </c:pt>
                <c:pt idx="110">
                  <c:v>137.28392253344322</c:v>
                </c:pt>
                <c:pt idx="111">
                  <c:v>137.25560740161885</c:v>
                </c:pt>
                <c:pt idx="112">
                  <c:v>137.22746101930619</c:v>
                </c:pt>
                <c:pt idx="113">
                  <c:v>137.19951885542682</c:v>
                </c:pt>
                <c:pt idx="114">
                  <c:v>137.171811002803</c:v>
                </c:pt>
                <c:pt idx="115">
                  <c:v>137.14436236867957</c:v>
                </c:pt>
                <c:pt idx="116">
                  <c:v>137.11719294274053</c:v>
                </c:pt>
                <c:pt idx="117">
                  <c:v>137.0903181238254</c:v>
                </c:pt>
                <c:pt idx="118">
                  <c:v>137.06374908773284</c:v>
                </c:pt>
                <c:pt idx="119">
                  <c:v>137.03749318021335</c:v>
                </c:pt>
                <c:pt idx="120">
                  <c:v>137.01155432130426</c:v>
                </c:pt>
                <c:pt idx="121">
                  <c:v>136.98593340936009</c:v>
                </c:pt>
                <c:pt idx="122">
                  <c:v>136.96062871534514</c:v>
                </c:pt>
                <c:pt idx="123">
                  <c:v>136.93563626006323</c:v>
                </c:pt>
                <c:pt idx="124">
                  <c:v>136.91095016893632</c:v>
                </c:pt>
                <c:pt idx="125">
                  <c:v>136.88656300065111</c:v>
                </c:pt>
                <c:pt idx="126">
                  <c:v>136.86246604746012</c:v>
                </c:pt>
                <c:pt idx="127">
                  <c:v>136.83864960613548</c:v>
                </c:pt>
                <c:pt idx="128">
                  <c:v>136.81510321955051</c:v>
                </c:pt>
                <c:pt idx="129">
                  <c:v>136.79181588961859</c:v>
                </c:pt>
                <c:pt idx="130">
                  <c:v>136.76877626287762</c:v>
                </c:pt>
                <c:pt idx="131">
                  <c:v>136.74597279040125</c:v>
                </c:pt>
                <c:pt idx="132">
                  <c:v>136.72339386396803</c:v>
                </c:pt>
                <c:pt idx="133">
                  <c:v>136.70102793055818</c:v>
                </c:pt>
                <c:pt idx="134">
                  <c:v>136.6788635872928</c:v>
                </c:pt>
                <c:pt idx="135">
                  <c:v>136.65688965891033</c:v>
                </c:pt>
                <c:pt idx="136">
                  <c:v>136.63509525980109</c:v>
                </c:pt>
                <c:pt idx="137">
                  <c:v>136.61346984251293</c:v>
                </c:pt>
                <c:pt idx="138">
                  <c:v>136.5920032345096</c:v>
                </c:pt>
                <c:pt idx="139">
                  <c:v>136.57068566481891</c:v>
                </c:pt>
                <c:pt idx="140">
                  <c:v>136.54950778205637</c:v>
                </c:pt>
                <c:pt idx="141">
                  <c:v>136.52846066516167</c:v>
                </c:pt>
                <c:pt idx="142">
                  <c:v>136.50753582803645</c:v>
                </c:pt>
                <c:pt idx="143">
                  <c:v>136.48672521913608</c:v>
                </c:pt>
                <c:pt idx="144">
                  <c:v>136.46602121693547</c:v>
                </c:pt>
                <c:pt idx="145">
                  <c:v>136.445416622072</c:v>
                </c:pt>
                <c:pt idx="146">
                  <c:v>136.42490464685662</c:v>
                </c:pt>
                <c:pt idx="147">
                  <c:v>136.4044789027495</c:v>
                </c:pt>
                <c:pt idx="148">
                  <c:v>136.38413338630534</c:v>
                </c:pt>
                <c:pt idx="149">
                  <c:v>136.36386246401776</c:v>
                </c:pt>
                <c:pt idx="150">
                  <c:v>136.34366085642321</c:v>
                </c:pt>
                <c:pt idx="151">
                  <c:v>136.32352362176351</c:v>
                </c:pt>
                <c:pt idx="152">
                  <c:v>136.30344613945593</c:v>
                </c:pt>
                <c:pt idx="153">
                  <c:v>136.28342409357265</c:v>
                </c:pt>
                <c:pt idx="154">
                  <c:v>136.26345345649392</c:v>
                </c:pt>
                <c:pt idx="155">
                  <c:v>136.24353047286502</c:v>
                </c:pt>
                <c:pt idx="156">
                  <c:v>136.22365164395995</c:v>
                </c:pt>
                <c:pt idx="157">
                  <c:v>136.20381371252867</c:v>
                </c:pt>
                <c:pt idx="158">
                  <c:v>136.18401364818811</c:v>
                </c:pt>
                <c:pt idx="159">
                  <c:v>136.1642486333958</c:v>
                </c:pt>
                <c:pt idx="160">
                  <c:v>136.14451605003532</c:v>
                </c:pt>
                <c:pt idx="161">
                  <c:v>136.12481346662756</c:v>
                </c:pt>
                <c:pt idx="162">
                  <c:v>136.10513862617543</c:v>
                </c:pt>
                <c:pt idx="163">
                  <c:v>136.08548943463879</c:v>
                </c:pt>
                <c:pt idx="164">
                  <c:v>136.06586395003387</c:v>
                </c:pt>
                <c:pt idx="165">
                  <c:v>136.04626037214257</c:v>
                </c:pt>
                <c:pt idx="166">
                  <c:v>136.02667703281736</c:v>
                </c:pt>
                <c:pt idx="167">
                  <c:v>136.00711238686071</c:v>
                </c:pt>
                <c:pt idx="168">
                  <c:v>135.98756500345974</c:v>
                </c:pt>
                <c:pt idx="169">
                  <c:v>135.96803355815157</c:v>
                </c:pt>
                <c:pt idx="170">
                  <c:v>135.94851682529728</c:v>
                </c:pt>
                <c:pt idx="171">
                  <c:v>135.92901367103951</c:v>
                </c:pt>
                <c:pt idx="172">
                  <c:v>135.90952304671947</c:v>
                </c:pt>
                <c:pt idx="173">
                  <c:v>135.89004398272982</c:v>
                </c:pt>
                <c:pt idx="174">
                  <c:v>135.870575582779</c:v>
                </c:pt>
                <c:pt idx="175">
                  <c:v>135.85111701854402</c:v>
                </c:pt>
                <c:pt idx="176">
                  <c:v>135.83166752468932</c:v>
                </c:pt>
                <c:pt idx="177">
                  <c:v>135.81222639422955</c:v>
                </c:pt>
                <c:pt idx="178">
                  <c:v>135.79279297421519</c:v>
                </c:pt>
                <c:pt idx="179">
                  <c:v>135.7733666617215</c:v>
                </c:pt>
                <c:pt idx="180">
                  <c:v>135.75394690012089</c:v>
                </c:pt>
                <c:pt idx="181">
                  <c:v>135.73453317562092</c:v>
                </c:pt>
                <c:pt idx="182">
                  <c:v>135.71512501405016</c:v>
                </c:pt>
                <c:pt idx="183">
                  <c:v>135.69572197787596</c:v>
                </c:pt>
                <c:pt idx="184">
                  <c:v>135.67632366343827</c:v>
                </c:pt>
                <c:pt idx="185">
                  <c:v>135.65692969838494</c:v>
                </c:pt>
                <c:pt idx="186">
                  <c:v>135.63753973929451</c:v>
                </c:pt>
                <c:pt idx="187">
                  <c:v>135.61815346947444</c:v>
                </c:pt>
                <c:pt idx="188">
                  <c:v>135.5987705969209</c:v>
                </c:pt>
                <c:pt idx="189">
                  <c:v>135.57939085243083</c:v>
                </c:pt>
                <c:pt idx="190">
                  <c:v>135.56001398785347</c:v>
                </c:pt>
                <c:pt idx="191">
                  <c:v>135.54063977447314</c:v>
                </c:pt>
                <c:pt idx="192">
                  <c:v>135.52126800151294</c:v>
                </c:pt>
                <c:pt idx="193">
                  <c:v>135.50189847475065</c:v>
                </c:pt>
                <c:pt idx="194">
                  <c:v>135.48253101523937</c:v>
                </c:pt>
                <c:pt idx="195">
                  <c:v>135.46316545812451</c:v>
                </c:pt>
                <c:pt idx="196">
                  <c:v>135.44380165155061</c:v>
                </c:pt>
                <c:pt idx="197">
                  <c:v>135.42443945565117</c:v>
                </c:pt>
                <c:pt idx="198">
                  <c:v>135.40507874161551</c:v>
                </c:pt>
                <c:pt idx="199">
                  <c:v>135.38571939082678</c:v>
                </c:pt>
                <c:pt idx="200">
                  <c:v>135.36636129406597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96072"/>
        <c:axId val="289596464"/>
      </c:scatterChart>
      <c:valAx>
        <c:axId val="289596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96464"/>
        <c:crosses val="autoZero"/>
        <c:crossBetween val="midCat"/>
      </c:valAx>
      <c:valAx>
        <c:axId val="289596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96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133.83609999999999</c:v>
                </c:pt>
                <c:pt idx="1">
                  <c:v>133.19669999999999</c:v>
                </c:pt>
                <c:pt idx="2">
                  <c:v>133.40979999999999</c:v>
                </c:pt>
                <c:pt idx="3">
                  <c:v>135.50819999999999</c:v>
                </c:pt>
                <c:pt idx="4">
                  <c:v>134.3279</c:v>
                </c:pt>
                <c:pt idx="5">
                  <c:v>134.0984</c:v>
                </c:pt>
                <c:pt idx="6">
                  <c:v>134.80330000000001</c:v>
                </c:pt>
                <c:pt idx="7">
                  <c:v>134.459</c:v>
                </c:pt>
                <c:pt idx="8">
                  <c:v>134.06559999999999</c:v>
                </c:pt>
                <c:pt idx="9">
                  <c:v>133.81970000000001</c:v>
                </c:pt>
                <c:pt idx="10">
                  <c:v>133.9836</c:v>
                </c:pt>
                <c:pt idx="11">
                  <c:v>134.47540000000001</c:v>
                </c:pt>
                <c:pt idx="12">
                  <c:v>134.6885</c:v>
                </c:pt>
                <c:pt idx="13">
                  <c:v>133.85249999999999</c:v>
                </c:pt>
                <c:pt idx="14">
                  <c:v>134.16390000000001</c:v>
                </c:pt>
                <c:pt idx="15">
                  <c:v>134.08199999999999</c:v>
                </c:pt>
                <c:pt idx="16">
                  <c:v>134.62299999999999</c:v>
                </c:pt>
                <c:pt idx="17">
                  <c:v>133.9016</c:v>
                </c:pt>
                <c:pt idx="18">
                  <c:v>133.1311</c:v>
                </c:pt>
                <c:pt idx="19">
                  <c:v>134.541</c:v>
                </c:pt>
                <c:pt idx="20">
                  <c:v>134.0164</c:v>
                </c:pt>
                <c:pt idx="21">
                  <c:v>134.1148</c:v>
                </c:pt>
                <c:pt idx="22">
                  <c:v>134.0984</c:v>
                </c:pt>
                <c:pt idx="23">
                  <c:v>136.1148</c:v>
                </c:pt>
                <c:pt idx="24">
                  <c:v>134.52459999999999</c:v>
                </c:pt>
                <c:pt idx="25">
                  <c:v>135.75409999999999</c:v>
                </c:pt>
                <c:pt idx="26">
                  <c:v>134.7705</c:v>
                </c:pt>
                <c:pt idx="27">
                  <c:v>134.27869999999999</c:v>
                </c:pt>
                <c:pt idx="28">
                  <c:v>135.29509999999999</c:v>
                </c:pt>
                <c:pt idx="29">
                  <c:v>135.39340000000001</c:v>
                </c:pt>
                <c:pt idx="30">
                  <c:v>135.50819999999999</c:v>
                </c:pt>
                <c:pt idx="31">
                  <c:v>136.16390000000001</c:v>
                </c:pt>
                <c:pt idx="32">
                  <c:v>134.96719999999999</c:v>
                </c:pt>
                <c:pt idx="33">
                  <c:v>135.63929999999999</c:v>
                </c:pt>
                <c:pt idx="34">
                  <c:v>136.19669999999999</c:v>
                </c:pt>
                <c:pt idx="35">
                  <c:v>136.50819999999999</c:v>
                </c:pt>
                <c:pt idx="36">
                  <c:v>136.9016</c:v>
                </c:pt>
                <c:pt idx="37">
                  <c:v>137.57380000000001</c:v>
                </c:pt>
                <c:pt idx="38">
                  <c:v>136.9836</c:v>
                </c:pt>
                <c:pt idx="39">
                  <c:v>136.95079999999999</c:v>
                </c:pt>
                <c:pt idx="40">
                  <c:v>137.75409999999999</c:v>
                </c:pt>
                <c:pt idx="41">
                  <c:v>139.36070000000001</c:v>
                </c:pt>
                <c:pt idx="42">
                  <c:v>140.18029999999999</c:v>
                </c:pt>
                <c:pt idx="43">
                  <c:v>141.37700000000001</c:v>
                </c:pt>
                <c:pt idx="44">
                  <c:v>144.27869999999999</c:v>
                </c:pt>
                <c:pt idx="45">
                  <c:v>147.50819999999999</c:v>
                </c:pt>
                <c:pt idx="46">
                  <c:v>153.1311</c:v>
                </c:pt>
                <c:pt idx="47">
                  <c:v>156.2295</c:v>
                </c:pt>
                <c:pt idx="48">
                  <c:v>162</c:v>
                </c:pt>
                <c:pt idx="49">
                  <c:v>169.06559999999999</c:v>
                </c:pt>
                <c:pt idx="50">
                  <c:v>175.40979999999999</c:v>
                </c:pt>
                <c:pt idx="51">
                  <c:v>180.52459999999999</c:v>
                </c:pt>
                <c:pt idx="52">
                  <c:v>190.0164</c:v>
                </c:pt>
                <c:pt idx="53">
                  <c:v>196.8852</c:v>
                </c:pt>
                <c:pt idx="54">
                  <c:v>202.29509999999999</c:v>
                </c:pt>
                <c:pt idx="55">
                  <c:v>205.91800000000001</c:v>
                </c:pt>
                <c:pt idx="56">
                  <c:v>207.50819999999999</c:v>
                </c:pt>
                <c:pt idx="57">
                  <c:v>207.14750000000001</c:v>
                </c:pt>
                <c:pt idx="58">
                  <c:v>202.24590000000001</c:v>
                </c:pt>
                <c:pt idx="59">
                  <c:v>194.62299999999999</c:v>
                </c:pt>
                <c:pt idx="60">
                  <c:v>183.2131</c:v>
                </c:pt>
                <c:pt idx="61">
                  <c:v>167.03280000000001</c:v>
                </c:pt>
                <c:pt idx="62">
                  <c:v>151.47540000000001</c:v>
                </c:pt>
                <c:pt idx="63">
                  <c:v>140</c:v>
                </c:pt>
                <c:pt idx="64">
                  <c:v>136.96719999999999</c:v>
                </c:pt>
                <c:pt idx="65">
                  <c:v>136.83609999999999</c:v>
                </c:pt>
                <c:pt idx="66">
                  <c:v>136.1311</c:v>
                </c:pt>
                <c:pt idx="67">
                  <c:v>136.2131</c:v>
                </c:pt>
                <c:pt idx="68">
                  <c:v>136.9836</c:v>
                </c:pt>
                <c:pt idx="69">
                  <c:v>138.93440000000001</c:v>
                </c:pt>
                <c:pt idx="70">
                  <c:v>139.459</c:v>
                </c:pt>
                <c:pt idx="71">
                  <c:v>140.59020000000001</c:v>
                </c:pt>
                <c:pt idx="72">
                  <c:v>142.0164</c:v>
                </c:pt>
                <c:pt idx="73">
                  <c:v>144.59020000000001</c:v>
                </c:pt>
                <c:pt idx="74">
                  <c:v>146.9016</c:v>
                </c:pt>
                <c:pt idx="75">
                  <c:v>148.7869</c:v>
                </c:pt>
                <c:pt idx="76">
                  <c:v>149.03280000000001</c:v>
                </c:pt>
                <c:pt idx="77">
                  <c:v>150.7705</c:v>
                </c:pt>
                <c:pt idx="78">
                  <c:v>151.18029999999999</c:v>
                </c:pt>
                <c:pt idx="79">
                  <c:v>151.81970000000001</c:v>
                </c:pt>
                <c:pt idx="80">
                  <c:v>149.1311</c:v>
                </c:pt>
                <c:pt idx="81">
                  <c:v>146.83609999999999</c:v>
                </c:pt>
                <c:pt idx="82">
                  <c:v>143.47540000000001</c:v>
                </c:pt>
                <c:pt idx="83">
                  <c:v>140.26230000000001</c:v>
                </c:pt>
                <c:pt idx="84">
                  <c:v>138.85249999999999</c:v>
                </c:pt>
                <c:pt idx="85">
                  <c:v>136.7869</c:v>
                </c:pt>
                <c:pt idx="86">
                  <c:v>136.14750000000001</c:v>
                </c:pt>
                <c:pt idx="87">
                  <c:v>136.83609999999999</c:v>
                </c:pt>
                <c:pt idx="88">
                  <c:v>134.62299999999999</c:v>
                </c:pt>
                <c:pt idx="89">
                  <c:v>134.52459999999999</c:v>
                </c:pt>
                <c:pt idx="90">
                  <c:v>134.03280000000001</c:v>
                </c:pt>
                <c:pt idx="91">
                  <c:v>133.85249999999999</c:v>
                </c:pt>
                <c:pt idx="92">
                  <c:v>134.73769999999999</c:v>
                </c:pt>
                <c:pt idx="93">
                  <c:v>135.3443</c:v>
                </c:pt>
                <c:pt idx="94">
                  <c:v>134.24590000000001</c:v>
                </c:pt>
                <c:pt idx="95">
                  <c:v>134.3279</c:v>
                </c:pt>
                <c:pt idx="96">
                  <c:v>135.14750000000001</c:v>
                </c:pt>
                <c:pt idx="97">
                  <c:v>135.47540000000001</c:v>
                </c:pt>
                <c:pt idx="98">
                  <c:v>135.04920000000001</c:v>
                </c:pt>
                <c:pt idx="99">
                  <c:v>135.06559999999999</c:v>
                </c:pt>
                <c:pt idx="100">
                  <c:v>134.73769999999999</c:v>
                </c:pt>
                <c:pt idx="101">
                  <c:v>134.9016</c:v>
                </c:pt>
                <c:pt idx="102">
                  <c:v>136.0164</c:v>
                </c:pt>
                <c:pt idx="103">
                  <c:v>136.3443</c:v>
                </c:pt>
                <c:pt idx="104">
                  <c:v>135.85249999999999</c:v>
                </c:pt>
                <c:pt idx="105">
                  <c:v>135.16390000000001</c:v>
                </c:pt>
                <c:pt idx="106">
                  <c:v>135.95079999999999</c:v>
                </c:pt>
                <c:pt idx="107">
                  <c:v>134.8852</c:v>
                </c:pt>
                <c:pt idx="108">
                  <c:v>136.2295</c:v>
                </c:pt>
                <c:pt idx="109">
                  <c:v>137.50819999999999</c:v>
                </c:pt>
                <c:pt idx="110">
                  <c:v>136.03280000000001</c:v>
                </c:pt>
                <c:pt idx="111">
                  <c:v>138.04920000000001</c:v>
                </c:pt>
                <c:pt idx="112">
                  <c:v>137.83609999999999</c:v>
                </c:pt>
                <c:pt idx="113">
                  <c:v>139.1311</c:v>
                </c:pt>
                <c:pt idx="114">
                  <c:v>140.0164</c:v>
                </c:pt>
                <c:pt idx="115">
                  <c:v>140.5574</c:v>
                </c:pt>
                <c:pt idx="116">
                  <c:v>142.18029999999999</c:v>
                </c:pt>
                <c:pt idx="117">
                  <c:v>143.04920000000001</c:v>
                </c:pt>
                <c:pt idx="118">
                  <c:v>143.2131</c:v>
                </c:pt>
                <c:pt idx="119">
                  <c:v>142.63929999999999</c:v>
                </c:pt>
                <c:pt idx="120">
                  <c:v>143.3443</c:v>
                </c:pt>
                <c:pt idx="121">
                  <c:v>141.19669999999999</c:v>
                </c:pt>
                <c:pt idx="122">
                  <c:v>140.14750000000001</c:v>
                </c:pt>
                <c:pt idx="123">
                  <c:v>138.2131</c:v>
                </c:pt>
                <c:pt idx="124">
                  <c:v>135.9016</c:v>
                </c:pt>
                <c:pt idx="125">
                  <c:v>135.6557</c:v>
                </c:pt>
                <c:pt idx="126">
                  <c:v>134.37700000000001</c:v>
                </c:pt>
                <c:pt idx="127">
                  <c:v>134.57380000000001</c:v>
                </c:pt>
                <c:pt idx="128">
                  <c:v>132.83609999999999</c:v>
                </c:pt>
                <c:pt idx="129">
                  <c:v>132.93440000000001</c:v>
                </c:pt>
                <c:pt idx="130">
                  <c:v>132.7705</c:v>
                </c:pt>
                <c:pt idx="131">
                  <c:v>133.26230000000001</c:v>
                </c:pt>
                <c:pt idx="132">
                  <c:v>133.39340000000001</c:v>
                </c:pt>
                <c:pt idx="133">
                  <c:v>132.93440000000001</c:v>
                </c:pt>
                <c:pt idx="134">
                  <c:v>132.26230000000001</c:v>
                </c:pt>
                <c:pt idx="135">
                  <c:v>133.06559999999999</c:v>
                </c:pt>
                <c:pt idx="136">
                  <c:v>133.40979999999999</c:v>
                </c:pt>
                <c:pt idx="137">
                  <c:v>134.1311</c:v>
                </c:pt>
                <c:pt idx="138">
                  <c:v>133.47540000000001</c:v>
                </c:pt>
                <c:pt idx="139">
                  <c:v>133.37700000000001</c:v>
                </c:pt>
                <c:pt idx="140">
                  <c:v>134.95079999999999</c:v>
                </c:pt>
                <c:pt idx="141">
                  <c:v>134.36070000000001</c:v>
                </c:pt>
                <c:pt idx="142">
                  <c:v>134.19669999999999</c:v>
                </c:pt>
                <c:pt idx="143">
                  <c:v>135</c:v>
                </c:pt>
                <c:pt idx="144">
                  <c:v>133.26230000000001</c:v>
                </c:pt>
                <c:pt idx="145">
                  <c:v>135.59020000000001</c:v>
                </c:pt>
                <c:pt idx="146">
                  <c:v>136.8852</c:v>
                </c:pt>
                <c:pt idx="147">
                  <c:v>136.0984</c:v>
                </c:pt>
                <c:pt idx="148">
                  <c:v>135.70490000000001</c:v>
                </c:pt>
                <c:pt idx="149">
                  <c:v>136.14750000000001</c:v>
                </c:pt>
                <c:pt idx="150">
                  <c:v>135.49180000000001</c:v>
                </c:pt>
                <c:pt idx="151">
                  <c:v>136.73769999999999</c:v>
                </c:pt>
                <c:pt idx="152">
                  <c:v>135.93440000000001</c:v>
                </c:pt>
                <c:pt idx="153">
                  <c:v>135.3279</c:v>
                </c:pt>
                <c:pt idx="154">
                  <c:v>134.5574</c:v>
                </c:pt>
                <c:pt idx="155">
                  <c:v>135.08199999999999</c:v>
                </c:pt>
                <c:pt idx="156">
                  <c:v>133.75409999999999</c:v>
                </c:pt>
                <c:pt idx="157">
                  <c:v>133.2131</c:v>
                </c:pt>
                <c:pt idx="158">
                  <c:v>134.3115</c:v>
                </c:pt>
                <c:pt idx="159">
                  <c:v>133.6557</c:v>
                </c:pt>
                <c:pt idx="160">
                  <c:v>132.9836</c:v>
                </c:pt>
                <c:pt idx="161">
                  <c:v>133.63929999999999</c:v>
                </c:pt>
                <c:pt idx="162">
                  <c:v>133.42619999999999</c:v>
                </c:pt>
                <c:pt idx="163">
                  <c:v>134.3115</c:v>
                </c:pt>
                <c:pt idx="164">
                  <c:v>133.83609999999999</c:v>
                </c:pt>
                <c:pt idx="165">
                  <c:v>133.5574</c:v>
                </c:pt>
                <c:pt idx="166">
                  <c:v>133.06559999999999</c:v>
                </c:pt>
                <c:pt idx="167">
                  <c:v>133.6557</c:v>
                </c:pt>
                <c:pt idx="168">
                  <c:v>132.83609999999999</c:v>
                </c:pt>
                <c:pt idx="169">
                  <c:v>133.18029999999999</c:v>
                </c:pt>
                <c:pt idx="170">
                  <c:v>133.8689</c:v>
                </c:pt>
                <c:pt idx="171">
                  <c:v>132.459</c:v>
                </c:pt>
                <c:pt idx="172">
                  <c:v>133.80330000000001</c:v>
                </c:pt>
                <c:pt idx="173">
                  <c:v>132.5574</c:v>
                </c:pt>
                <c:pt idx="174">
                  <c:v>131.7869</c:v>
                </c:pt>
                <c:pt idx="175">
                  <c:v>132.96719999999999</c:v>
                </c:pt>
                <c:pt idx="176">
                  <c:v>133.0984</c:v>
                </c:pt>
                <c:pt idx="177">
                  <c:v>133.2295</c:v>
                </c:pt>
                <c:pt idx="178">
                  <c:v>132.50819999999999</c:v>
                </c:pt>
                <c:pt idx="179">
                  <c:v>133.3279</c:v>
                </c:pt>
                <c:pt idx="180">
                  <c:v>133.08199999999999</c:v>
                </c:pt>
                <c:pt idx="181">
                  <c:v>133.95079999999999</c:v>
                </c:pt>
                <c:pt idx="182">
                  <c:v>133.62299999999999</c:v>
                </c:pt>
                <c:pt idx="183">
                  <c:v>134.1311</c:v>
                </c:pt>
                <c:pt idx="184">
                  <c:v>132.26230000000001</c:v>
                </c:pt>
                <c:pt idx="185">
                  <c:v>132.50819999999999</c:v>
                </c:pt>
                <c:pt idx="186">
                  <c:v>131.73769999999999</c:v>
                </c:pt>
                <c:pt idx="187">
                  <c:v>133.60659999999999</c:v>
                </c:pt>
                <c:pt idx="188">
                  <c:v>132.6885</c:v>
                </c:pt>
                <c:pt idx="189">
                  <c:v>133.0164</c:v>
                </c:pt>
                <c:pt idx="190">
                  <c:v>133.0984</c:v>
                </c:pt>
                <c:pt idx="191">
                  <c:v>132.18029999999999</c:v>
                </c:pt>
                <c:pt idx="192">
                  <c:v>132.08199999999999</c:v>
                </c:pt>
                <c:pt idx="193">
                  <c:v>132.08199999999999</c:v>
                </c:pt>
                <c:pt idx="194">
                  <c:v>132.83609999999999</c:v>
                </c:pt>
                <c:pt idx="195">
                  <c:v>132.9836</c:v>
                </c:pt>
                <c:pt idx="196">
                  <c:v>133.1148</c:v>
                </c:pt>
                <c:pt idx="197">
                  <c:v>132.27869999999999</c:v>
                </c:pt>
                <c:pt idx="198">
                  <c:v>133.2295</c:v>
                </c:pt>
                <c:pt idx="199">
                  <c:v>132.8852</c:v>
                </c:pt>
                <c:pt idx="200">
                  <c:v>132.24590000000001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134.72337603794571</c:v>
                </c:pt>
                <c:pt idx="1">
                  <c:v>134.73106792353343</c:v>
                </c:pt>
                <c:pt idx="2">
                  <c:v>134.73876194413327</c:v>
                </c:pt>
                <c:pt idx="3">
                  <c:v>134.74645826570472</c:v>
                </c:pt>
                <c:pt idx="4">
                  <c:v>134.75415706634666</c:v>
                </c:pt>
                <c:pt idx="5">
                  <c:v>134.76185853709353</c:v>
                </c:pt>
                <c:pt idx="6">
                  <c:v>134.76956288275122</c:v>
                </c:pt>
                <c:pt idx="7">
                  <c:v>134.77727032277369</c:v>
                </c:pt>
                <c:pt idx="8">
                  <c:v>134.78498109218006</c:v>
                </c:pt>
                <c:pt idx="9">
                  <c:v>134.79269544251187</c:v>
                </c:pt>
                <c:pt idx="10">
                  <c:v>134.80041364282945</c:v>
                </c:pt>
                <c:pt idx="11">
                  <c:v>134.80813598074639</c:v>
                </c:pt>
                <c:pt idx="12">
                  <c:v>134.81586276349921</c:v>
                </c:pt>
                <c:pt idx="13">
                  <c:v>134.82359431905033</c:v>
                </c:pt>
                <c:pt idx="14">
                  <c:v>134.83133099721994</c:v>
                </c:pt>
                <c:pt idx="15">
                  <c:v>134.83907317084197</c:v>
                </c:pt>
                <c:pt idx="16">
                  <c:v>134.84682123693852</c:v>
                </c:pt>
                <c:pt idx="17">
                  <c:v>134.85457561790514</c:v>
                </c:pt>
                <c:pt idx="18">
                  <c:v>134.86233676269768</c:v>
                </c:pt>
                <c:pt idx="19">
                  <c:v>134.87010514801327</c:v>
                </c:pt>
                <c:pt idx="20">
                  <c:v>134.8778812794593</c:v>
                </c:pt>
                <c:pt idx="21">
                  <c:v>134.8856656927378</c:v>
                </c:pt>
                <c:pt idx="22">
                  <c:v>134.89345895499949</c:v>
                </c:pt>
                <c:pt idx="23">
                  <c:v>134.90126166704249</c:v>
                </c:pt>
                <c:pt idx="24">
                  <c:v>134.90907446898362</c:v>
                </c:pt>
                <c:pt idx="25">
                  <c:v>134.91689805893827</c:v>
                </c:pt>
                <c:pt idx="26">
                  <c:v>134.92473325735222</c:v>
                </c:pt>
                <c:pt idx="27">
                  <c:v>134.93258122254136</c:v>
                </c:pt>
                <c:pt idx="28">
                  <c:v>134.94044413986126</c:v>
                </c:pt>
                <c:pt idx="29">
                  <c:v>134.94832731374584</c:v>
                </c:pt>
                <c:pt idx="30">
                  <c:v>134.956245185537</c:v>
                </c:pt>
                <c:pt idx="31">
                  <c:v>134.96423771669674</c:v>
                </c:pt>
                <c:pt idx="32">
                  <c:v>134.97241254881953</c:v>
                </c:pt>
                <c:pt idx="33">
                  <c:v>134.98104740337746</c:v>
                </c:pt>
                <c:pt idx="34">
                  <c:v>134.99082439365145</c:v>
                </c:pt>
                <c:pt idx="35">
                  <c:v>135.0033339582175</c:v>
                </c:pt>
                <c:pt idx="36">
                  <c:v>135.02209044011764</c:v>
                </c:pt>
                <c:pt idx="37">
                  <c:v>135.05444210083206</c:v>
                </c:pt>
                <c:pt idx="38">
                  <c:v>135.11490417153365</c:v>
                </c:pt>
                <c:pt idx="39">
                  <c:v>135.23050964363398</c:v>
                </c:pt>
                <c:pt idx="40">
                  <c:v>135.4486041795887</c:v>
                </c:pt>
                <c:pt idx="41">
                  <c:v>135.8469002282329</c:v>
                </c:pt>
                <c:pt idx="42">
                  <c:v>136.54436928417007</c:v>
                </c:pt>
                <c:pt idx="43">
                  <c:v>137.70969569818752</c:v>
                </c:pt>
                <c:pt idx="44">
                  <c:v>139.56193819740867</c:v>
                </c:pt>
                <c:pt idx="45">
                  <c:v>142.35667019039744</c:v>
                </c:pt>
                <c:pt idx="46">
                  <c:v>146.35153390526307</c:v>
                </c:pt>
                <c:pt idx="47">
                  <c:v>151.74909319305573</c:v>
                </c:pt>
                <c:pt idx="48">
                  <c:v>158.62241384756138</c:v>
                </c:pt>
                <c:pt idx="49">
                  <c:v>166.83846688663789</c:v>
                </c:pt>
                <c:pt idx="50">
                  <c:v>176.00275328870117</c:v>
                </c:pt>
                <c:pt idx="51">
                  <c:v>185.45089805183522</c:v>
                </c:pt>
                <c:pt idx="52">
                  <c:v>194.30573119111287</c:v>
                </c:pt>
                <c:pt idx="53">
                  <c:v>201.60132077964931</c:v>
                </c:pt>
                <c:pt idx="54">
                  <c:v>206.45304562264189</c:v>
                </c:pt>
                <c:pt idx="55">
                  <c:v>208.23338713671242</c:v>
                </c:pt>
                <c:pt idx="56">
                  <c:v>206.70542044815721</c:v>
                </c:pt>
                <c:pt idx="57">
                  <c:v>202.07484235719031</c:v>
                </c:pt>
                <c:pt idx="58">
                  <c:v>194.94479501910365</c:v>
                </c:pt>
                <c:pt idx="59">
                  <c:v>186.1872195324232</c:v>
                </c:pt>
                <c:pt idx="60">
                  <c:v>176.76870316624812</c:v>
                </c:pt>
                <c:pt idx="61">
                  <c:v>167.57890387681081</c:v>
                </c:pt>
                <c:pt idx="62">
                  <c:v>159.30312613757127</c:v>
                </c:pt>
                <c:pt idx="63">
                  <c:v>152.36188047074373</c:v>
                </c:pt>
                <c:pt idx="64">
                  <c:v>146.91780919888905</c:v>
                </c:pt>
                <c:pt idx="65">
                  <c:v>142.93251897203641</c:v>
                </c:pt>
                <c:pt idx="66">
                  <c:v>140.24727957955139</c:v>
                </c:pt>
                <c:pt idx="67">
                  <c:v>138.66221252128247</c:v>
                </c:pt>
                <c:pt idx="68">
                  <c:v>137.99525483986503</c:v>
                </c:pt>
                <c:pt idx="69">
                  <c:v>138.11094903882247</c:v>
                </c:pt>
                <c:pt idx="70">
                  <c:v>138.91749827064848</c:v>
                </c:pt>
                <c:pt idx="71">
                  <c:v>140.33792667179887</c:v>
                </c:pt>
                <c:pt idx="72">
                  <c:v>142.2677281320359</c:v>
                </c:pt>
                <c:pt idx="73">
                  <c:v>144.53631050322815</c:v>
                </c:pt>
                <c:pt idx="74">
                  <c:v>146.89054767300163</c:v>
                </c:pt>
                <c:pt idx="75">
                  <c:v>149.01324520957073</c:v>
                </c:pt>
                <c:pt idx="76">
                  <c:v>150.57697102950141</c:v>
                </c:pt>
                <c:pt idx="77">
                  <c:v>151.31831305233581</c:v>
                </c:pt>
                <c:pt idx="78">
                  <c:v>151.10633647457001</c:v>
                </c:pt>
                <c:pt idx="79">
                  <c:v>149.97847506046983</c:v>
                </c:pt>
                <c:pt idx="80">
                  <c:v>148.12894716659932</c:v>
                </c:pt>
                <c:pt idx="81">
                  <c:v>145.85383321214562</c:v>
                </c:pt>
                <c:pt idx="82">
                  <c:v>143.47376535356565</c:v>
                </c:pt>
                <c:pt idx="83">
                  <c:v>141.26169018706577</c:v>
                </c:pt>
                <c:pt idx="84">
                  <c:v>139.39730255478435</c:v>
                </c:pt>
                <c:pt idx="85">
                  <c:v>137.9560538471691</c:v>
                </c:pt>
                <c:pt idx="86">
                  <c:v>136.92679151376606</c:v>
                </c:pt>
                <c:pt idx="87">
                  <c:v>136.24417025424623</c:v>
                </c:pt>
                <c:pt idx="88">
                  <c:v>135.82167234462318</c:v>
                </c:pt>
                <c:pt idx="89">
                  <c:v>135.57604723353117</c:v>
                </c:pt>
                <c:pt idx="90">
                  <c:v>135.44032191340335</c:v>
                </c:pt>
                <c:pt idx="91">
                  <c:v>135.36721782676287</c:v>
                </c:pt>
                <c:pt idx="92">
                  <c:v>135.32676795353532</c:v>
                </c:pt>
                <c:pt idx="93">
                  <c:v>135.30169765366813</c:v>
                </c:pt>
                <c:pt idx="94">
                  <c:v>135.28287983351555</c:v>
                </c:pt>
                <c:pt idx="95">
                  <c:v>135.26587614690277</c:v>
                </c:pt>
                <c:pt idx="96">
                  <c:v>135.24870362204075</c:v>
                </c:pt>
                <c:pt idx="97">
                  <c:v>135.2305687326548</c:v>
                </c:pt>
                <c:pt idx="98">
                  <c:v>135.21123662458575</c:v>
                </c:pt>
                <c:pt idx="99">
                  <c:v>135.19078014286509</c:v>
                </c:pt>
                <c:pt idx="100">
                  <c:v>135.16956930102342</c:v>
                </c:pt>
                <c:pt idx="101">
                  <c:v>135.14846823475901</c:v>
                </c:pt>
                <c:pt idx="102">
                  <c:v>135.12929033635433</c:v>
                </c:pt>
                <c:pt idx="103">
                  <c:v>135.11561487589492</c:v>
                </c:pt>
                <c:pt idx="104">
                  <c:v>135.11406549093709</c:v>
                </c:pt>
                <c:pt idx="105">
                  <c:v>135.13604633934384</c:v>
                </c:pt>
                <c:pt idx="106">
                  <c:v>135.19967530672704</c:v>
                </c:pt>
                <c:pt idx="107">
                  <c:v>135.33123779187505</c:v>
                </c:pt>
                <c:pt idx="108">
                  <c:v>135.56500997952756</c:v>
                </c:pt>
                <c:pt idx="109">
                  <c:v>135.94002179017426</c:v>
                </c:pt>
                <c:pt idx="110">
                  <c:v>136.49261510921971</c:v>
                </c:pt>
                <c:pt idx="111">
                  <c:v>137.24480693212314</c:v>
                </c:pt>
                <c:pt idx="112">
                  <c:v>138.19044747534167</c:v>
                </c:pt>
                <c:pt idx="113">
                  <c:v>139.28335088626051</c:v>
                </c:pt>
                <c:pt idx="114">
                  <c:v>140.43283164064144</c:v>
                </c:pt>
                <c:pt idx="115">
                  <c:v>141.51122929827073</c:v>
                </c:pt>
                <c:pt idx="116">
                  <c:v>142.37461098776728</c:v>
                </c:pt>
                <c:pt idx="117">
                  <c:v>142.89280159806103</c:v>
                </c:pt>
                <c:pt idx="118">
                  <c:v>142.98033445050567</c:v>
                </c:pt>
                <c:pt idx="119">
                  <c:v>142.61823111761919</c:v>
                </c:pt>
                <c:pt idx="120">
                  <c:v>141.85897953177454</c:v>
                </c:pt>
                <c:pt idx="121">
                  <c:v>140.81291824270488</c:v>
                </c:pt>
                <c:pt idx="122">
                  <c:v>139.62088853239237</c:v>
                </c:pt>
                <c:pt idx="123">
                  <c:v>138.42247662357892</c:v>
                </c:pt>
                <c:pt idx="124">
                  <c:v>137.3296156910842</c:v>
                </c:pt>
                <c:pt idx="125">
                  <c:v>136.41200635888652</c:v>
                </c:pt>
                <c:pt idx="126">
                  <c:v>135.69571429864692</c:v>
                </c:pt>
                <c:pt idx="127">
                  <c:v>135.17184524515952</c:v>
                </c:pt>
                <c:pt idx="128">
                  <c:v>134.80999395275873</c:v>
                </c:pt>
                <c:pt idx="129">
                  <c:v>134.57143600097245</c:v>
                </c:pt>
                <c:pt idx="130">
                  <c:v>134.4188940571764</c:v>
                </c:pt>
                <c:pt idx="131">
                  <c:v>134.32192032379285</c:v>
                </c:pt>
                <c:pt idx="132">
                  <c:v>134.25856958272078</c:v>
                </c:pt>
                <c:pt idx="133">
                  <c:v>134.21476290070817</c:v>
                </c:pt>
                <c:pt idx="134">
                  <c:v>134.18271648435143</c:v>
                </c:pt>
                <c:pt idx="135">
                  <c:v>134.15939042805559</c:v>
                </c:pt>
                <c:pt idx="136">
                  <c:v>134.14541243228092</c:v>
                </c:pt>
                <c:pt idx="137">
                  <c:v>134.14451888419407</c:v>
                </c:pt>
                <c:pt idx="138">
                  <c:v>134.16326943445662</c:v>
                </c:pt>
                <c:pt idx="139">
                  <c:v>134.21061960257927</c:v>
                </c:pt>
                <c:pt idx="140">
                  <c:v>134.2968835925127</c:v>
                </c:pt>
                <c:pt idx="141">
                  <c:v>134.43172842186394</c:v>
                </c:pt>
                <c:pt idx="142">
                  <c:v>134.62115632351919</c:v>
                </c:pt>
                <c:pt idx="143">
                  <c:v>134.86393547620318</c:v>
                </c:pt>
                <c:pt idx="144">
                  <c:v>135.14848538291139</c:v>
                </c:pt>
                <c:pt idx="145">
                  <c:v>135.4515508641793</c:v>
                </c:pt>
                <c:pt idx="146">
                  <c:v>135.73983256151263</c:v>
                </c:pt>
                <c:pt idx="147">
                  <c:v>135.97496566092357</c:v>
                </c:pt>
                <c:pt idx="148">
                  <c:v>136.12103565121242</c:v>
                </c:pt>
                <c:pt idx="149">
                  <c:v>136.15266694899279</c:v>
                </c:pt>
                <c:pt idx="150">
                  <c:v>136.06118632871659</c:v>
                </c:pt>
                <c:pt idx="151">
                  <c:v>135.85680004218599</c:v>
                </c:pt>
                <c:pt idx="152">
                  <c:v>135.56603184288318</c:v>
                </c:pt>
                <c:pt idx="153">
                  <c:v>135.2253065289355</c:v>
                </c:pt>
                <c:pt idx="154">
                  <c:v>134.8728148483797</c:v>
                </c:pt>
                <c:pt idx="155">
                  <c:v>134.54114807145208</c:v>
                </c:pt>
                <c:pt idx="156">
                  <c:v>134.25258620168242</c:v>
                </c:pt>
                <c:pt idx="157">
                  <c:v>134.01774391061909</c:v>
                </c:pt>
                <c:pt idx="158">
                  <c:v>133.8370954883446</c:v>
                </c:pt>
                <c:pt idx="159">
                  <c:v>133.70417113159701</c:v>
                </c:pt>
                <c:pt idx="160">
                  <c:v>133.6090965458458</c:v>
                </c:pt>
                <c:pt idx="161">
                  <c:v>133.54149783401215</c:v>
                </c:pt>
                <c:pt idx="162">
                  <c:v>133.49233105142687</c:v>
                </c:pt>
                <c:pt idx="163">
                  <c:v>133.45466336018703</c:v>
                </c:pt>
                <c:pt idx="164">
                  <c:v>133.42369808692828</c:v>
                </c:pt>
                <c:pt idx="165">
                  <c:v>133.39639692322299</c:v>
                </c:pt>
                <c:pt idx="166">
                  <c:v>133.37098239289026</c:v>
                </c:pt>
                <c:pt idx="167">
                  <c:v>133.34648832030817</c:v>
                </c:pt>
                <c:pt idx="168">
                  <c:v>133.32242450750945</c:v>
                </c:pt>
                <c:pt idx="169">
                  <c:v>133.29855784020566</c:v>
                </c:pt>
                <c:pt idx="170">
                  <c:v>133.27478386892318</c:v>
                </c:pt>
                <c:pt idx="171">
                  <c:v>133.25105809787874</c:v>
                </c:pt>
                <c:pt idx="172">
                  <c:v>133.22736214793434</c:v>
                </c:pt>
                <c:pt idx="173">
                  <c:v>133.20368832500628</c:v>
                </c:pt>
                <c:pt idx="174">
                  <c:v>133.18003307281617</c:v>
                </c:pt>
                <c:pt idx="175">
                  <c:v>133.15639437876709</c:v>
                </c:pt>
                <c:pt idx="176">
                  <c:v>133.13277081008755</c:v>
                </c:pt>
                <c:pt idx="177">
                  <c:v>133.10916117565318</c:v>
                </c:pt>
                <c:pt idx="178">
                  <c:v>133.08556441203802</c:v>
                </c:pt>
                <c:pt idx="179">
                  <c:v>133.06197954488559</c:v>
                </c:pt>
                <c:pt idx="180">
                  <c:v>133.03840567414568</c:v>
                </c:pt>
                <c:pt idx="181">
                  <c:v>133.01484196656745</c:v>
                </c:pt>
                <c:pt idx="182">
                  <c:v>132.99128765042357</c:v>
                </c:pt>
                <c:pt idx="183">
                  <c:v>132.96774201103142</c:v>
                </c:pt>
                <c:pt idx="184">
                  <c:v>132.94420438667856</c:v>
                </c:pt>
                <c:pt idx="185">
                  <c:v>132.92067416484321</c:v>
                </c:pt>
                <c:pt idx="186">
                  <c:v>132.89715077867251</c:v>
                </c:pt>
                <c:pt idx="187">
                  <c:v>132.87363370369832</c:v>
                </c:pt>
                <c:pt idx="188">
                  <c:v>132.85012245477603</c:v>
                </c:pt>
                <c:pt idx="189">
                  <c:v>132.82661658323281</c:v>
                </c:pt>
                <c:pt idx="190">
                  <c:v>132.80311567421177</c:v>
                </c:pt>
                <c:pt idx="191">
                  <c:v>132.77961934420017</c:v>
                </c:pt>
                <c:pt idx="192">
                  <c:v>132.75612723873019</c:v>
                </c:pt>
                <c:pt idx="193">
                  <c:v>132.73263903024062</c:v>
                </c:pt>
                <c:pt idx="194">
                  <c:v>132.70915441608938</c:v>
                </c:pt>
                <c:pt idx="195">
                  <c:v>132.68567311670733</c:v>
                </c:pt>
                <c:pt idx="196">
                  <c:v>132.66219487388324</c:v>
                </c:pt>
                <c:pt idx="197">
                  <c:v>132.63871944917156</c:v>
                </c:pt>
                <c:pt idx="198">
                  <c:v>132.61524662241507</c:v>
                </c:pt>
                <c:pt idx="199">
                  <c:v>132.59177619037385</c:v>
                </c:pt>
                <c:pt idx="200">
                  <c:v>132.56830796545387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134.72337603794571</c:v>
                </c:pt>
                <c:pt idx="1">
                  <c:v>134.73106792353343</c:v>
                </c:pt>
                <c:pt idx="2">
                  <c:v>134.73876194413327</c:v>
                </c:pt>
                <c:pt idx="3">
                  <c:v>134.74645826570472</c:v>
                </c:pt>
                <c:pt idx="4">
                  <c:v>134.75415706634666</c:v>
                </c:pt>
                <c:pt idx="5">
                  <c:v>134.76185853709353</c:v>
                </c:pt>
                <c:pt idx="6">
                  <c:v>134.76956288275122</c:v>
                </c:pt>
                <c:pt idx="7">
                  <c:v>134.77727032277369</c:v>
                </c:pt>
                <c:pt idx="8">
                  <c:v>134.78498109218006</c:v>
                </c:pt>
                <c:pt idx="9">
                  <c:v>134.79269544251187</c:v>
                </c:pt>
                <c:pt idx="10">
                  <c:v>134.80041364282945</c:v>
                </c:pt>
                <c:pt idx="11">
                  <c:v>134.80813598074639</c:v>
                </c:pt>
                <c:pt idx="12">
                  <c:v>134.81586276349921</c:v>
                </c:pt>
                <c:pt idx="13">
                  <c:v>134.82359431905033</c:v>
                </c:pt>
                <c:pt idx="14">
                  <c:v>134.83133099721994</c:v>
                </c:pt>
                <c:pt idx="15">
                  <c:v>134.83907317084197</c:v>
                </c:pt>
                <c:pt idx="16">
                  <c:v>134.84682123693847</c:v>
                </c:pt>
                <c:pt idx="17">
                  <c:v>134.85457561790483</c:v>
                </c:pt>
                <c:pt idx="18">
                  <c:v>134.862336762696</c:v>
                </c:pt>
                <c:pt idx="19">
                  <c:v>134.87010514800437</c:v>
                </c:pt>
                <c:pt idx="20">
                  <c:v>134.87788127941397</c:v>
                </c:pt>
                <c:pt idx="21">
                  <c:v>134.88566569251742</c:v>
                </c:pt>
                <c:pt idx="22">
                  <c:v>134.89345895397568</c:v>
                </c:pt>
                <c:pt idx="23">
                  <c:v>134.90126166249939</c:v>
                </c:pt>
                <c:pt idx="24">
                  <c:v>134.90907444972649</c:v>
                </c:pt>
                <c:pt idx="25">
                  <c:v>134.91689798096573</c:v>
                </c:pt>
                <c:pt idx="26">
                  <c:v>134.9247329557725</c:v>
                </c:pt>
                <c:pt idx="27">
                  <c:v>134.93258010831613</c:v>
                </c:pt>
                <c:pt idx="28">
                  <c:v>134.94044020749314</c:v>
                </c:pt>
                <c:pt idx="29">
                  <c:v>134.94831405673278</c:v>
                </c:pt>
                <c:pt idx="30">
                  <c:v>134.95620249343452</c:v>
                </c:pt>
                <c:pt idx="31">
                  <c:v>134.96410638796675</c:v>
                </c:pt>
                <c:pt idx="32">
                  <c:v>134.97202664214794</c:v>
                </c:pt>
                <c:pt idx="33">
                  <c:v>134.9799641871181</c:v>
                </c:pt>
                <c:pt idx="34">
                  <c:v>134.98791998049774</c:v>
                </c:pt>
                <c:pt idx="35">
                  <c:v>134.99589500271642</c:v>
                </c:pt>
                <c:pt idx="36">
                  <c:v>135.00389025237777</c:v>
                </c:pt>
                <c:pt idx="37">
                  <c:v>135.01190674051043</c:v>
                </c:pt>
                <c:pt idx="38">
                  <c:v>135.01994548353517</c:v>
                </c:pt>
                <c:pt idx="39">
                  <c:v>135.02800749475676</c:v>
                </c:pt>
                <c:pt idx="40">
                  <c:v>135.03609377416677</c:v>
                </c:pt>
                <c:pt idx="41">
                  <c:v>135.04420529631594</c:v>
                </c:pt>
                <c:pt idx="42">
                  <c:v>135.05234299598905</c:v>
                </c:pt>
                <c:pt idx="43">
                  <c:v>135.06050775138252</c:v>
                </c:pt>
                <c:pt idx="44">
                  <c:v>135.06870036445292</c:v>
                </c:pt>
                <c:pt idx="45">
                  <c:v>135.07692153806954</c:v>
                </c:pt>
                <c:pt idx="46">
                  <c:v>135.08517184956517</c:v>
                </c:pt>
                <c:pt idx="47">
                  <c:v>135.09345172024084</c:v>
                </c:pt>
                <c:pt idx="48">
                  <c:v>135.1017613803379</c:v>
                </c:pt>
                <c:pt idx="49">
                  <c:v>135.11010082894796</c:v>
                </c:pt>
                <c:pt idx="50">
                  <c:v>135.11846978828953</c:v>
                </c:pt>
                <c:pt idx="51">
                  <c:v>135.12686765173544</c:v>
                </c:pt>
                <c:pt idx="52">
                  <c:v>135.13529342493794</c:v>
                </c:pt>
                <c:pt idx="53">
                  <c:v>135.14374565935859</c:v>
                </c:pt>
                <c:pt idx="54">
                  <c:v>135.15222237748347</c:v>
                </c:pt>
                <c:pt idx="55">
                  <c:v>135.16072098897902</c:v>
                </c:pt>
                <c:pt idx="56">
                  <c:v>135.16923819703896</c:v>
                </c:pt>
                <c:pt idx="57">
                  <c:v>135.17776989417908</c:v>
                </c:pt>
                <c:pt idx="58">
                  <c:v>135.18631104676757</c:v>
                </c:pt>
                <c:pt idx="59">
                  <c:v>135.19485556763948</c:v>
                </c:pt>
                <c:pt idx="60">
                  <c:v>135.20339617623608</c:v>
                </c:pt>
                <c:pt idx="61">
                  <c:v>135.21192424585325</c:v>
                </c:pt>
                <c:pt idx="62">
                  <c:v>135.22042963777281</c:v>
                </c:pt>
                <c:pt idx="63">
                  <c:v>135.2289005223119</c:v>
                </c:pt>
                <c:pt idx="64">
                  <c:v>135.23732318715861</c:v>
                </c:pt>
                <c:pt idx="65">
                  <c:v>135.24568183378474</c:v>
                </c:pt>
                <c:pt idx="66">
                  <c:v>135.25395836325214</c:v>
                </c:pt>
                <c:pt idx="67">
                  <c:v>135.26213215336344</c:v>
                </c:pt>
                <c:pt idx="68">
                  <c:v>135.27017982986729</c:v>
                </c:pt>
                <c:pt idx="69">
                  <c:v>135.27807503531605</c:v>
                </c:pt>
                <c:pt idx="70">
                  <c:v>135.28578820019294</c:v>
                </c:pt>
                <c:pt idx="71">
                  <c:v>135.29328632207046</c:v>
                </c:pt>
                <c:pt idx="72">
                  <c:v>135.30053275982064</c:v>
                </c:pt>
                <c:pt idx="73">
                  <c:v>135.30748705124009</c:v>
                </c:pt>
                <c:pt idx="74">
                  <c:v>135.31410476383942</c:v>
                </c:pt>
                <c:pt idx="75">
                  <c:v>135.32033738991643</c:v>
                </c:pt>
                <c:pt idx="76">
                  <c:v>135.32613229830227</c:v>
                </c:pt>
                <c:pt idx="77">
                  <c:v>135.33143275623954</c:v>
                </c:pt>
                <c:pt idx="78">
                  <c:v>135.33617803558892</c:v>
                </c:pt>
                <c:pt idx="79">
                  <c:v>135.34030361782501</c:v>
                </c:pt>
                <c:pt idx="80">
                  <c:v>135.34374151190676</c:v>
                </c:pt>
                <c:pt idx="81">
                  <c:v>135.34642069792562</c:v>
                </c:pt>
                <c:pt idx="82">
                  <c:v>135.34826770728949</c:v>
                </c:pt>
                <c:pt idx="83">
                  <c:v>135.34920734695265</c:v>
                </c:pt>
                <c:pt idx="84">
                  <c:v>135.34916357077051</c:v>
                </c:pt>
                <c:pt idx="85">
                  <c:v>135.34806049542985</c:v>
                </c:pt>
                <c:pt idx="86">
                  <c:v>135.34582355166262</c:v>
                </c:pt>
                <c:pt idx="87">
                  <c:v>135.3423807538052</c:v>
                </c:pt>
                <c:pt idx="88">
                  <c:v>135.33766406254884</c:v>
                </c:pt>
                <c:pt idx="89">
                  <c:v>135.33161080741837</c:v>
                </c:pt>
                <c:pt idx="90">
                  <c:v>135.32416512770777</c:v>
                </c:pt>
                <c:pt idx="91">
                  <c:v>135.31527938397045</c:v>
                </c:pt>
                <c:pt idx="92">
                  <c:v>135.3049154874185</c:v>
                </c:pt>
                <c:pt idx="93">
                  <c:v>135.29304609239171</c:v>
                </c:pt>
                <c:pt idx="94">
                  <c:v>135.27965559794976</c:v>
                </c:pt>
                <c:pt idx="95">
                  <c:v>135.26474090895243</c:v>
                </c:pt>
                <c:pt idx="96">
                  <c:v>135.24831191476778</c:v>
                </c:pt>
                <c:pt idx="97">
                  <c:v>135.23039165471567</c:v>
                </c:pt>
                <c:pt idx="98">
                  <c:v>135.21101615291747</c:v>
                </c:pt>
                <c:pt idx="99">
                  <c:v>135.1902339204845</c:v>
                </c:pt>
                <c:pt idx="100">
                  <c:v>135.16810513884519</c:v>
                </c:pt>
                <c:pt idx="101">
                  <c:v>135.14470055327692</c:v>
                </c:pt>
                <c:pt idx="102">
                  <c:v>135.12010011921492</c:v>
                </c:pt>
                <c:pt idx="103">
                  <c:v>135.09439145464503</c:v>
                </c:pt>
                <c:pt idx="104">
                  <c:v>135.06766815912539</c:v>
                </c:pt>
                <c:pt idx="105">
                  <c:v>135.04002806332304</c:v>
                </c:pt>
                <c:pt idx="106">
                  <c:v>135.01157147237984</c:v>
                </c:pt>
                <c:pt idx="107">
                  <c:v>134.98239946225235</c:v>
                </c:pt>
                <c:pt idx="108">
                  <c:v>134.95261228101162</c:v>
                </c:pt>
                <c:pt idx="109">
                  <c:v>134.92230789773427</c:v>
                </c:pt>
                <c:pt idx="110">
                  <c:v>134.89158073095666</c:v>
                </c:pt>
                <c:pt idx="111">
                  <c:v>134.86052057757297</c:v>
                </c:pt>
                <c:pt idx="112">
                  <c:v>134.82921175232633</c:v>
                </c:pt>
                <c:pt idx="113">
                  <c:v>134.79773243830235</c:v>
                </c:pt>
                <c:pt idx="114">
                  <c:v>134.76615424053742</c:v>
                </c:pt>
                <c:pt idx="115">
                  <c:v>134.7345419282664</c:v>
                </c:pt>
                <c:pt idx="116">
                  <c:v>134.70295334654139</c:v>
                </c:pt>
                <c:pt idx="117">
                  <c:v>134.67143947489734</c:v>
                </c:pt>
                <c:pt idx="118">
                  <c:v>134.6400446092569</c:v>
                </c:pt>
                <c:pt idx="119">
                  <c:v>134.60880664311921</c:v>
                </c:pt>
                <c:pt idx="120">
                  <c:v>134.5777574249903</c:v>
                </c:pt>
                <c:pt idx="121">
                  <c:v>134.54692317071598</c:v>
                </c:pt>
                <c:pt idx="122">
                  <c:v>134.51632491160234</c:v>
                </c:pt>
                <c:pt idx="123">
                  <c:v>134.48597896173234</c:v>
                </c:pt>
                <c:pt idx="124">
                  <c:v>134.4558973905151</c:v>
                </c:pt>
                <c:pt idx="125">
                  <c:v>134.42608848909134</c:v>
                </c:pt>
                <c:pt idx="126">
                  <c:v>134.39655722165378</c:v>
                </c:pt>
                <c:pt idx="127">
                  <c:v>134.36730565495668</c:v>
                </c:pt>
                <c:pt idx="128">
                  <c:v>134.33833336123914</c:v>
                </c:pt>
                <c:pt idx="129">
                  <c:v>134.30963779145918</c:v>
                </c:pt>
                <c:pt idx="130">
                  <c:v>134.28121461712695</c:v>
                </c:pt>
                <c:pt idx="131">
                  <c:v>134.25305804015591</c:v>
                </c:pt>
                <c:pt idx="132">
                  <c:v>134.22516107103692</c:v>
                </c:pt>
                <c:pt idx="133">
                  <c:v>134.19751577631607</c:v>
                </c:pt>
                <c:pt idx="134">
                  <c:v>134.17011349684631</c:v>
                </c:pt>
                <c:pt idx="135">
                  <c:v>134.1429450386195</c:v>
                </c:pt>
                <c:pt idx="136">
                  <c:v>134.11600083819371</c:v>
                </c:pt>
                <c:pt idx="137">
                  <c:v>134.08927110483887</c:v>
                </c:pt>
                <c:pt idx="138">
                  <c:v>134.06274594154985</c:v>
                </c:pt>
                <c:pt idx="139">
                  <c:v>134.0364154470453</c:v>
                </c:pt>
                <c:pt idx="140">
                  <c:v>134.01026980079314</c:v>
                </c:pt>
                <c:pt idx="141">
                  <c:v>133.98429933299639</c:v>
                </c:pt>
                <c:pt idx="142">
                  <c:v>133.95849458134555</c:v>
                </c:pt>
                <c:pt idx="143">
                  <c:v>133.93284633620655</c:v>
                </c:pt>
                <c:pt idx="144">
                  <c:v>133.90734567576777</c:v>
                </c:pt>
                <c:pt idx="145">
                  <c:v>133.88198399252806</c:v>
                </c:pt>
                <c:pt idx="146">
                  <c:v>133.85675301236745</c:v>
                </c:pt>
                <c:pt idx="147">
                  <c:v>133.83164480730935</c:v>
                </c:pt>
                <c:pt idx="148">
                  <c:v>133.80665180295722</c:v>
                </c:pt>
                <c:pt idx="149">
                  <c:v>133.7817667814742</c:v>
                </c:pt>
                <c:pt idx="150">
                  <c:v>133.75698288086522</c:v>
                </c:pt>
                <c:pt idx="151">
                  <c:v>133.73229359122561</c:v>
                </c:pt>
                <c:pt idx="152">
                  <c:v>133.70769274853296</c:v>
                </c:pt>
                <c:pt idx="153">
                  <c:v>133.68317452647852</c:v>
                </c:pt>
                <c:pt idx="154">
                  <c:v>133.65873342676608</c:v>
                </c:pt>
                <c:pt idx="155">
                  <c:v>133.63436426824379</c:v>
                </c:pt>
                <c:pt idx="156">
                  <c:v>133.61006217517851</c:v>
                </c:pt>
                <c:pt idx="157">
                  <c:v>133.58582256493577</c:v>
                </c:pt>
                <c:pt idx="158">
                  <c:v>133.56164113528524</c:v>
                </c:pt>
                <c:pt idx="159">
                  <c:v>133.5375138515152</c:v>
                </c:pt>
                <c:pt idx="160">
                  <c:v>133.51343693350782</c:v>
                </c:pt>
                <c:pt idx="161">
                  <c:v>133.48940684289971</c:v>
                </c:pt>
                <c:pt idx="162">
                  <c:v>133.46542027042861</c:v>
                </c:pt>
                <c:pt idx="163">
                  <c:v>133.44147412354565</c:v>
                </c:pt>
                <c:pt idx="164">
                  <c:v>133.41756551435819</c:v>
                </c:pt>
                <c:pt idx="165">
                  <c:v>133.39369174794982</c:v>
                </c:pt>
                <c:pt idx="166">
                  <c:v>133.36985031111445</c:v>
                </c:pt>
                <c:pt idx="167">
                  <c:v>133.34603886153033</c:v>
                </c:pt>
                <c:pt idx="168">
                  <c:v>133.32225521739014</c:v>
                </c:pt>
                <c:pt idx="169">
                  <c:v>133.29849734749678</c:v>
                </c:pt>
                <c:pt idx="170">
                  <c:v>133.27476336182872</c:v>
                </c:pt>
                <c:pt idx="171">
                  <c:v>133.25105150257338</c:v>
                </c:pt>
                <c:pt idx="172">
                  <c:v>133.22736013562215</c:v>
                </c:pt>
                <c:pt idx="173">
                  <c:v>133.20368774252029</c:v>
                </c:pt>
                <c:pt idx="174">
                  <c:v>133.18003291285842</c:v>
                </c:pt>
                <c:pt idx="175">
                  <c:v>133.1563943370941</c:v>
                </c:pt>
                <c:pt idx="176">
                  <c:v>133.13277079978764</c:v>
                </c:pt>
                <c:pt idx="177">
                  <c:v>133.10916117323805</c:v>
                </c:pt>
                <c:pt idx="178">
                  <c:v>133.08556441150077</c:v>
                </c:pt>
                <c:pt idx="179">
                  <c:v>133.06197954477221</c:v>
                </c:pt>
                <c:pt idx="180">
                  <c:v>133.03840567412297</c:v>
                </c:pt>
                <c:pt idx="181">
                  <c:v>133.01484196656313</c:v>
                </c:pt>
                <c:pt idx="182">
                  <c:v>132.99128765042281</c:v>
                </c:pt>
                <c:pt idx="183">
                  <c:v>132.96774201103128</c:v>
                </c:pt>
                <c:pt idx="184">
                  <c:v>132.94420438667854</c:v>
                </c:pt>
                <c:pt idx="185">
                  <c:v>132.92067416484321</c:v>
                </c:pt>
                <c:pt idx="186">
                  <c:v>132.89715077867251</c:v>
                </c:pt>
                <c:pt idx="187">
                  <c:v>132.87363370369832</c:v>
                </c:pt>
                <c:pt idx="188">
                  <c:v>132.85012245477603</c:v>
                </c:pt>
                <c:pt idx="189">
                  <c:v>132.82661658323281</c:v>
                </c:pt>
                <c:pt idx="190">
                  <c:v>132.80311567421177</c:v>
                </c:pt>
                <c:pt idx="191">
                  <c:v>132.77961934420017</c:v>
                </c:pt>
                <c:pt idx="192">
                  <c:v>132.75612723873019</c:v>
                </c:pt>
                <c:pt idx="193">
                  <c:v>132.73263903024062</c:v>
                </c:pt>
                <c:pt idx="194">
                  <c:v>132.70915441608938</c:v>
                </c:pt>
                <c:pt idx="195">
                  <c:v>132.68567311670733</c:v>
                </c:pt>
                <c:pt idx="196">
                  <c:v>132.66219487388324</c:v>
                </c:pt>
                <c:pt idx="197">
                  <c:v>132.63871944917156</c:v>
                </c:pt>
                <c:pt idx="198">
                  <c:v>132.61524662241507</c:v>
                </c:pt>
                <c:pt idx="199">
                  <c:v>132.59177619037385</c:v>
                </c:pt>
                <c:pt idx="200">
                  <c:v>132.56830796545387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97248"/>
        <c:axId val="289597640"/>
      </c:scatterChart>
      <c:valAx>
        <c:axId val="28959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97640"/>
        <c:crosses val="autoZero"/>
        <c:crossBetween val="midCat"/>
      </c:valAx>
      <c:valAx>
        <c:axId val="28959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9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127.14749999999999</c:v>
                </c:pt>
                <c:pt idx="1">
                  <c:v>126.85250000000001</c:v>
                </c:pt>
                <c:pt idx="2">
                  <c:v>127.3443</c:v>
                </c:pt>
                <c:pt idx="3">
                  <c:v>128.37700000000001</c:v>
                </c:pt>
                <c:pt idx="4">
                  <c:v>127.0164</c:v>
                </c:pt>
                <c:pt idx="5">
                  <c:v>129.2131</c:v>
                </c:pt>
                <c:pt idx="6">
                  <c:v>128.42619999999999</c:v>
                </c:pt>
                <c:pt idx="7">
                  <c:v>129.3443</c:v>
                </c:pt>
                <c:pt idx="8">
                  <c:v>128.1148</c:v>
                </c:pt>
                <c:pt idx="9">
                  <c:v>128.96719999999999</c:v>
                </c:pt>
                <c:pt idx="10">
                  <c:v>127.7377</c:v>
                </c:pt>
                <c:pt idx="11">
                  <c:v>128.52459999999999</c:v>
                </c:pt>
                <c:pt idx="12">
                  <c:v>128.6557</c:v>
                </c:pt>
                <c:pt idx="13">
                  <c:v>127.36069999999999</c:v>
                </c:pt>
                <c:pt idx="14">
                  <c:v>128.1148</c:v>
                </c:pt>
                <c:pt idx="15">
                  <c:v>127.6885</c:v>
                </c:pt>
                <c:pt idx="16">
                  <c:v>128.08199999999999</c:v>
                </c:pt>
                <c:pt idx="17">
                  <c:v>127.9836</c:v>
                </c:pt>
                <c:pt idx="18">
                  <c:v>127.8689</c:v>
                </c:pt>
                <c:pt idx="19">
                  <c:v>127.6066</c:v>
                </c:pt>
                <c:pt idx="20">
                  <c:v>128.37700000000001</c:v>
                </c:pt>
                <c:pt idx="21">
                  <c:v>128.52459999999999</c:v>
                </c:pt>
                <c:pt idx="22">
                  <c:v>128.7705</c:v>
                </c:pt>
                <c:pt idx="23">
                  <c:v>127.9016</c:v>
                </c:pt>
                <c:pt idx="24">
                  <c:v>129.9836</c:v>
                </c:pt>
                <c:pt idx="25">
                  <c:v>129</c:v>
                </c:pt>
                <c:pt idx="26">
                  <c:v>129.1311</c:v>
                </c:pt>
                <c:pt idx="27">
                  <c:v>129.1311</c:v>
                </c:pt>
                <c:pt idx="28">
                  <c:v>129.06559999999999</c:v>
                </c:pt>
                <c:pt idx="29">
                  <c:v>129.47540000000001</c:v>
                </c:pt>
                <c:pt idx="30">
                  <c:v>128.6721</c:v>
                </c:pt>
                <c:pt idx="31">
                  <c:v>129.3279</c:v>
                </c:pt>
                <c:pt idx="32">
                  <c:v>130.80330000000001</c:v>
                </c:pt>
                <c:pt idx="33">
                  <c:v>129.26230000000001</c:v>
                </c:pt>
                <c:pt idx="34">
                  <c:v>129.70490000000001</c:v>
                </c:pt>
                <c:pt idx="35">
                  <c:v>130.60659999999999</c:v>
                </c:pt>
                <c:pt idx="36">
                  <c:v>131.40979999999999</c:v>
                </c:pt>
                <c:pt idx="37">
                  <c:v>132.04920000000001</c:v>
                </c:pt>
                <c:pt idx="38">
                  <c:v>132.1148</c:v>
                </c:pt>
                <c:pt idx="39">
                  <c:v>131.83609999999999</c:v>
                </c:pt>
                <c:pt idx="40">
                  <c:v>132.91800000000001</c:v>
                </c:pt>
                <c:pt idx="41">
                  <c:v>132.40979999999999</c:v>
                </c:pt>
                <c:pt idx="42">
                  <c:v>134.93440000000001</c:v>
                </c:pt>
                <c:pt idx="43">
                  <c:v>135.63929999999999</c:v>
                </c:pt>
                <c:pt idx="44">
                  <c:v>137.73769999999999</c:v>
                </c:pt>
                <c:pt idx="45">
                  <c:v>141.59020000000001</c:v>
                </c:pt>
                <c:pt idx="46">
                  <c:v>143.6721</c:v>
                </c:pt>
                <c:pt idx="47">
                  <c:v>148.27869999999999</c:v>
                </c:pt>
                <c:pt idx="48">
                  <c:v>153.81970000000001</c:v>
                </c:pt>
                <c:pt idx="49">
                  <c:v>159.96719999999999</c:v>
                </c:pt>
                <c:pt idx="50">
                  <c:v>165.6721</c:v>
                </c:pt>
                <c:pt idx="51">
                  <c:v>173.04920000000001</c:v>
                </c:pt>
                <c:pt idx="52">
                  <c:v>179.39340000000001</c:v>
                </c:pt>
                <c:pt idx="53">
                  <c:v>186.83609999999999</c:v>
                </c:pt>
                <c:pt idx="54">
                  <c:v>191.9016</c:v>
                </c:pt>
                <c:pt idx="55">
                  <c:v>196.81970000000001</c:v>
                </c:pt>
                <c:pt idx="56">
                  <c:v>200.40979999999999</c:v>
                </c:pt>
                <c:pt idx="57">
                  <c:v>200.81970000000001</c:v>
                </c:pt>
                <c:pt idx="58">
                  <c:v>196.2295</c:v>
                </c:pt>
                <c:pt idx="59">
                  <c:v>189.08199999999999</c:v>
                </c:pt>
                <c:pt idx="60">
                  <c:v>175.40979999999999</c:v>
                </c:pt>
                <c:pt idx="61">
                  <c:v>160.14750000000001</c:v>
                </c:pt>
                <c:pt idx="62">
                  <c:v>143.63929999999999</c:v>
                </c:pt>
                <c:pt idx="63">
                  <c:v>134.2295</c:v>
                </c:pt>
                <c:pt idx="64">
                  <c:v>131.93440000000001</c:v>
                </c:pt>
                <c:pt idx="65">
                  <c:v>129.73769999999999</c:v>
                </c:pt>
                <c:pt idx="66">
                  <c:v>129.96719999999999</c:v>
                </c:pt>
                <c:pt idx="67">
                  <c:v>130.6557</c:v>
                </c:pt>
                <c:pt idx="68">
                  <c:v>130.8689</c:v>
                </c:pt>
                <c:pt idx="69">
                  <c:v>130.6557</c:v>
                </c:pt>
                <c:pt idx="70">
                  <c:v>132.37700000000001</c:v>
                </c:pt>
                <c:pt idx="71">
                  <c:v>134.60659999999999</c:v>
                </c:pt>
                <c:pt idx="72">
                  <c:v>136.459</c:v>
                </c:pt>
                <c:pt idx="73">
                  <c:v>139.1311</c:v>
                </c:pt>
                <c:pt idx="74">
                  <c:v>139.75409999999999</c:v>
                </c:pt>
                <c:pt idx="75">
                  <c:v>142.26230000000001</c:v>
                </c:pt>
                <c:pt idx="76">
                  <c:v>142.60659999999999</c:v>
                </c:pt>
                <c:pt idx="77">
                  <c:v>143.57380000000001</c:v>
                </c:pt>
                <c:pt idx="78">
                  <c:v>144.2295</c:v>
                </c:pt>
                <c:pt idx="79">
                  <c:v>143.39340000000001</c:v>
                </c:pt>
                <c:pt idx="80">
                  <c:v>143.83609999999999</c:v>
                </c:pt>
                <c:pt idx="81">
                  <c:v>143</c:v>
                </c:pt>
                <c:pt idx="82">
                  <c:v>139.63929999999999</c:v>
                </c:pt>
                <c:pt idx="83">
                  <c:v>135.96719999999999</c:v>
                </c:pt>
                <c:pt idx="84">
                  <c:v>133.72130000000001</c:v>
                </c:pt>
                <c:pt idx="85">
                  <c:v>132.19669999999999</c:v>
                </c:pt>
                <c:pt idx="86">
                  <c:v>132.57380000000001</c:v>
                </c:pt>
                <c:pt idx="87">
                  <c:v>131.70490000000001</c:v>
                </c:pt>
                <c:pt idx="88">
                  <c:v>130.2295</c:v>
                </c:pt>
                <c:pt idx="89">
                  <c:v>131.06559999999999</c:v>
                </c:pt>
                <c:pt idx="90">
                  <c:v>131.50819999999999</c:v>
                </c:pt>
                <c:pt idx="91">
                  <c:v>131.52459999999999</c:v>
                </c:pt>
                <c:pt idx="92">
                  <c:v>129.62299999999999</c:v>
                </c:pt>
                <c:pt idx="93">
                  <c:v>129.57380000000001</c:v>
                </c:pt>
                <c:pt idx="94">
                  <c:v>129.91800000000001</c:v>
                </c:pt>
                <c:pt idx="95">
                  <c:v>130.19669999999999</c:v>
                </c:pt>
                <c:pt idx="96">
                  <c:v>129.52459999999999</c:v>
                </c:pt>
                <c:pt idx="97">
                  <c:v>129.4426</c:v>
                </c:pt>
                <c:pt idx="98">
                  <c:v>130.27869999999999</c:v>
                </c:pt>
                <c:pt idx="99">
                  <c:v>131.3443</c:v>
                </c:pt>
                <c:pt idx="100">
                  <c:v>131.36070000000001</c:v>
                </c:pt>
                <c:pt idx="101">
                  <c:v>131.24590000000001</c:v>
                </c:pt>
                <c:pt idx="102">
                  <c:v>130.93440000000001</c:v>
                </c:pt>
                <c:pt idx="103">
                  <c:v>130.75409999999999</c:v>
                </c:pt>
                <c:pt idx="104">
                  <c:v>132.19669999999999</c:v>
                </c:pt>
                <c:pt idx="105">
                  <c:v>130.72130000000001</c:v>
                </c:pt>
                <c:pt idx="106">
                  <c:v>131.14750000000001</c:v>
                </c:pt>
                <c:pt idx="107">
                  <c:v>131.459</c:v>
                </c:pt>
                <c:pt idx="108">
                  <c:v>130.2295</c:v>
                </c:pt>
                <c:pt idx="109">
                  <c:v>130.9836</c:v>
                </c:pt>
                <c:pt idx="110">
                  <c:v>131.39340000000001</c:v>
                </c:pt>
                <c:pt idx="111">
                  <c:v>133</c:v>
                </c:pt>
                <c:pt idx="112">
                  <c:v>133.04920000000001</c:v>
                </c:pt>
                <c:pt idx="113">
                  <c:v>134.1148</c:v>
                </c:pt>
                <c:pt idx="114">
                  <c:v>135</c:v>
                </c:pt>
                <c:pt idx="115">
                  <c:v>135.36070000000001</c:v>
                </c:pt>
                <c:pt idx="116">
                  <c:v>136.18029999999999</c:v>
                </c:pt>
                <c:pt idx="117">
                  <c:v>138.7705</c:v>
                </c:pt>
                <c:pt idx="118">
                  <c:v>139.47540000000001</c:v>
                </c:pt>
                <c:pt idx="119">
                  <c:v>140.14750000000001</c:v>
                </c:pt>
                <c:pt idx="120">
                  <c:v>139.70490000000001</c:v>
                </c:pt>
                <c:pt idx="121">
                  <c:v>139.24590000000001</c:v>
                </c:pt>
                <c:pt idx="122">
                  <c:v>137.63929999999999</c:v>
                </c:pt>
                <c:pt idx="123">
                  <c:v>136.8852</c:v>
                </c:pt>
                <c:pt idx="124">
                  <c:v>133.62299999999999</c:v>
                </c:pt>
                <c:pt idx="125">
                  <c:v>133.19669999999999</c:v>
                </c:pt>
                <c:pt idx="126">
                  <c:v>130.19669999999999</c:v>
                </c:pt>
                <c:pt idx="127">
                  <c:v>130.47540000000001</c:v>
                </c:pt>
                <c:pt idx="128">
                  <c:v>128.93440000000001</c:v>
                </c:pt>
                <c:pt idx="129">
                  <c:v>129.9016</c:v>
                </c:pt>
                <c:pt idx="130">
                  <c:v>129.19669999999999</c:v>
                </c:pt>
                <c:pt idx="131">
                  <c:v>129.6885</c:v>
                </c:pt>
                <c:pt idx="132">
                  <c:v>128.459</c:v>
                </c:pt>
                <c:pt idx="133">
                  <c:v>128.50819999999999</c:v>
                </c:pt>
                <c:pt idx="134">
                  <c:v>128.6557</c:v>
                </c:pt>
                <c:pt idx="135">
                  <c:v>129.0164</c:v>
                </c:pt>
                <c:pt idx="136">
                  <c:v>130.4426</c:v>
                </c:pt>
                <c:pt idx="137">
                  <c:v>128.4426</c:v>
                </c:pt>
                <c:pt idx="138">
                  <c:v>129.63929999999999</c:v>
                </c:pt>
                <c:pt idx="139">
                  <c:v>129.6557</c:v>
                </c:pt>
                <c:pt idx="140">
                  <c:v>130.0984</c:v>
                </c:pt>
                <c:pt idx="141">
                  <c:v>130.60659999999999</c:v>
                </c:pt>
                <c:pt idx="142">
                  <c:v>130.49180000000001</c:v>
                </c:pt>
                <c:pt idx="143">
                  <c:v>130.27869999999999</c:v>
                </c:pt>
                <c:pt idx="144">
                  <c:v>130.62299999999999</c:v>
                </c:pt>
                <c:pt idx="145">
                  <c:v>132.459</c:v>
                </c:pt>
                <c:pt idx="146">
                  <c:v>131.49180000000001</c:v>
                </c:pt>
                <c:pt idx="147">
                  <c:v>131.08199999999999</c:v>
                </c:pt>
                <c:pt idx="148">
                  <c:v>132.541</c:v>
                </c:pt>
                <c:pt idx="149">
                  <c:v>131.18029999999999</c:v>
                </c:pt>
                <c:pt idx="150">
                  <c:v>130.93440000000001</c:v>
                </c:pt>
                <c:pt idx="151">
                  <c:v>131.40979999999999</c:v>
                </c:pt>
                <c:pt idx="152">
                  <c:v>132.8689</c:v>
                </c:pt>
                <c:pt idx="153">
                  <c:v>132.3115</c:v>
                </c:pt>
                <c:pt idx="154">
                  <c:v>131.1148</c:v>
                </c:pt>
                <c:pt idx="155">
                  <c:v>131.03280000000001</c:v>
                </c:pt>
                <c:pt idx="156">
                  <c:v>129.83609999999999</c:v>
                </c:pt>
                <c:pt idx="157">
                  <c:v>130.459</c:v>
                </c:pt>
                <c:pt idx="158">
                  <c:v>130.7705</c:v>
                </c:pt>
                <c:pt idx="159">
                  <c:v>129.4426</c:v>
                </c:pt>
                <c:pt idx="160">
                  <c:v>130.03280000000001</c:v>
                </c:pt>
                <c:pt idx="161">
                  <c:v>129.2131</c:v>
                </c:pt>
                <c:pt idx="162">
                  <c:v>129.63929999999999</c:v>
                </c:pt>
                <c:pt idx="163">
                  <c:v>128.6885</c:v>
                </c:pt>
                <c:pt idx="164">
                  <c:v>128.62299999999999</c:v>
                </c:pt>
                <c:pt idx="165">
                  <c:v>129.14750000000001</c:v>
                </c:pt>
                <c:pt idx="166">
                  <c:v>127.7869</c:v>
                </c:pt>
                <c:pt idx="167">
                  <c:v>129.3115</c:v>
                </c:pt>
                <c:pt idx="168">
                  <c:v>127.75409999999999</c:v>
                </c:pt>
                <c:pt idx="169">
                  <c:v>129.96719999999999</c:v>
                </c:pt>
                <c:pt idx="170">
                  <c:v>128.42619999999999</c:v>
                </c:pt>
                <c:pt idx="171">
                  <c:v>129.3115</c:v>
                </c:pt>
                <c:pt idx="172">
                  <c:v>128.5574</c:v>
                </c:pt>
                <c:pt idx="173">
                  <c:v>130.49180000000001</c:v>
                </c:pt>
                <c:pt idx="174">
                  <c:v>128.37700000000001</c:v>
                </c:pt>
                <c:pt idx="175">
                  <c:v>129.19669999999999</c:v>
                </c:pt>
                <c:pt idx="176">
                  <c:v>128.36070000000001</c:v>
                </c:pt>
                <c:pt idx="177">
                  <c:v>128.1311</c:v>
                </c:pt>
                <c:pt idx="178">
                  <c:v>129.541</c:v>
                </c:pt>
                <c:pt idx="179">
                  <c:v>130.2131</c:v>
                </c:pt>
                <c:pt idx="180">
                  <c:v>130.0164</c:v>
                </c:pt>
                <c:pt idx="181">
                  <c:v>130.27869999999999</c:v>
                </c:pt>
                <c:pt idx="182">
                  <c:v>128.91800000000001</c:v>
                </c:pt>
                <c:pt idx="183">
                  <c:v>129.6885</c:v>
                </c:pt>
                <c:pt idx="184">
                  <c:v>130.42619999999999</c:v>
                </c:pt>
                <c:pt idx="185">
                  <c:v>129.24590000000001</c:v>
                </c:pt>
                <c:pt idx="186">
                  <c:v>128.72130000000001</c:v>
                </c:pt>
                <c:pt idx="187">
                  <c:v>128.80330000000001</c:v>
                </c:pt>
                <c:pt idx="188">
                  <c:v>129.59020000000001</c:v>
                </c:pt>
                <c:pt idx="189">
                  <c:v>128.27869999999999</c:v>
                </c:pt>
                <c:pt idx="190">
                  <c:v>128.57380000000001</c:v>
                </c:pt>
                <c:pt idx="191">
                  <c:v>129.9836</c:v>
                </c:pt>
                <c:pt idx="192">
                  <c:v>128.9016</c:v>
                </c:pt>
                <c:pt idx="193">
                  <c:v>127.8197</c:v>
                </c:pt>
                <c:pt idx="194">
                  <c:v>127.85250000000001</c:v>
                </c:pt>
                <c:pt idx="195">
                  <c:v>129.81970000000001</c:v>
                </c:pt>
                <c:pt idx="196">
                  <c:v>128.72130000000001</c:v>
                </c:pt>
                <c:pt idx="197">
                  <c:v>129.03280000000001</c:v>
                </c:pt>
                <c:pt idx="198">
                  <c:v>130.42619999999999</c:v>
                </c:pt>
                <c:pt idx="199">
                  <c:v>129.26230000000001</c:v>
                </c:pt>
                <c:pt idx="200">
                  <c:v>129.1148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128.36517040300177</c:v>
                </c:pt>
                <c:pt idx="1">
                  <c:v>128.39242642494796</c:v>
                </c:pt>
                <c:pt idx="2">
                  <c:v>128.41968553375807</c:v>
                </c:pt>
                <c:pt idx="3">
                  <c:v>128.44694797393964</c:v>
                </c:pt>
                <c:pt idx="4">
                  <c:v>128.47421400843214</c:v>
                </c:pt>
                <c:pt idx="5">
                  <c:v>128.50148391988512</c:v>
                </c:pt>
                <c:pt idx="6">
                  <c:v>128.52875801201066</c:v>
                </c:pt>
                <c:pt idx="7">
                  <c:v>128.5560366110131</c:v>
                </c:pt>
                <c:pt idx="8">
                  <c:v>128.58332006709784</c:v>
                </c:pt>
                <c:pt idx="9">
                  <c:v>128.61060875606111</c:v>
                </c:pt>
                <c:pt idx="10">
                  <c:v>128.63790308096227</c:v>
                </c:pt>
                <c:pt idx="11">
                  <c:v>128.66520347387967</c:v>
                </c:pt>
                <c:pt idx="12">
                  <c:v>128.69251039775034</c:v>
                </c:pt>
                <c:pt idx="13">
                  <c:v>128.71982434829292</c:v>
                </c:pt>
                <c:pt idx="14">
                  <c:v>128.74714585601311</c:v>
                </c:pt>
                <c:pt idx="15">
                  <c:v>128.77447548828908</c:v>
                </c:pt>
                <c:pt idx="16">
                  <c:v>128.8018138515331</c:v>
                </c:pt>
                <c:pt idx="17">
                  <c:v>128.82916159342471</c:v>
                </c:pt>
                <c:pt idx="18">
                  <c:v>128.85651940520924</c:v>
                </c:pt>
                <c:pt idx="19">
                  <c:v>128.88388802405439</c:v>
                </c:pt>
                <c:pt idx="20">
                  <c:v>128.91126823546313</c:v>
                </c:pt>
                <c:pt idx="21">
                  <c:v>128.93866087576865</c:v>
                </c:pt>
                <c:pt idx="22">
                  <c:v>128.96606683486101</c:v>
                </c:pt>
                <c:pt idx="23">
                  <c:v>128.99348705978716</c:v>
                </c:pt>
                <c:pt idx="24">
                  <c:v>129.02092256169996</c:v>
                </c:pt>
                <c:pt idx="25">
                  <c:v>129.0483744350779</c:v>
                </c:pt>
                <c:pt idx="26">
                  <c:v>129.07584391953623</c:v>
                </c:pt>
                <c:pt idx="27">
                  <c:v>129.10333260164532</c:v>
                </c:pt>
                <c:pt idx="28">
                  <c:v>129.13084305253193</c:v>
                </c:pt>
                <c:pt idx="29">
                  <c:v>129.15838074908334</c:v>
                </c:pt>
                <c:pt idx="30">
                  <c:v>129.18595956947681</c:v>
                </c:pt>
                <c:pt idx="31">
                  <c:v>129.21361668526291</c:v>
                </c:pt>
                <c:pt idx="32">
                  <c:v>129.24145073435582</c:v>
                </c:pt>
                <c:pt idx="33">
                  <c:v>129.26971423523426</c:v>
                </c:pt>
                <c:pt idx="34">
                  <c:v>129.2990245014027</c:v>
                </c:pt>
                <c:pt idx="35">
                  <c:v>129.33081639506307</c:v>
                </c:pt>
                <c:pt idx="36">
                  <c:v>129.36825373625857</c:v>
                </c:pt>
                <c:pt idx="37">
                  <c:v>129.41794297203583</c:v>
                </c:pt>
                <c:pt idx="38">
                  <c:v>129.49292597367875</c:v>
                </c:pt>
                <c:pt idx="39">
                  <c:v>129.61749485397399</c:v>
                </c:pt>
                <c:pt idx="40">
                  <c:v>129.83423444574768</c:v>
                </c:pt>
                <c:pt idx="41">
                  <c:v>130.21317146179555</c:v>
                </c:pt>
                <c:pt idx="42">
                  <c:v>130.86182524621657</c:v>
                </c:pt>
                <c:pt idx="43">
                  <c:v>131.93330245183728</c:v>
                </c:pt>
                <c:pt idx="44">
                  <c:v>133.62768530062687</c:v>
                </c:pt>
                <c:pt idx="45">
                  <c:v>136.18062627608569</c:v>
                </c:pt>
                <c:pt idx="46">
                  <c:v>139.83346539678911</c:v>
                </c:pt>
                <c:pt idx="47">
                  <c:v>144.78248274137556</c:v>
                </c:pt>
                <c:pt idx="48">
                  <c:v>151.11147288184341</c:v>
                </c:pt>
                <c:pt idx="49">
                  <c:v>158.72052522345794</c:v>
                </c:pt>
                <c:pt idx="50">
                  <c:v>167.27173990487756</c:v>
                </c:pt>
                <c:pt idx="51">
                  <c:v>176.17550734188501</c:v>
                </c:pt>
                <c:pt idx="52">
                  <c:v>184.63547119312739</c:v>
                </c:pt>
                <c:pt idx="53">
                  <c:v>191.75573167276036</c:v>
                </c:pt>
                <c:pt idx="54">
                  <c:v>196.69377206235103</c:v>
                </c:pt>
                <c:pt idx="55">
                  <c:v>198.824171033673</c:v>
                </c:pt>
                <c:pt idx="56">
                  <c:v>197.86941772364986</c:v>
                </c:pt>
                <c:pt idx="57">
                  <c:v>193.96009309235916</c:v>
                </c:pt>
                <c:pt idx="58">
                  <c:v>187.60642428884759</c:v>
                </c:pt>
                <c:pt idx="59">
                  <c:v>179.58979266285377</c:v>
                </c:pt>
                <c:pt idx="60">
                  <c:v>170.80610097193565</c:v>
                </c:pt>
                <c:pt idx="61">
                  <c:v>162.10440061472815</c:v>
                </c:pt>
                <c:pt idx="62">
                  <c:v>154.16057151168633</c:v>
                </c:pt>
                <c:pt idx="63">
                  <c:v>147.41019577535749</c:v>
                </c:pt>
                <c:pt idx="64">
                  <c:v>142.0443878668882</c:v>
                </c:pt>
                <c:pt idx="65">
                  <c:v>138.05502648712323</c:v>
                </c:pt>
                <c:pt idx="66">
                  <c:v>135.30648583373824</c:v>
                </c:pt>
                <c:pt idx="67">
                  <c:v>133.61028051222488</c:v>
                </c:pt>
                <c:pt idx="68">
                  <c:v>132.78442928057942</c:v>
                </c:pt>
                <c:pt idx="69">
                  <c:v>132.68715487182041</c:v>
                </c:pt>
                <c:pt idx="70">
                  <c:v>133.22211108091727</c:v>
                </c:pt>
                <c:pt idx="71">
                  <c:v>134.31879155929647</c:v>
                </c:pt>
                <c:pt idx="72">
                  <c:v>135.89735281195382</c:v>
                </c:pt>
                <c:pt idx="73">
                  <c:v>137.83164720861157</c:v>
                </c:pt>
                <c:pt idx="74">
                  <c:v>139.92634933078756</c:v>
                </c:pt>
                <c:pt idx="75">
                  <c:v>141.92137472309679</c:v>
                </c:pt>
                <c:pt idx="76">
                  <c:v>143.5281273880037</c:v>
                </c:pt>
                <c:pt idx="77">
                  <c:v>144.48936954707409</c:v>
                </c:pt>
                <c:pt idx="78">
                  <c:v>144.64293502687343</c:v>
                </c:pt>
                <c:pt idx="79">
                  <c:v>143.96530442727109</c:v>
                </c:pt>
                <c:pt idx="80">
                  <c:v>142.57748940069567</c:v>
                </c:pt>
                <c:pt idx="81">
                  <c:v>140.71041935874274</c:v>
                </c:pt>
                <c:pt idx="82">
                  <c:v>138.64300599493575</c:v>
                </c:pt>
                <c:pt idx="83">
                  <c:v>136.63547974777285</c:v>
                </c:pt>
                <c:pt idx="84">
                  <c:v>134.87949742708355</c:v>
                </c:pt>
                <c:pt idx="85">
                  <c:v>133.4767725473117</c:v>
                </c:pt>
                <c:pt idx="86">
                  <c:v>132.44549215608492</c:v>
                </c:pt>
                <c:pt idx="87">
                  <c:v>131.74462960099535</c:v>
                </c:pt>
                <c:pt idx="88">
                  <c:v>131.30345532216799</c:v>
                </c:pt>
                <c:pt idx="89">
                  <c:v>131.04630754610574</c:v>
                </c:pt>
                <c:pt idx="90">
                  <c:v>130.90797926736809</c:v>
                </c:pt>
                <c:pt idx="91">
                  <c:v>130.83986219530655</c:v>
                </c:pt>
                <c:pt idx="92">
                  <c:v>130.80964619636538</c:v>
                </c:pt>
                <c:pt idx="93">
                  <c:v>130.79786917636088</c:v>
                </c:pt>
                <c:pt idx="94">
                  <c:v>130.79380440920826</c:v>
                </c:pt>
                <c:pt idx="95">
                  <c:v>130.79200995404997</c:v>
                </c:pt>
                <c:pt idx="96">
                  <c:v>130.7899395395286</c:v>
                </c:pt>
                <c:pt idx="97">
                  <c:v>130.78650493161592</c:v>
                </c:pt>
                <c:pt idx="98">
                  <c:v>130.78131121336639</c:v>
                </c:pt>
                <c:pt idx="99">
                  <c:v>130.77430833607292</c:v>
                </c:pt>
                <c:pt idx="100">
                  <c:v>130.7656942086785</c:v>
                </c:pt>
                <c:pt idx="101">
                  <c:v>130.75600339807906</c:v>
                </c:pt>
                <c:pt idx="102">
                  <c:v>130.74640055398564</c:v>
                </c:pt>
                <c:pt idx="103">
                  <c:v>130.73926382218613</c:v>
                </c:pt>
                <c:pt idx="104">
                  <c:v>130.73917794210297</c:v>
                </c:pt>
                <c:pt idx="105">
                  <c:v>130.75442532166471</c:v>
                </c:pt>
                <c:pt idx="106">
                  <c:v>130.79891278915824</c:v>
                </c:pt>
                <c:pt idx="107">
                  <c:v>130.89415588256247</c:v>
                </c:pt>
                <c:pt idx="108">
                  <c:v>131.07047763197369</c:v>
                </c:pt>
                <c:pt idx="109">
                  <c:v>131.36610971801957</c:v>
                </c:pt>
                <c:pt idx="110">
                  <c:v>131.82271331223103</c:v>
                </c:pt>
                <c:pt idx="111">
                  <c:v>132.47634906700171</c:v>
                </c:pt>
                <c:pt idx="112">
                  <c:v>133.34436904488922</c:v>
                </c:pt>
                <c:pt idx="113">
                  <c:v>134.41089610564867</c:v>
                </c:pt>
                <c:pt idx="114">
                  <c:v>135.61570508736392</c:v>
                </c:pt>
                <c:pt idx="115">
                  <c:v>136.85218366670358</c:v>
                </c:pt>
                <c:pt idx="116">
                  <c:v>137.97853340935512</c:v>
                </c:pt>
                <c:pt idx="117">
                  <c:v>138.84231630376343</c:v>
                </c:pt>
                <c:pt idx="118">
                  <c:v>139.31311987456971</c:v>
                </c:pt>
                <c:pt idx="119">
                  <c:v>139.31386630677315</c:v>
                </c:pt>
                <c:pt idx="120">
                  <c:v>138.84044491107525</c:v>
                </c:pt>
                <c:pt idx="121">
                  <c:v>137.9627935966349</c:v>
                </c:pt>
                <c:pt idx="122">
                  <c:v>136.80704339820772</c:v>
                </c:pt>
                <c:pt idx="123">
                  <c:v>135.52500256771924</c:v>
                </c:pt>
                <c:pt idx="124">
                  <c:v>134.26113098848813</c:v>
                </c:pt>
                <c:pt idx="125">
                  <c:v>133.1267677069921</c:v>
                </c:pt>
                <c:pt idx="126">
                  <c:v>132.18739796359591</c:v>
                </c:pt>
                <c:pt idx="127">
                  <c:v>131.46340628664095</c:v>
                </c:pt>
                <c:pt idx="128">
                  <c:v>130.94048233417936</c:v>
                </c:pt>
                <c:pt idx="129">
                  <c:v>130.58403860805257</c:v>
                </c:pt>
                <c:pt idx="130">
                  <c:v>130.35264889970762</c:v>
                </c:pt>
                <c:pt idx="131">
                  <c:v>130.20759231716539</c:v>
                </c:pt>
                <c:pt idx="132">
                  <c:v>130.11782960483265</c:v>
                </c:pt>
                <c:pt idx="133">
                  <c:v>130.06128886909943</c:v>
                </c:pt>
                <c:pt idx="134">
                  <c:v>130.02395212147769</c:v>
                </c:pt>
                <c:pt idx="135">
                  <c:v>129.99812431996293</c:v>
                </c:pt>
                <c:pt idx="136">
                  <c:v>129.98080695515739</c:v>
                </c:pt>
                <c:pt idx="137">
                  <c:v>129.97259398627904</c:v>
                </c:pt>
                <c:pt idx="138">
                  <c:v>129.97710894012374</c:v>
                </c:pt>
                <c:pt idx="139">
                  <c:v>130.00073354004996</c:v>
                </c:pt>
                <c:pt idx="140">
                  <c:v>130.05221974042709</c:v>
                </c:pt>
                <c:pt idx="141">
                  <c:v>130.14172775758965</c:v>
                </c:pt>
                <c:pt idx="142">
                  <c:v>130.27893154290834</c:v>
                </c:pt>
                <c:pt idx="143">
                  <c:v>130.47012660455508</c:v>
                </c:pt>
                <c:pt idx="144">
                  <c:v>130.7147513312207</c:v>
                </c:pt>
                <c:pt idx="145">
                  <c:v>131.00226353521137</c:v>
                </c:pt>
                <c:pt idx="146">
                  <c:v>131.31065474686395</c:v>
                </c:pt>
                <c:pt idx="147">
                  <c:v>131.60776887464775</c:v>
                </c:pt>
                <c:pt idx="148">
                  <c:v>131.85589006568281</c:v>
                </c:pt>
                <c:pt idx="149">
                  <c:v>132.01892587140873</c:v>
                </c:pt>
                <c:pt idx="150">
                  <c:v>132.07037176924857</c:v>
                </c:pt>
                <c:pt idx="151">
                  <c:v>131.99964912620675</c:v>
                </c:pt>
                <c:pt idx="152">
                  <c:v>131.81472972702025</c:v>
                </c:pt>
                <c:pt idx="153">
                  <c:v>131.54014977966906</c:v>
                </c:pt>
                <c:pt idx="154">
                  <c:v>131.21109383109098</c:v>
                </c:pt>
                <c:pt idx="155">
                  <c:v>130.86551176684276</c:v>
                </c:pt>
                <c:pt idx="156">
                  <c:v>130.5366910472064</c:v>
                </c:pt>
                <c:pt idx="157">
                  <c:v>130.2482281315838</c:v>
                </c:pt>
                <c:pt idx="158">
                  <c:v>130.01224809960252</c:v>
                </c:pt>
                <c:pt idx="159">
                  <c:v>129.83055016175715</c:v>
                </c:pt>
                <c:pt idx="160">
                  <c:v>129.69757494783772</c:v>
                </c:pt>
                <c:pt idx="161">
                  <c:v>129.60388974250603</c:v>
                </c:pt>
                <c:pt idx="162">
                  <c:v>129.53917242882935</c:v>
                </c:pt>
                <c:pt idx="163">
                  <c:v>129.49418330678083</c:v>
                </c:pt>
                <c:pt idx="164">
                  <c:v>129.46168799606383</c:v>
                </c:pt>
                <c:pt idx="165">
                  <c:v>129.43658613146491</c:v>
                </c:pt>
                <c:pt idx="166">
                  <c:v>129.4155893597256</c:v>
                </c:pt>
                <c:pt idx="167">
                  <c:v>129.39674055465326</c:v>
                </c:pt>
                <c:pt idx="168">
                  <c:v>129.37895759398171</c:v>
                </c:pt>
                <c:pt idx="169">
                  <c:v>129.36168196338829</c:v>
                </c:pt>
                <c:pt idx="170">
                  <c:v>129.34464339877377</c:v>
                </c:pt>
                <c:pt idx="171">
                  <c:v>129.32771862834787</c:v>
                </c:pt>
                <c:pt idx="172">
                  <c:v>129.31085416555376</c:v>
                </c:pt>
                <c:pt idx="173">
                  <c:v>129.29402749942784</c:v>
                </c:pt>
                <c:pt idx="174">
                  <c:v>129.27722903444501</c:v>
                </c:pt>
                <c:pt idx="175">
                  <c:v>129.26045427273553</c:v>
                </c:pt>
                <c:pt idx="176">
                  <c:v>129.24370065371366</c:v>
                </c:pt>
                <c:pt idx="177">
                  <c:v>129.2269663559718</c:v>
                </c:pt>
                <c:pt idx="178">
                  <c:v>129.21024986847721</c:v>
                </c:pt>
                <c:pt idx="179">
                  <c:v>129.19354984340546</c:v>
                </c:pt>
                <c:pt idx="180">
                  <c:v>129.17686504560541</c:v>
                </c:pt>
                <c:pt idx="181">
                  <c:v>129.16019433332173</c:v>
                </c:pt>
                <c:pt idx="182">
                  <c:v>129.14353664859402</c:v>
                </c:pt>
                <c:pt idx="183">
                  <c:v>129.12689101065575</c:v>
                </c:pt>
                <c:pt idx="184">
                  <c:v>129.11025651038679</c:v>
                </c:pt>
                <c:pt idx="185">
                  <c:v>129.09363230527825</c:v>
                </c:pt>
                <c:pt idx="186">
                  <c:v>129.07701761475815</c:v>
                </c:pt>
                <c:pt idx="187">
                  <c:v>129.060411715828</c:v>
                </c:pt>
                <c:pt idx="188">
                  <c:v>129.04381393898723</c:v>
                </c:pt>
                <c:pt idx="189">
                  <c:v>129.02722366442728</c:v>
                </c:pt>
                <c:pt idx="190">
                  <c:v>129.0106403184796</c:v>
                </c:pt>
                <c:pt idx="191">
                  <c:v>128.99406337030257</c:v>
                </c:pt>
                <c:pt idx="192">
                  <c:v>128.97749232879292</c:v>
                </c:pt>
                <c:pt idx="193">
                  <c:v>128.9609267397083</c:v>
                </c:pt>
                <c:pt idx="194">
                  <c:v>128.94436618298724</c:v>
                </c:pt>
                <c:pt idx="195">
                  <c:v>128.92781027025521</c:v>
                </c:pt>
                <c:pt idx="196">
                  <c:v>128.91125864250367</c:v>
                </c:pt>
                <c:pt idx="197">
                  <c:v>128.89471096793227</c:v>
                </c:pt>
                <c:pt idx="198">
                  <c:v>128.87816693994242</c:v>
                </c:pt>
                <c:pt idx="199">
                  <c:v>128.86162627527352</c:v>
                </c:pt>
                <c:pt idx="200">
                  <c:v>128.84508871227121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128.36517040300177</c:v>
                </c:pt>
                <c:pt idx="1">
                  <c:v>128.39242642494796</c:v>
                </c:pt>
                <c:pt idx="2">
                  <c:v>128.41968553375807</c:v>
                </c:pt>
                <c:pt idx="3">
                  <c:v>128.44694797393964</c:v>
                </c:pt>
                <c:pt idx="4">
                  <c:v>128.47421400843214</c:v>
                </c:pt>
                <c:pt idx="5">
                  <c:v>128.50148391988512</c:v>
                </c:pt>
                <c:pt idx="6">
                  <c:v>128.52875801201066</c:v>
                </c:pt>
                <c:pt idx="7">
                  <c:v>128.5560366110131</c:v>
                </c:pt>
                <c:pt idx="8">
                  <c:v>128.58332006709784</c:v>
                </c:pt>
                <c:pt idx="9">
                  <c:v>128.61060875606111</c:v>
                </c:pt>
                <c:pt idx="10">
                  <c:v>128.63790308096227</c:v>
                </c:pt>
                <c:pt idx="11">
                  <c:v>128.66520347387967</c:v>
                </c:pt>
                <c:pt idx="12">
                  <c:v>128.69251039775034</c:v>
                </c:pt>
                <c:pt idx="13">
                  <c:v>128.71982434829292</c:v>
                </c:pt>
                <c:pt idx="14">
                  <c:v>128.74714585601311</c:v>
                </c:pt>
                <c:pt idx="15">
                  <c:v>128.77447548828908</c:v>
                </c:pt>
                <c:pt idx="16">
                  <c:v>128.80181385153304</c:v>
                </c:pt>
                <c:pt idx="17">
                  <c:v>128.8291615934244</c:v>
                </c:pt>
                <c:pt idx="18">
                  <c:v>128.85651940520754</c:v>
                </c:pt>
                <c:pt idx="19">
                  <c:v>128.88388802404543</c:v>
                </c:pt>
                <c:pt idx="20">
                  <c:v>128.91126823541805</c:v>
                </c:pt>
                <c:pt idx="21">
                  <c:v>128.93866087555148</c:v>
                </c:pt>
                <c:pt idx="22">
                  <c:v>128.96606683386122</c:v>
                </c:pt>
                <c:pt idx="23">
                  <c:v>128.9934870553883</c:v>
                </c:pt>
                <c:pt idx="24">
                  <c:v>129.02092254320357</c:v>
                </c:pt>
                <c:pt idx="25">
                  <c:v>129.04837436075064</c:v>
                </c:pt>
                <c:pt idx="26">
                  <c:v>129.07584363409163</c:v>
                </c:pt>
                <c:pt idx="27">
                  <c:v>129.10333155401426</c:v>
                </c:pt>
                <c:pt idx="28">
                  <c:v>129.13083937795142</c:v>
                </c:pt>
                <c:pt idx="29">
                  <c:v>129.15836843165542</c:v>
                </c:pt>
                <c:pt idx="30">
                  <c:v>129.18592011056086</c:v>
                </c:pt>
                <c:pt idx="31">
                  <c:v>129.21349588075833</c:v>
                </c:pt>
                <c:pt idx="32">
                  <c:v>129.24109727948908</c:v>
                </c:pt>
                <c:pt idx="33">
                  <c:v>129.26872591505821</c:v>
                </c:pt>
                <c:pt idx="34">
                  <c:v>129.29638346604702</c:v>
                </c:pt>
                <c:pt idx="35">
                  <c:v>129.32407167968822</c:v>
                </c:pt>
                <c:pt idx="36">
                  <c:v>129.35179236924898</c:v>
                </c:pt>
                <c:pt idx="37">
                  <c:v>129.37954741024348</c:v>
                </c:pt>
                <c:pt idx="38">
                  <c:v>129.4073387352729</c:v>
                </c:pt>
                <c:pt idx="39">
                  <c:v>129.43516832726368</c:v>
                </c:pt>
                <c:pt idx="40">
                  <c:v>129.46303821084325</c:v>
                </c:pt>
                <c:pt idx="41">
                  <c:v>129.49095044156036</c:v>
                </c:pt>
                <c:pt idx="42">
                  <c:v>129.51890709261872</c:v>
                </c:pt>
                <c:pt idx="43">
                  <c:v>129.54691023875213</c:v>
                </c:pt>
                <c:pt idx="44">
                  <c:v>129.57496193682493</c:v>
                </c:pt>
                <c:pt idx="45">
                  <c:v>129.60306420269202</c:v>
                </c:pt>
                <c:pt idx="46">
                  <c:v>129.63121898380066</c:v>
                </c:pt>
                <c:pt idx="47">
                  <c:v>129.65942812695994</c:v>
                </c:pt>
                <c:pt idx="48">
                  <c:v>129.68769334064217</c:v>
                </c:pt>
                <c:pt idx="49">
                  <c:v>129.7160161511184</c:v>
                </c:pt>
                <c:pt idx="50">
                  <c:v>129.74439785166308</c:v>
                </c:pt>
                <c:pt idx="51">
                  <c:v>129.77283944399542</c:v>
                </c:pt>
                <c:pt idx="52">
                  <c:v>129.80134157105655</c:v>
                </c:pt>
                <c:pt idx="53">
                  <c:v>129.82990444015513</c:v>
                </c:pt>
                <c:pt idx="54">
                  <c:v>129.85852773545156</c:v>
                </c:pt>
                <c:pt idx="55">
                  <c:v>129.88721051869408</c:v>
                </c:pt>
                <c:pt idx="56">
                  <c:v>129.91595111707659</c:v>
                </c:pt>
                <c:pt idx="57">
                  <c:v>129.94474699705881</c:v>
                </c:pt>
                <c:pt idx="58">
                  <c:v>129.97359462298178</c:v>
                </c:pt>
                <c:pt idx="59">
                  <c:v>130.00248929933582</c:v>
                </c:pt>
                <c:pt idx="60">
                  <c:v>130.03142499559837</c:v>
                </c:pt>
                <c:pt idx="61">
                  <c:v>130.06039415266881</c:v>
                </c:pt>
                <c:pt idx="62">
                  <c:v>130.08938747010015</c:v>
                </c:pt>
                <c:pt idx="63">
                  <c:v>130.11839367357254</c:v>
                </c:pt>
                <c:pt idx="64">
                  <c:v>130.14739926239204</c:v>
                </c:pt>
                <c:pt idx="65">
                  <c:v>130.17638823724343</c:v>
                </c:pt>
                <c:pt idx="66">
                  <c:v>130.20534180899824</c:v>
                </c:pt>
                <c:pt idx="67">
                  <c:v>130.23423809009643</c:v>
                </c:pt>
                <c:pt idx="68">
                  <c:v>130.26305177089989</c:v>
                </c:pt>
                <c:pt idx="69">
                  <c:v>130.29175378447584</c:v>
                </c:pt>
                <c:pt idx="70">
                  <c:v>130.32031096451703</c:v>
                </c:pt>
                <c:pt idx="71">
                  <c:v>130.34868570255099</c:v>
                </c:pt>
                <c:pt idx="72">
                  <c:v>130.37683561222806</c:v>
                </c:pt>
                <c:pt idx="73">
                  <c:v>130.40471321028542</c:v>
                </c:pt>
                <c:pt idx="74">
                  <c:v>130.43226562573275</c:v>
                </c:pt>
                <c:pt idx="75">
                  <c:v>130.45943435083092</c:v>
                </c:pt>
                <c:pt idx="76">
                  <c:v>130.48615504945496</c:v>
                </c:pt>
                <c:pt idx="77">
                  <c:v>130.51235744033679</c:v>
                </c:pt>
                <c:pt idx="78">
                  <c:v>130.53796527431419</c:v>
                </c:pt>
                <c:pt idx="79">
                  <c:v>130.56289642590116</c:v>
                </c:pt>
                <c:pt idx="80">
                  <c:v>130.58706312002104</c:v>
                </c:pt>
                <c:pt idx="81">
                  <c:v>130.6103723143807</c:v>
                </c:pt>
                <c:pt idx="82">
                  <c:v>130.6327262564686</c:v>
                </c:pt>
                <c:pt idx="83">
                  <c:v>130.65402323129933</c:v>
                </c:pt>
                <c:pt idx="84">
                  <c:v>130.67415851161283</c:v>
                </c:pt>
                <c:pt idx="85">
                  <c:v>130.69302551613913</c:v>
                </c:pt>
                <c:pt idx="86">
                  <c:v>130.71051717374161</c:v>
                </c:pt>
                <c:pt idx="87">
                  <c:v>130.72652748187352</c:v>
                </c:pt>
                <c:pt idx="88">
                  <c:v>130.74095323710969</c:v>
                </c:pt>
                <c:pt idx="89">
                  <c:v>130.75369590403179</c:v>
                </c:pt>
                <c:pt idx="90">
                  <c:v>130.76466357711402</c:v>
                </c:pt>
                <c:pt idx="91">
                  <c:v>130.77377297931127</c:v>
                </c:pt>
                <c:pt idx="92">
                  <c:v>130.78095143174374</c:v>
                </c:pt>
                <c:pt idx="93">
                  <c:v>130.78613872217764</c:v>
                </c:pt>
                <c:pt idx="94">
                  <c:v>130.78928879684128</c:v>
                </c:pt>
                <c:pt idx="95">
                  <c:v>130.79037120121424</c:v>
                </c:pt>
                <c:pt idx="96">
                  <c:v>130.78937220122177</c:v>
                </c:pt>
                <c:pt idx="97">
                  <c:v>130.78629552680309</c:v>
                </c:pt>
                <c:pt idx="98">
                  <c:v>130.7811626946945</c:v>
                </c:pt>
                <c:pt idx="99">
                  <c:v>130.77401288564258</c:v>
                </c:pt>
                <c:pt idx="100">
                  <c:v>130.76490237190134</c:v>
                </c:pt>
                <c:pt idx="101">
                  <c:v>130.75390351226781</c:v>
                </c:pt>
                <c:pt idx="102">
                  <c:v>130.74110335245658</c:v>
                </c:pt>
                <c:pt idx="103">
                  <c:v>130.726601886743</c:v>
                </c:pt>
                <c:pt idx="104">
                  <c:v>130.71051005119395</c:v>
                </c:pt>
                <c:pt idx="105">
                  <c:v>130.69294752850135</c:v>
                </c:pt>
                <c:pt idx="106">
                  <c:v>130.67404044894775</c:v>
                </c:pt>
                <c:pt idx="107">
                  <c:v>130.65391907136308</c:v>
                </c:pt>
                <c:pt idx="108">
                  <c:v>130.63271552252712</c:v>
                </c:pt>
                <c:pt idx="109">
                  <c:v>130.61056166414963</c:v>
                </c:pt>
                <c:pt idx="110">
                  <c:v>130.58758714437568</c:v>
                </c:pt>
                <c:pt idx="111">
                  <c:v>130.56391767688149</c:v>
                </c:pt>
                <c:pt idx="112">
                  <c:v>130.5396735761924</c:v>
                </c:pt>
                <c:pt idx="113">
                  <c:v>130.51496856388241</c:v>
                </c:pt>
                <c:pt idx="114">
                  <c:v>130.48990884762418</c:v>
                </c:pt>
                <c:pt idx="115">
                  <c:v>130.46459246422552</c:v>
                </c:pt>
                <c:pt idx="116">
                  <c:v>130.43910886914784</c:v>
                </c:pt>
                <c:pt idx="117">
                  <c:v>130.41353874866491</c:v>
                </c:pt>
                <c:pt idx="118">
                  <c:v>130.38795402671118</c:v>
                </c:pt>
                <c:pt idx="119">
                  <c:v>130.36241803637785</c:v>
                </c:pt>
                <c:pt idx="120">
                  <c:v>130.33698582563926</c:v>
                </c:pt>
                <c:pt idx="121">
                  <c:v>130.3117045678899</c:v>
                </c:pt>
                <c:pt idx="122">
                  <c:v>130.2866140498918</c:v>
                </c:pt>
                <c:pt idx="123">
                  <c:v>130.26174721244226</c:v>
                </c:pt>
                <c:pt idx="124">
                  <c:v>130.23713072218408</c:v>
                </c:pt>
                <c:pt idx="125">
                  <c:v>130.21278555625156</c:v>
                </c:pt>
                <c:pt idx="126">
                  <c:v>130.18872758468692</c:v>
                </c:pt>
                <c:pt idx="127">
                  <c:v>130.16496813863381</c:v>
                </c:pt>
                <c:pt idx="128">
                  <c:v>130.14151455512592</c:v>
                </c:pt>
                <c:pt idx="129">
                  <c:v>130.11837069177906</c:v>
                </c:pt>
                <c:pt idx="130">
                  <c:v>130.09553740684714</c:v>
                </c:pt>
                <c:pt idx="131">
                  <c:v>130.07301300190736</c:v>
                </c:pt>
                <c:pt idx="132">
                  <c:v>130.0507936259192</c:v>
                </c:pt>
                <c:pt idx="133">
                  <c:v>130.02887364057904</c:v>
                </c:pt>
                <c:pt idx="134">
                  <c:v>130.00724594779871</c:v>
                </c:pt>
                <c:pt idx="135">
                  <c:v>129.98590228081272</c:v>
                </c:pt>
                <c:pt idx="136">
                  <c:v>129.96483346089468</c:v>
                </c:pt>
                <c:pt idx="137">
                  <c:v>129.94402962197685</c:v>
                </c:pt>
                <c:pt idx="138">
                  <c:v>129.92348040564781</c:v>
                </c:pt>
                <c:pt idx="139">
                  <c:v>129.90317512907885</c:v>
                </c:pt>
                <c:pt idx="140">
                  <c:v>129.88310292842522</c:v>
                </c:pt>
                <c:pt idx="141">
                  <c:v>129.86325288018298</c:v>
                </c:pt>
                <c:pt idx="142">
                  <c:v>129.84361410287536</c:v>
                </c:pt>
                <c:pt idx="143">
                  <c:v>129.8241758413038</c:v>
                </c:pt>
                <c:pt idx="144">
                  <c:v>129.80492753544414</c:v>
                </c:pt>
                <c:pt idx="145">
                  <c:v>129.78585887590378</c:v>
                </c:pt>
                <c:pt idx="146">
                  <c:v>129.76695984768654</c:v>
                </c:pt>
                <c:pt idx="147">
                  <c:v>129.74822076384712</c:v>
                </c:pt>
                <c:pt idx="148">
                  <c:v>129.72963229045698</c:v>
                </c:pt>
                <c:pt idx="149">
                  <c:v>129.71118546415045</c:v>
                </c:pt>
                <c:pt idx="150">
                  <c:v>129.69287170337873</c:v>
                </c:pt>
                <c:pt idx="151">
                  <c:v>129.67468281436706</c:v>
                </c:pt>
                <c:pt idx="152">
                  <c:v>129.65661099264915</c:v>
                </c:pt>
                <c:pt idx="153">
                  <c:v>129.63864882094433</c:v>
                </c:pt>
                <c:pt idx="154">
                  <c:v>129.62078926404234</c:v>
                </c:pt>
                <c:pt idx="155">
                  <c:v>129.6030256612728</c:v>
                </c:pt>
                <c:pt idx="156">
                  <c:v>129.58535171705577</c:v>
                </c:pt>
                <c:pt idx="157">
                  <c:v>129.5677614899613</c:v>
                </c:pt>
                <c:pt idx="158">
                  <c:v>129.55024938064085</c:v>
                </c:pt>
                <c:pt idx="159">
                  <c:v>129.53281011894083</c:v>
                </c:pt>
                <c:pt idx="160">
                  <c:v>129.51543875045974</c:v>
                </c:pt>
                <c:pt idx="161">
                  <c:v>129.49813062276763</c:v>
                </c:pt>
                <c:pt idx="162">
                  <c:v>129.4808813714717</c:v>
                </c:pt>
                <c:pt idx="163">
                  <c:v>129.46368690627813</c:v>
                </c:pt>
                <c:pt idx="164">
                  <c:v>129.44654339717499</c:v>
                </c:pt>
                <c:pt idx="165">
                  <c:v>129.42944726083556</c:v>
                </c:pt>
                <c:pt idx="166">
                  <c:v>129.41239514732274</c:v>
                </c:pt>
                <c:pt idx="167">
                  <c:v>129.39538392715696</c:v>
                </c:pt>
                <c:pt idx="168">
                  <c:v>129.37841067879603</c:v>
                </c:pt>
                <c:pt idx="169">
                  <c:v>129.36147267656176</c:v>
                </c:pt>
                <c:pt idx="170">
                  <c:v>129.34456737903955</c:v>
                </c:pt>
                <c:pt idx="171">
                  <c:v>129.32769241796623</c:v>
                </c:pt>
                <c:pt idx="172">
                  <c:v>129.31084558761611</c:v>
                </c:pt>
                <c:pt idx="173">
                  <c:v>129.29402483468704</c:v>
                </c:pt>
                <c:pt idx="174">
                  <c:v>129.27722824868559</c:v>
                </c:pt>
                <c:pt idx="175">
                  <c:v>129.26045405280436</c:v>
                </c:pt>
                <c:pt idx="176">
                  <c:v>129.24370059528223</c:v>
                </c:pt>
                <c:pt idx="177">
                  <c:v>129.22696634123616</c:v>
                </c:pt>
                <c:pt idx="178">
                  <c:v>129.21024986494982</c:v>
                </c:pt>
                <c:pt idx="179">
                  <c:v>129.19354984260397</c:v>
                </c:pt>
                <c:pt idx="180">
                  <c:v>129.17686504543255</c:v>
                </c:pt>
                <c:pt idx="181">
                  <c:v>129.16019433328634</c:v>
                </c:pt>
                <c:pt idx="182">
                  <c:v>129.14353664858714</c:v>
                </c:pt>
                <c:pt idx="183">
                  <c:v>129.12689101065448</c:v>
                </c:pt>
                <c:pt idx="184">
                  <c:v>129.11025651038656</c:v>
                </c:pt>
                <c:pt idx="185">
                  <c:v>129.09363230527822</c:v>
                </c:pt>
                <c:pt idx="186">
                  <c:v>129.07701761475815</c:v>
                </c:pt>
                <c:pt idx="187">
                  <c:v>129.060411715828</c:v>
                </c:pt>
                <c:pt idx="188">
                  <c:v>129.04381393898723</c:v>
                </c:pt>
                <c:pt idx="189">
                  <c:v>129.02722366442728</c:v>
                </c:pt>
                <c:pt idx="190">
                  <c:v>129.0106403184796</c:v>
                </c:pt>
                <c:pt idx="191">
                  <c:v>128.99406337030257</c:v>
                </c:pt>
                <c:pt idx="192">
                  <c:v>128.97749232879292</c:v>
                </c:pt>
                <c:pt idx="193">
                  <c:v>128.9609267397083</c:v>
                </c:pt>
                <c:pt idx="194">
                  <c:v>128.94436618298724</c:v>
                </c:pt>
                <c:pt idx="195">
                  <c:v>128.92781027025521</c:v>
                </c:pt>
                <c:pt idx="196">
                  <c:v>128.91125864250367</c:v>
                </c:pt>
                <c:pt idx="197">
                  <c:v>128.89471096793227</c:v>
                </c:pt>
                <c:pt idx="198">
                  <c:v>128.87816693994242</c:v>
                </c:pt>
                <c:pt idx="199">
                  <c:v>128.86162627527352</c:v>
                </c:pt>
                <c:pt idx="200">
                  <c:v>128.84508871227121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98424"/>
        <c:axId val="289854296"/>
      </c:scatterChart>
      <c:valAx>
        <c:axId val="28959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854296"/>
        <c:crosses val="autoZero"/>
        <c:crossBetween val="midCat"/>
      </c:valAx>
      <c:valAx>
        <c:axId val="289854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9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119.0492</c:v>
                </c:pt>
                <c:pt idx="1">
                  <c:v>120.3771</c:v>
                </c:pt>
                <c:pt idx="2">
                  <c:v>119.2295</c:v>
                </c:pt>
                <c:pt idx="3">
                  <c:v>119.63930000000001</c:v>
                </c:pt>
                <c:pt idx="4">
                  <c:v>120.14749999999999</c:v>
                </c:pt>
                <c:pt idx="5">
                  <c:v>120.1639</c:v>
                </c:pt>
                <c:pt idx="6">
                  <c:v>120.42619999999999</c:v>
                </c:pt>
                <c:pt idx="7">
                  <c:v>120.80329999999999</c:v>
                </c:pt>
                <c:pt idx="8">
                  <c:v>119.57380000000001</c:v>
                </c:pt>
                <c:pt idx="9">
                  <c:v>120.3115</c:v>
                </c:pt>
                <c:pt idx="10">
                  <c:v>118.96720000000001</c:v>
                </c:pt>
                <c:pt idx="11">
                  <c:v>121.2295</c:v>
                </c:pt>
                <c:pt idx="12">
                  <c:v>120.14749999999999</c:v>
                </c:pt>
                <c:pt idx="13">
                  <c:v>120.3279</c:v>
                </c:pt>
                <c:pt idx="14">
                  <c:v>119.7869</c:v>
                </c:pt>
                <c:pt idx="15">
                  <c:v>121.3115</c:v>
                </c:pt>
                <c:pt idx="16">
                  <c:v>120.91800000000001</c:v>
                </c:pt>
                <c:pt idx="17">
                  <c:v>121.29510000000001</c:v>
                </c:pt>
                <c:pt idx="18">
                  <c:v>121.08199999999999</c:v>
                </c:pt>
                <c:pt idx="19">
                  <c:v>120.6721</c:v>
                </c:pt>
                <c:pt idx="20">
                  <c:v>121.8689</c:v>
                </c:pt>
                <c:pt idx="21">
                  <c:v>120.0492</c:v>
                </c:pt>
                <c:pt idx="22">
                  <c:v>121.7213</c:v>
                </c:pt>
                <c:pt idx="23">
                  <c:v>121.7213</c:v>
                </c:pt>
                <c:pt idx="24">
                  <c:v>121.7869</c:v>
                </c:pt>
                <c:pt idx="25">
                  <c:v>122.4426</c:v>
                </c:pt>
                <c:pt idx="26">
                  <c:v>121.9836</c:v>
                </c:pt>
                <c:pt idx="27">
                  <c:v>122.7213</c:v>
                </c:pt>
                <c:pt idx="28">
                  <c:v>121.8197</c:v>
                </c:pt>
                <c:pt idx="29">
                  <c:v>122.2787</c:v>
                </c:pt>
                <c:pt idx="30">
                  <c:v>122.1311</c:v>
                </c:pt>
                <c:pt idx="31">
                  <c:v>121.75409999999999</c:v>
                </c:pt>
                <c:pt idx="32">
                  <c:v>123.4098</c:v>
                </c:pt>
                <c:pt idx="33">
                  <c:v>124.1311</c:v>
                </c:pt>
                <c:pt idx="34">
                  <c:v>122.96720000000001</c:v>
                </c:pt>
                <c:pt idx="35">
                  <c:v>123.1148</c:v>
                </c:pt>
                <c:pt idx="36">
                  <c:v>123.03279999999999</c:v>
                </c:pt>
                <c:pt idx="37">
                  <c:v>124.0492</c:v>
                </c:pt>
                <c:pt idx="38">
                  <c:v>123.0492</c:v>
                </c:pt>
                <c:pt idx="39">
                  <c:v>123.4918</c:v>
                </c:pt>
                <c:pt idx="40">
                  <c:v>124.6557</c:v>
                </c:pt>
                <c:pt idx="41">
                  <c:v>125.7377</c:v>
                </c:pt>
                <c:pt idx="42">
                  <c:v>125.70489999999999</c:v>
                </c:pt>
                <c:pt idx="43">
                  <c:v>127.80329999999999</c:v>
                </c:pt>
                <c:pt idx="44">
                  <c:v>129.6721</c:v>
                </c:pt>
                <c:pt idx="45">
                  <c:v>132.60659999999999</c:v>
                </c:pt>
                <c:pt idx="46">
                  <c:v>134.06559999999999</c:v>
                </c:pt>
                <c:pt idx="47">
                  <c:v>139.37700000000001</c:v>
                </c:pt>
                <c:pt idx="48">
                  <c:v>143.9836</c:v>
                </c:pt>
                <c:pt idx="49">
                  <c:v>149.39340000000001</c:v>
                </c:pt>
                <c:pt idx="50">
                  <c:v>154.7869</c:v>
                </c:pt>
                <c:pt idx="51">
                  <c:v>161.83609999999999</c:v>
                </c:pt>
                <c:pt idx="52">
                  <c:v>167.75409999999999</c:v>
                </c:pt>
                <c:pt idx="53">
                  <c:v>175.57380000000001</c:v>
                </c:pt>
                <c:pt idx="54">
                  <c:v>179.9016</c:v>
                </c:pt>
                <c:pt idx="55">
                  <c:v>185.1148</c:v>
                </c:pt>
                <c:pt idx="56">
                  <c:v>187.63929999999999</c:v>
                </c:pt>
                <c:pt idx="57">
                  <c:v>189.59020000000001</c:v>
                </c:pt>
                <c:pt idx="58">
                  <c:v>187.24590000000001</c:v>
                </c:pt>
                <c:pt idx="59">
                  <c:v>180.06559999999999</c:v>
                </c:pt>
                <c:pt idx="60">
                  <c:v>168.24590000000001</c:v>
                </c:pt>
                <c:pt idx="61">
                  <c:v>153.8852</c:v>
                </c:pt>
                <c:pt idx="62">
                  <c:v>139</c:v>
                </c:pt>
                <c:pt idx="63">
                  <c:v>128.91800000000001</c:v>
                </c:pt>
                <c:pt idx="64">
                  <c:v>124.5902</c:v>
                </c:pt>
                <c:pt idx="65">
                  <c:v>122.459</c:v>
                </c:pt>
                <c:pt idx="66">
                  <c:v>122.24590000000001</c:v>
                </c:pt>
                <c:pt idx="67">
                  <c:v>123.24590000000001</c:v>
                </c:pt>
                <c:pt idx="68">
                  <c:v>123.19670000000001</c:v>
                </c:pt>
                <c:pt idx="69">
                  <c:v>124.47539999999999</c:v>
                </c:pt>
                <c:pt idx="70">
                  <c:v>126.08199999999999</c:v>
                </c:pt>
                <c:pt idx="71">
                  <c:v>126.6066</c:v>
                </c:pt>
                <c:pt idx="72">
                  <c:v>127.91800000000001</c:v>
                </c:pt>
                <c:pt idx="73">
                  <c:v>128.57380000000001</c:v>
                </c:pt>
                <c:pt idx="74">
                  <c:v>130.8689</c:v>
                </c:pt>
                <c:pt idx="75">
                  <c:v>133.1148</c:v>
                </c:pt>
                <c:pt idx="76">
                  <c:v>134.42619999999999</c:v>
                </c:pt>
                <c:pt idx="77">
                  <c:v>136.7869</c:v>
                </c:pt>
                <c:pt idx="78">
                  <c:v>138.50819999999999</c:v>
                </c:pt>
                <c:pt idx="79">
                  <c:v>136.75409999999999</c:v>
                </c:pt>
                <c:pt idx="80">
                  <c:v>138.83609999999999</c:v>
                </c:pt>
                <c:pt idx="81">
                  <c:v>135.72130000000001</c:v>
                </c:pt>
                <c:pt idx="82">
                  <c:v>134.14750000000001</c:v>
                </c:pt>
                <c:pt idx="83">
                  <c:v>131.3443</c:v>
                </c:pt>
                <c:pt idx="84">
                  <c:v>127.8852</c:v>
                </c:pt>
                <c:pt idx="85">
                  <c:v>126.541</c:v>
                </c:pt>
                <c:pt idx="86">
                  <c:v>125.3115</c:v>
                </c:pt>
                <c:pt idx="87">
                  <c:v>125.36069999999999</c:v>
                </c:pt>
                <c:pt idx="88">
                  <c:v>125.2131</c:v>
                </c:pt>
                <c:pt idx="89">
                  <c:v>124.4098</c:v>
                </c:pt>
                <c:pt idx="90">
                  <c:v>123.57380000000001</c:v>
                </c:pt>
                <c:pt idx="91">
                  <c:v>123.3771</c:v>
                </c:pt>
                <c:pt idx="92">
                  <c:v>123.6229</c:v>
                </c:pt>
                <c:pt idx="93">
                  <c:v>122.4918</c:v>
                </c:pt>
                <c:pt idx="94">
                  <c:v>123.6721</c:v>
                </c:pt>
                <c:pt idx="95">
                  <c:v>123.08199999999999</c:v>
                </c:pt>
                <c:pt idx="96">
                  <c:v>124.70489999999999</c:v>
                </c:pt>
                <c:pt idx="97">
                  <c:v>124.459</c:v>
                </c:pt>
                <c:pt idx="98">
                  <c:v>123.4426</c:v>
                </c:pt>
                <c:pt idx="99">
                  <c:v>123.91800000000001</c:v>
                </c:pt>
                <c:pt idx="100">
                  <c:v>124.1639</c:v>
                </c:pt>
                <c:pt idx="101">
                  <c:v>124.91800000000001</c:v>
                </c:pt>
                <c:pt idx="102">
                  <c:v>124.7869</c:v>
                </c:pt>
                <c:pt idx="103">
                  <c:v>125.7869</c:v>
                </c:pt>
                <c:pt idx="104">
                  <c:v>125.03279999999999</c:v>
                </c:pt>
                <c:pt idx="105">
                  <c:v>124.9836</c:v>
                </c:pt>
                <c:pt idx="106">
                  <c:v>124.08199999999999</c:v>
                </c:pt>
                <c:pt idx="107">
                  <c:v>124.52460000000001</c:v>
                </c:pt>
                <c:pt idx="108">
                  <c:v>124.0164</c:v>
                </c:pt>
                <c:pt idx="109">
                  <c:v>124.4918</c:v>
                </c:pt>
                <c:pt idx="110">
                  <c:v>125.4098</c:v>
                </c:pt>
                <c:pt idx="111">
                  <c:v>126.36069999999999</c:v>
                </c:pt>
                <c:pt idx="112">
                  <c:v>126.2623</c:v>
                </c:pt>
                <c:pt idx="113">
                  <c:v>127.1639</c:v>
                </c:pt>
                <c:pt idx="114">
                  <c:v>127.1311</c:v>
                </c:pt>
                <c:pt idx="115">
                  <c:v>129.47540000000001</c:v>
                </c:pt>
                <c:pt idx="116">
                  <c:v>131.5574</c:v>
                </c:pt>
                <c:pt idx="117">
                  <c:v>131.59020000000001</c:v>
                </c:pt>
                <c:pt idx="118">
                  <c:v>132.40979999999999</c:v>
                </c:pt>
                <c:pt idx="119">
                  <c:v>134.39340000000001</c:v>
                </c:pt>
                <c:pt idx="120">
                  <c:v>134.57380000000001</c:v>
                </c:pt>
                <c:pt idx="121">
                  <c:v>133.6885</c:v>
                </c:pt>
                <c:pt idx="122">
                  <c:v>133.91800000000001</c:v>
                </c:pt>
                <c:pt idx="123">
                  <c:v>131.63929999999999</c:v>
                </c:pt>
                <c:pt idx="124">
                  <c:v>130.08199999999999</c:v>
                </c:pt>
                <c:pt idx="125">
                  <c:v>128.39340000000001</c:v>
                </c:pt>
                <c:pt idx="126">
                  <c:v>125.57380000000001</c:v>
                </c:pt>
                <c:pt idx="127">
                  <c:v>124.8361</c:v>
                </c:pt>
                <c:pt idx="128">
                  <c:v>123.3771</c:v>
                </c:pt>
                <c:pt idx="129">
                  <c:v>123.7213</c:v>
                </c:pt>
                <c:pt idx="130">
                  <c:v>122.9508</c:v>
                </c:pt>
                <c:pt idx="131">
                  <c:v>123.0492</c:v>
                </c:pt>
                <c:pt idx="132">
                  <c:v>123.0656</c:v>
                </c:pt>
                <c:pt idx="133">
                  <c:v>124.4426</c:v>
                </c:pt>
                <c:pt idx="134">
                  <c:v>123.2131</c:v>
                </c:pt>
                <c:pt idx="135">
                  <c:v>122.96720000000001</c:v>
                </c:pt>
                <c:pt idx="136">
                  <c:v>123.7213</c:v>
                </c:pt>
                <c:pt idx="137">
                  <c:v>124.08199999999999</c:v>
                </c:pt>
                <c:pt idx="138">
                  <c:v>123.7869</c:v>
                </c:pt>
                <c:pt idx="139">
                  <c:v>123.3443</c:v>
                </c:pt>
                <c:pt idx="140">
                  <c:v>123.541</c:v>
                </c:pt>
                <c:pt idx="141">
                  <c:v>123.459</c:v>
                </c:pt>
                <c:pt idx="142">
                  <c:v>124.29510000000001</c:v>
                </c:pt>
                <c:pt idx="143">
                  <c:v>123.6229</c:v>
                </c:pt>
                <c:pt idx="144">
                  <c:v>123.5574</c:v>
                </c:pt>
                <c:pt idx="145">
                  <c:v>124.91800000000001</c:v>
                </c:pt>
                <c:pt idx="146">
                  <c:v>123.5902</c:v>
                </c:pt>
                <c:pt idx="147">
                  <c:v>124.0492</c:v>
                </c:pt>
                <c:pt idx="148">
                  <c:v>125.6885</c:v>
                </c:pt>
                <c:pt idx="149">
                  <c:v>124.7213</c:v>
                </c:pt>
                <c:pt idx="150">
                  <c:v>125.3443</c:v>
                </c:pt>
                <c:pt idx="151">
                  <c:v>125.6557</c:v>
                </c:pt>
                <c:pt idx="152">
                  <c:v>127.0164</c:v>
                </c:pt>
                <c:pt idx="153">
                  <c:v>125.7869</c:v>
                </c:pt>
                <c:pt idx="154">
                  <c:v>125.6557</c:v>
                </c:pt>
                <c:pt idx="155">
                  <c:v>126.2623</c:v>
                </c:pt>
                <c:pt idx="156">
                  <c:v>125.3443</c:v>
                </c:pt>
                <c:pt idx="157">
                  <c:v>125.1639</c:v>
                </c:pt>
                <c:pt idx="158">
                  <c:v>125.14749999999999</c:v>
                </c:pt>
                <c:pt idx="159">
                  <c:v>125.1311</c:v>
                </c:pt>
                <c:pt idx="160">
                  <c:v>124.96720000000001</c:v>
                </c:pt>
                <c:pt idx="161">
                  <c:v>122.7705</c:v>
                </c:pt>
                <c:pt idx="162">
                  <c:v>123.8361</c:v>
                </c:pt>
                <c:pt idx="163">
                  <c:v>123.9508</c:v>
                </c:pt>
                <c:pt idx="164">
                  <c:v>123.8197</c:v>
                </c:pt>
                <c:pt idx="165">
                  <c:v>123.6557</c:v>
                </c:pt>
                <c:pt idx="166">
                  <c:v>122.1639</c:v>
                </c:pt>
                <c:pt idx="167">
                  <c:v>122.9344</c:v>
                </c:pt>
                <c:pt idx="168">
                  <c:v>122.2787</c:v>
                </c:pt>
                <c:pt idx="169">
                  <c:v>123.9344</c:v>
                </c:pt>
                <c:pt idx="170">
                  <c:v>123.0656</c:v>
                </c:pt>
                <c:pt idx="171">
                  <c:v>123.9016</c:v>
                </c:pt>
                <c:pt idx="172">
                  <c:v>123.0984</c:v>
                </c:pt>
                <c:pt idx="173">
                  <c:v>124.3443</c:v>
                </c:pt>
                <c:pt idx="174">
                  <c:v>122.5902</c:v>
                </c:pt>
                <c:pt idx="175">
                  <c:v>124.24590000000001</c:v>
                </c:pt>
                <c:pt idx="176">
                  <c:v>124.4098</c:v>
                </c:pt>
                <c:pt idx="177">
                  <c:v>123.5574</c:v>
                </c:pt>
                <c:pt idx="178">
                  <c:v>123.0164</c:v>
                </c:pt>
                <c:pt idx="179">
                  <c:v>122.4426</c:v>
                </c:pt>
                <c:pt idx="180">
                  <c:v>124.2131</c:v>
                </c:pt>
                <c:pt idx="181">
                  <c:v>123.0492</c:v>
                </c:pt>
                <c:pt idx="182">
                  <c:v>122.8689</c:v>
                </c:pt>
                <c:pt idx="183">
                  <c:v>123.3115</c:v>
                </c:pt>
                <c:pt idx="184">
                  <c:v>123.5082</c:v>
                </c:pt>
                <c:pt idx="185">
                  <c:v>123.2787</c:v>
                </c:pt>
                <c:pt idx="186">
                  <c:v>123.6066</c:v>
                </c:pt>
                <c:pt idx="187">
                  <c:v>122.2295</c:v>
                </c:pt>
                <c:pt idx="188">
                  <c:v>123.1311</c:v>
                </c:pt>
                <c:pt idx="189">
                  <c:v>123.3934</c:v>
                </c:pt>
                <c:pt idx="190">
                  <c:v>123.6557</c:v>
                </c:pt>
                <c:pt idx="191">
                  <c:v>123.80329999999999</c:v>
                </c:pt>
                <c:pt idx="192">
                  <c:v>124.36069999999999</c:v>
                </c:pt>
                <c:pt idx="193">
                  <c:v>122.96720000000001</c:v>
                </c:pt>
                <c:pt idx="194">
                  <c:v>123.8197</c:v>
                </c:pt>
                <c:pt idx="195">
                  <c:v>123.0164</c:v>
                </c:pt>
                <c:pt idx="196">
                  <c:v>122.9508</c:v>
                </c:pt>
                <c:pt idx="197">
                  <c:v>122.47539999999999</c:v>
                </c:pt>
                <c:pt idx="198">
                  <c:v>123.9344</c:v>
                </c:pt>
                <c:pt idx="199">
                  <c:v>123.70489999999999</c:v>
                </c:pt>
                <c:pt idx="200">
                  <c:v>123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120.56989972917359</c:v>
                </c:pt>
                <c:pt idx="1">
                  <c:v>120.6105131794077</c:v>
                </c:pt>
                <c:pt idx="2">
                  <c:v>120.65112998989775</c:v>
                </c:pt>
                <c:pt idx="3">
                  <c:v>120.69175042887318</c:v>
                </c:pt>
                <c:pt idx="4">
                  <c:v>120.73237478502745</c:v>
                </c:pt>
                <c:pt idx="5">
                  <c:v>120.77300336896755</c:v>
                </c:pt>
                <c:pt idx="6">
                  <c:v>120.81363651475182</c:v>
                </c:pt>
                <c:pt idx="7">
                  <c:v>120.85427458152026</c:v>
                </c:pt>
                <c:pt idx="8">
                  <c:v>120.89491795522024</c:v>
                </c:pt>
                <c:pt idx="9">
                  <c:v>120.93556705043123</c:v>
                </c:pt>
                <c:pt idx="10">
                  <c:v>120.97622231229093</c:v>
                </c:pt>
                <c:pt idx="11">
                  <c:v>121.01688421852572</c:v>
                </c:pt>
                <c:pt idx="12">
                  <c:v>121.05755328158703</c:v>
                </c:pt>
                <c:pt idx="13">
                  <c:v>121.09823005089528</c:v>
                </c:pt>
                <c:pt idx="14">
                  <c:v>121.13891511519186</c:v>
                </c:pt>
                <c:pt idx="15">
                  <c:v>121.17960910499887</c:v>
                </c:pt>
                <c:pt idx="16">
                  <c:v>121.22031269518517</c:v>
                </c:pt>
                <c:pt idx="17">
                  <c:v>121.26102660763614</c:v>
                </c:pt>
                <c:pt idx="18">
                  <c:v>121.30175161402325</c:v>
                </c:pt>
                <c:pt idx="19">
                  <c:v>121.34248853866862</c:v>
                </c:pt>
                <c:pt idx="20">
                  <c:v>121.38323826150553</c:v>
                </c:pt>
                <c:pt idx="21">
                  <c:v>121.42400172115927</c:v>
                </c:pt>
                <c:pt idx="22">
                  <c:v>121.46477991828768</c:v>
                </c:pt>
                <c:pt idx="23">
                  <c:v>121.50557391976179</c:v>
                </c:pt>
                <c:pt idx="24">
                  <c:v>121.546384865908</c:v>
                </c:pt>
                <c:pt idx="25">
                  <c:v>121.58721398874859</c:v>
                </c:pt>
                <c:pt idx="26">
                  <c:v>121.62806266802514</c:v>
                </c:pt>
                <c:pt idx="27">
                  <c:v>121.6689326105069</c:v>
                </c:pt>
                <c:pt idx="28">
                  <c:v>121.70982641071322</c:v>
                </c:pt>
                <c:pt idx="29">
                  <c:v>121.75074922929872</c:v>
                </c:pt>
                <c:pt idx="30">
                  <c:v>121.79171357006591</c:v>
                </c:pt>
                <c:pt idx="31">
                  <c:v>121.83275217369403</c:v>
                </c:pt>
                <c:pt idx="32">
                  <c:v>121.87395096564083</c:v>
                </c:pt>
                <c:pt idx="33">
                  <c:v>121.91552863891896</c:v>
                </c:pt>
                <c:pt idx="34">
                  <c:v>121.95801802575174</c:v>
                </c:pt>
                <c:pt idx="35">
                  <c:v>122.00265524221624</c:v>
                </c:pt>
                <c:pt idx="36">
                  <c:v>122.05216347511234</c:v>
                </c:pt>
                <c:pt idx="37">
                  <c:v>122.11222925745132</c:v>
                </c:pt>
                <c:pt idx="38">
                  <c:v>122.19408893469885</c:v>
                </c:pt>
                <c:pt idx="39">
                  <c:v>122.31871106116112</c:v>
                </c:pt>
                <c:pt idx="40">
                  <c:v>122.52296206768929</c:v>
                </c:pt>
                <c:pt idx="41">
                  <c:v>122.8677166597835</c:v>
                </c:pt>
                <c:pt idx="42">
                  <c:v>123.44696709125758</c:v>
                </c:pt>
                <c:pt idx="43">
                  <c:v>124.39556474037815</c:v>
                </c:pt>
                <c:pt idx="44">
                  <c:v>125.89154049586732</c:v>
                </c:pt>
                <c:pt idx="45">
                  <c:v>128.14764672764744</c:v>
                </c:pt>
                <c:pt idx="46">
                  <c:v>131.38685479563037</c:v>
                </c:pt>
                <c:pt idx="47">
                  <c:v>135.7990779977664</c:v>
                </c:pt>
                <c:pt idx="48">
                  <c:v>141.48184522420632</c:v>
                </c:pt>
                <c:pt idx="49">
                  <c:v>148.37523618972392</c:v>
                </c:pt>
                <c:pt idx="50">
                  <c:v>156.20871464985166</c:v>
                </c:pt>
                <c:pt idx="51">
                  <c:v>164.48103319359006</c:v>
                </c:pt>
                <c:pt idx="52">
                  <c:v>172.4908685207929</c:v>
                </c:pt>
                <c:pt idx="53">
                  <c:v>179.42417558086754</c:v>
                </c:pt>
                <c:pt idx="54">
                  <c:v>184.48687453443532</c:v>
                </c:pt>
                <c:pt idx="55">
                  <c:v>187.05426088667519</c:v>
                </c:pt>
                <c:pt idx="56">
                  <c:v>186.79861792947182</c:v>
                </c:pt>
                <c:pt idx="57">
                  <c:v>183.75908283732588</c:v>
                </c:pt>
                <c:pt idx="58">
                  <c:v>178.33322075437388</c:v>
                </c:pt>
                <c:pt idx="59">
                  <c:v>171.19283119928951</c:v>
                </c:pt>
                <c:pt idx="60">
                  <c:v>163.1486441466223</c:v>
                </c:pt>
                <c:pt idx="61">
                  <c:v>155.00158740728907</c:v>
                </c:pt>
                <c:pt idx="62">
                  <c:v>147.41812451633251</c:v>
                </c:pt>
                <c:pt idx="63">
                  <c:v>140.85526467446445</c:v>
                </c:pt>
                <c:pt idx="64">
                  <c:v>135.54306429496916</c:v>
                </c:pt>
                <c:pt idx="65">
                  <c:v>131.51583922264351</c:v>
                </c:pt>
                <c:pt idx="66">
                  <c:v>128.67302033911608</c:v>
                </c:pt>
                <c:pt idx="67">
                  <c:v>126.84814264048732</c:v>
                </c:pt>
                <c:pt idx="68">
                  <c:v>125.8681362221415</c:v>
                </c:pt>
                <c:pt idx="69">
                  <c:v>125.59167628020367</c:v>
                </c:pt>
                <c:pt idx="70">
                  <c:v>125.9221198562965</c:v>
                </c:pt>
                <c:pt idx="71">
                  <c:v>126.79635010518945</c:v>
                </c:pt>
                <c:pt idx="72">
                  <c:v>128.15583202351795</c:v>
                </c:pt>
                <c:pt idx="73">
                  <c:v>129.9106475037502</c:v>
                </c:pt>
                <c:pt idx="74">
                  <c:v>131.9104405733566</c:v>
                </c:pt>
                <c:pt idx="75">
                  <c:v>133.93606615657072</c:v>
                </c:pt>
                <c:pt idx="76">
                  <c:v>135.72038437778264</c:v>
                </c:pt>
                <c:pt idx="77">
                  <c:v>136.99627914459296</c:v>
                </c:pt>
                <c:pt idx="78">
                  <c:v>137.55807878898099</c:v>
                </c:pt>
                <c:pt idx="79">
                  <c:v>137.31479241928545</c:v>
                </c:pt>
                <c:pt idx="80">
                  <c:v>136.31467573113736</c:v>
                </c:pt>
                <c:pt idx="81">
                  <c:v>134.73111093916415</c:v>
                </c:pt>
                <c:pt idx="82">
                  <c:v>132.81498383831797</c:v>
                </c:pt>
                <c:pt idx="83">
                  <c:v>130.83128849662776</c:v>
                </c:pt>
                <c:pt idx="84">
                  <c:v>129.00176484994705</c:v>
                </c:pt>
                <c:pt idx="85">
                  <c:v>127.46995961075314</c:v>
                </c:pt>
                <c:pt idx="86">
                  <c:v>126.29407424497653</c:v>
                </c:pt>
                <c:pt idx="87">
                  <c:v>125.46227509493686</c:v>
                </c:pt>
                <c:pt idx="88">
                  <c:v>124.9192760022537</c:v>
                </c:pt>
                <c:pt idx="89">
                  <c:v>124.59303655685193</c:v>
                </c:pt>
                <c:pt idx="90">
                  <c:v>124.41443358238143</c:v>
                </c:pt>
                <c:pt idx="91">
                  <c:v>124.32774374146349</c:v>
                </c:pt>
                <c:pt idx="92">
                  <c:v>124.2934272865555</c:v>
                </c:pt>
                <c:pt idx="93">
                  <c:v>124.28623059415042</c:v>
                </c:pt>
                <c:pt idx="94">
                  <c:v>124.29144985971173</c:v>
                </c:pt>
                <c:pt idx="95">
                  <c:v>124.30121784005381</c:v>
                </c:pt>
                <c:pt idx="96">
                  <c:v>124.31164760832009</c:v>
                </c:pt>
                <c:pt idx="97">
                  <c:v>124.32096585718453</c:v>
                </c:pt>
                <c:pt idx="98">
                  <c:v>124.32843946869976</c:v>
                </c:pt>
                <c:pt idx="99">
                  <c:v>124.33382933867632</c:v>
                </c:pt>
                <c:pt idx="100">
                  <c:v>124.33716101182601</c:v>
                </c:pt>
                <c:pt idx="101">
                  <c:v>124.3386929336033</c:v>
                </c:pt>
                <c:pt idx="102">
                  <c:v>124.3390506387684</c:v>
                </c:pt>
                <c:pt idx="103">
                  <c:v>124.33956976026397</c:v>
                </c:pt>
                <c:pt idx="104">
                  <c:v>124.34294941866956</c:v>
                </c:pt>
                <c:pt idx="105">
                  <c:v>124.35434471603314</c:v>
                </c:pt>
                <c:pt idx="106">
                  <c:v>124.38298414701877</c:v>
                </c:pt>
                <c:pt idx="107">
                  <c:v>124.44422812674345</c:v>
                </c:pt>
                <c:pt idx="108">
                  <c:v>124.5616433526227</c:v>
                </c:pt>
                <c:pt idx="109">
                  <c:v>124.76817819146197</c:v>
                </c:pt>
                <c:pt idx="110">
                  <c:v>125.10504610487405</c:v>
                </c:pt>
                <c:pt idx="111">
                  <c:v>125.61677659823964</c:v>
                </c:pt>
                <c:pt idx="112">
                  <c:v>126.34146978180806</c:v>
                </c:pt>
                <c:pt idx="113">
                  <c:v>127.29683132500698</c:v>
                </c:pt>
                <c:pt idx="114">
                  <c:v>128.46485752695335</c:v>
                </c:pt>
                <c:pt idx="115">
                  <c:v>129.78024841176472</c:v>
                </c:pt>
                <c:pt idx="116">
                  <c:v>131.12847018121386</c:v>
                </c:pt>
                <c:pt idx="117">
                  <c:v>132.35775789644123</c:v>
                </c:pt>
                <c:pt idx="118">
                  <c:v>133.30510996735038</c:v>
                </c:pt>
                <c:pt idx="119">
                  <c:v>133.83079108920299</c:v>
                </c:pt>
                <c:pt idx="120">
                  <c:v>133.85145692801677</c:v>
                </c:pt>
                <c:pt idx="121">
                  <c:v>133.36111746353927</c:v>
                </c:pt>
                <c:pt idx="122">
                  <c:v>132.43268905877645</c:v>
                </c:pt>
                <c:pt idx="123">
                  <c:v>131.19958787648093</c:v>
                </c:pt>
                <c:pt idx="124">
                  <c:v>129.82376383618549</c:v>
                </c:pt>
                <c:pt idx="125">
                  <c:v>128.46070880750534</c:v>
                </c:pt>
                <c:pt idx="126">
                  <c:v>127.23172421903823</c:v>
                </c:pt>
                <c:pt idx="127">
                  <c:v>126.20972014567096</c:v>
                </c:pt>
                <c:pt idx="128">
                  <c:v>125.41928270355902</c:v>
                </c:pt>
                <c:pt idx="129">
                  <c:v>124.84719748186964</c:v>
                </c:pt>
                <c:pt idx="130">
                  <c:v>124.45757608989408</c:v>
                </c:pt>
                <c:pt idx="131">
                  <c:v>124.20626612133957</c:v>
                </c:pt>
                <c:pt idx="132">
                  <c:v>124.05131828197771</c:v>
                </c:pt>
                <c:pt idx="133">
                  <c:v>123.95863627165912</c:v>
                </c:pt>
                <c:pt idx="134">
                  <c:v>123.90362072102916</c:v>
                </c:pt>
                <c:pt idx="135">
                  <c:v>123.87033781883964</c:v>
                </c:pt>
                <c:pt idx="136">
                  <c:v>123.84968507225493</c:v>
                </c:pt>
                <c:pt idx="137">
                  <c:v>123.83757282169688</c:v>
                </c:pt>
                <c:pt idx="138">
                  <c:v>123.83361936648656</c:v>
                </c:pt>
                <c:pt idx="139">
                  <c:v>123.84044138069115</c:v>
                </c:pt>
                <c:pt idx="140">
                  <c:v>123.86334379072879</c:v>
                </c:pt>
                <c:pt idx="141">
                  <c:v>123.91004711155871</c:v>
                </c:pt>
                <c:pt idx="142">
                  <c:v>123.99001768441778</c:v>
                </c:pt>
                <c:pt idx="143">
                  <c:v>124.11301087876099</c:v>
                </c:pt>
                <c:pt idx="144">
                  <c:v>124.28664686616098</c:v>
                </c:pt>
                <c:pt idx="145">
                  <c:v>124.51323021800816</c:v>
                </c:pt>
                <c:pt idx="146">
                  <c:v>124.78652311090947</c:v>
                </c:pt>
                <c:pt idx="147">
                  <c:v>125.0895961507961</c:v>
                </c:pt>
                <c:pt idx="148">
                  <c:v>125.3949571319129</c:v>
                </c:pt>
                <c:pt idx="149">
                  <c:v>125.66771088584365</c:v>
                </c:pt>
                <c:pt idx="150">
                  <c:v>125.87156260934169</c:v>
                </c:pt>
                <c:pt idx="151">
                  <c:v>125.9763520606451</c:v>
                </c:pt>
                <c:pt idx="152">
                  <c:v>125.96499030566922</c:v>
                </c:pt>
                <c:pt idx="153">
                  <c:v>125.83760375450001</c:v>
                </c:pt>
                <c:pt idx="154">
                  <c:v>125.61150095228594</c:v>
                </c:pt>
                <c:pt idx="155">
                  <c:v>125.31697340167808</c:v>
                </c:pt>
                <c:pt idx="156">
                  <c:v>124.9903326625908</c:v>
                </c:pt>
                <c:pt idx="157">
                  <c:v>124.66638466354696</c:v>
                </c:pt>
                <c:pt idx="158">
                  <c:v>124.37246198087409</c:v>
                </c:pt>
                <c:pt idx="159">
                  <c:v>124.12531067853489</c:v>
                </c:pt>
                <c:pt idx="160">
                  <c:v>123.93100240102758</c:v>
                </c:pt>
                <c:pt idx="161">
                  <c:v>123.78710679517619</c:v>
                </c:pt>
                <c:pt idx="162">
                  <c:v>123.68591887803461</c:v>
                </c:pt>
                <c:pt idx="163">
                  <c:v>123.61761532910732</c:v>
                </c:pt>
                <c:pt idx="164">
                  <c:v>123.57262309928704</c:v>
                </c:pt>
                <c:pt idx="165">
                  <c:v>123.54296677099926</c:v>
                </c:pt>
                <c:pt idx="166">
                  <c:v>123.52272529027769</c:v>
                </c:pt>
                <c:pt idx="167">
                  <c:v>123.50790075698045</c:v>
                </c:pt>
                <c:pt idx="168">
                  <c:v>123.49600924915231</c:v>
                </c:pt>
                <c:pt idx="169">
                  <c:v>123.48561994040179</c:v>
                </c:pt>
                <c:pt idx="170">
                  <c:v>123.47596456398948</c:v>
                </c:pt>
                <c:pt idx="171">
                  <c:v>123.46665689966818</c:v>
                </c:pt>
                <c:pt idx="172">
                  <c:v>123.45751431695221</c:v>
                </c:pt>
                <c:pt idx="173">
                  <c:v>123.44845502965575</c:v>
                </c:pt>
                <c:pt idx="174">
                  <c:v>123.43944389092641</c:v>
                </c:pt>
                <c:pt idx="175">
                  <c:v>123.43046598013058</c:v>
                </c:pt>
                <c:pt idx="176">
                  <c:v>123.42151464887635</c:v>
                </c:pt>
                <c:pt idx="177">
                  <c:v>123.41258647483646</c:v>
                </c:pt>
                <c:pt idx="178">
                  <c:v>123.40367926717721</c:v>
                </c:pt>
                <c:pt idx="179">
                  <c:v>123.39479132470878</c:v>
                </c:pt>
                <c:pt idx="180">
                  <c:v>123.3859211737352</c:v>
                </c:pt>
                <c:pt idx="181">
                  <c:v>123.37706747783672</c:v>
                </c:pt>
                <c:pt idx="182">
                  <c:v>123.36822900557705</c:v>
                </c:pt>
                <c:pt idx="183">
                  <c:v>123.35940461671558</c:v>
                </c:pt>
                <c:pt idx="184">
                  <c:v>123.350593254163</c:v>
                </c:pt>
                <c:pt idx="185">
                  <c:v>123.34179393779944</c:v>
                </c:pt>
                <c:pt idx="186">
                  <c:v>123.33300575903814</c:v>
                </c:pt>
                <c:pt idx="187">
                  <c:v>123.32422787582176</c:v>
                </c:pt>
                <c:pt idx="188">
                  <c:v>123.31545950796054</c:v>
                </c:pt>
                <c:pt idx="189">
                  <c:v>123.30669993277701</c:v>
                </c:pt>
                <c:pt idx="190">
                  <c:v>123.29794848103684</c:v>
                </c:pt>
                <c:pt idx="191">
                  <c:v>123.28920453314902</c:v>
                </c:pt>
                <c:pt idx="192">
                  <c:v>123.28046751561926</c:v>
                </c:pt>
                <c:pt idx="193">
                  <c:v>123.27173689774195</c:v>
                </c:pt>
                <c:pt idx="194">
                  <c:v>123.26301218851644</c:v>
                </c:pt>
                <c:pt idx="195">
                  <c:v>123.25429293377348</c:v>
                </c:pt>
                <c:pt idx="196">
                  <c:v>123.2455787134995</c:v>
                </c:pt>
                <c:pt idx="197">
                  <c:v>123.23686913934566</c:v>
                </c:pt>
                <c:pt idx="198">
                  <c:v>123.22816385231036</c:v>
                </c:pt>
                <c:pt idx="199">
                  <c:v>123.21946252058413</c:v>
                </c:pt>
                <c:pt idx="200">
                  <c:v>123.21076483754577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120.56989972917359</c:v>
                </c:pt>
                <c:pt idx="1">
                  <c:v>120.6105131794077</c:v>
                </c:pt>
                <c:pt idx="2">
                  <c:v>120.65112998989775</c:v>
                </c:pt>
                <c:pt idx="3">
                  <c:v>120.69175042887318</c:v>
                </c:pt>
                <c:pt idx="4">
                  <c:v>120.73237478502745</c:v>
                </c:pt>
                <c:pt idx="5">
                  <c:v>120.77300336896755</c:v>
                </c:pt>
                <c:pt idx="6">
                  <c:v>120.81363651475182</c:v>
                </c:pt>
                <c:pt idx="7">
                  <c:v>120.85427458152026</c:v>
                </c:pt>
                <c:pt idx="8">
                  <c:v>120.89491795522024</c:v>
                </c:pt>
                <c:pt idx="9">
                  <c:v>120.93556705043123</c:v>
                </c:pt>
                <c:pt idx="10">
                  <c:v>120.97622231229093</c:v>
                </c:pt>
                <c:pt idx="11">
                  <c:v>121.01688421852572</c:v>
                </c:pt>
                <c:pt idx="12">
                  <c:v>121.05755328158703</c:v>
                </c:pt>
                <c:pt idx="13">
                  <c:v>121.09823005089528</c:v>
                </c:pt>
                <c:pt idx="14">
                  <c:v>121.13891511519186</c:v>
                </c:pt>
                <c:pt idx="15">
                  <c:v>121.17960910499886</c:v>
                </c:pt>
                <c:pt idx="16">
                  <c:v>121.22031269518511</c:v>
                </c:pt>
                <c:pt idx="17">
                  <c:v>121.26102660763584</c:v>
                </c:pt>
                <c:pt idx="18">
                  <c:v>121.3017516140216</c:v>
                </c:pt>
                <c:pt idx="19">
                  <c:v>121.34248853866004</c:v>
                </c:pt>
                <c:pt idx="20">
                  <c:v>121.38323826146272</c:v>
                </c:pt>
                <c:pt idx="21">
                  <c:v>121.4240017209552</c:v>
                </c:pt>
                <c:pt idx="22">
                  <c:v>121.46477991735718</c:v>
                </c:pt>
                <c:pt idx="23">
                  <c:v>121.50557391570479</c:v>
                </c:pt>
                <c:pt idx="24">
                  <c:v>121.54638484899368</c:v>
                </c:pt>
                <c:pt idx="25">
                  <c:v>121.58721392131699</c:v>
                </c:pt>
                <c:pt idx="26">
                  <c:v>121.62806241096611</c:v>
                </c:pt>
                <c:pt idx="27">
                  <c:v>121.66893167345715</c:v>
                </c:pt>
                <c:pt idx="28">
                  <c:v>121.70982314443791</c:v>
                </c:pt>
                <c:pt idx="29">
                  <c:v>121.75073834242248</c:v>
                </c:pt>
                <c:pt idx="30">
                  <c:v>121.79167887129123</c:v>
                </c:pt>
                <c:pt idx="31">
                  <c:v>121.83264642248344</c:v>
                </c:pt>
                <c:pt idx="32">
                  <c:v>121.87364277679774</c:v>
                </c:pt>
                <c:pt idx="33">
                  <c:v>121.91466980570144</c:v>
                </c:pt>
                <c:pt idx="34">
                  <c:v>121.9557294720353</c:v>
                </c:pt>
                <c:pt idx="35">
                  <c:v>121.99682382998175</c:v>
                </c:pt>
                <c:pt idx="36">
                  <c:v>122.0379550241453</c:v>
                </c:pt>
                <c:pt idx="37">
                  <c:v>122.07912528757183</c:v>
                </c:pt>
                <c:pt idx="38">
                  <c:v>122.12033693850772</c:v>
                </c:pt>
                <c:pt idx="39">
                  <c:v>122.16159237567284</c:v>
                </c:pt>
                <c:pt idx="40">
                  <c:v>122.20289407178885</c:v>
                </c:pt>
                <c:pt idx="41">
                  <c:v>122.24424456507104</c:v>
                </c:pt>
                <c:pt idx="42">
                  <c:v>122.28564644835151</c:v>
                </c:pt>
                <c:pt idx="43">
                  <c:v>122.32710235546027</c:v>
                </c:pt>
                <c:pt idx="44">
                  <c:v>122.36861494444273</c:v>
                </c:pt>
                <c:pt idx="45">
                  <c:v>122.41018687714067</c:v>
                </c:pt>
                <c:pt idx="46">
                  <c:v>122.45182079460801</c:v>
                </c:pt>
                <c:pt idx="47">
                  <c:v>122.49351928777018</c:v>
                </c:pt>
                <c:pt idx="48">
                  <c:v>122.53528486267187</c:v>
                </c:pt>
                <c:pt idx="49">
                  <c:v>122.57711989958628</c:v>
                </c:pt>
                <c:pt idx="50">
                  <c:v>122.6190266051852</c:v>
                </c:pt>
                <c:pt idx="51">
                  <c:v>122.66100695689187</c:v>
                </c:pt>
                <c:pt idx="52">
                  <c:v>122.70306263845822</c:v>
                </c:pt>
                <c:pt idx="53">
                  <c:v>122.74519496572752</c:v>
                </c:pt>
                <c:pt idx="54">
                  <c:v>122.7874048014646</c:v>
                </c:pt>
                <c:pt idx="55">
                  <c:v>122.82969245805958</c:v>
                </c:pt>
                <c:pt idx="56">
                  <c:v>122.87205758684415</c:v>
                </c:pt>
                <c:pt idx="57">
                  <c:v>122.91449905270271</c:v>
                </c:pt>
                <c:pt idx="58">
                  <c:v>122.95701479262374</c:v>
                </c:pt>
                <c:pt idx="59">
                  <c:v>122.99960165682242</c:v>
                </c:pt>
                <c:pt idx="60">
                  <c:v>123.04225523108632</c:v>
                </c:pt>
                <c:pt idx="61">
                  <c:v>123.08496963905894</c:v>
                </c:pt>
                <c:pt idx="62">
                  <c:v>123.12773732329573</c:v>
                </c:pt>
                <c:pt idx="63">
                  <c:v>123.17054880411585</c:v>
                </c:pt>
                <c:pt idx="64">
                  <c:v>123.21339241554861</c:v>
                </c:pt>
                <c:pt idx="65">
                  <c:v>123.25625401805283</c:v>
                </c:pt>
                <c:pt idx="66">
                  <c:v>123.29911668819202</c:v>
                </c:pt>
                <c:pt idx="67">
                  <c:v>123.3419603860965</c:v>
                </c:pt>
                <c:pt idx="68">
                  <c:v>123.38476160236125</c:v>
                </c:pt>
                <c:pt idx="69">
                  <c:v>123.42749298703183</c:v>
                </c:pt>
                <c:pt idx="70">
                  <c:v>123.47012296454187</c:v>
                </c:pt>
                <c:pt idx="71">
                  <c:v>123.51261533989651</c:v>
                </c:pt>
                <c:pt idx="72">
                  <c:v>123.55492890305182</c:v>
                </c:pt>
                <c:pt idx="73">
                  <c:v>123.59701704031939</c:v>
                </c:pt>
                <c:pt idx="74">
                  <c:v>123.63882736370002</c:v>
                </c:pt>
                <c:pt idx="75">
                  <c:v>123.68030137128707</c:v>
                </c:pt>
                <c:pt idx="76">
                  <c:v>123.72137415420539</c:v>
                </c:pt>
                <c:pt idx="77">
                  <c:v>123.76197416787066</c:v>
                </c:pt>
                <c:pt idx="78">
                  <c:v>123.80202308753404</c:v>
                </c:pt>
                <c:pt idx="79">
                  <c:v>123.84143576994555</c:v>
                </c:pt>
                <c:pt idx="80">
                  <c:v>123.88012034431939</c:v>
                </c:pt>
                <c:pt idx="81">
                  <c:v>123.91797845637571</c:v>
                </c:pt>
                <c:pt idx="82">
                  <c:v>123.95490568879323</c:v>
                </c:pt>
                <c:pt idx="83">
                  <c:v>123.99079217966894</c:v>
                </c:pt>
                <c:pt idx="84">
                  <c:v>124.02552345727706</c:v>
                </c:pt>
                <c:pt idx="85">
                  <c:v>124.05898150433718</c:v>
                </c:pt>
                <c:pt idx="86">
                  <c:v>124.09104605800766</c:v>
                </c:pt>
                <c:pt idx="87">
                  <c:v>124.12159614289888</c:v>
                </c:pt>
                <c:pt idx="88">
                  <c:v>124.15051182370824</c:v>
                </c:pt>
                <c:pt idx="89">
                  <c:v>124.1776761519522</c:v>
                </c:pt>
                <c:pt idx="90">
                  <c:v>124.20297726827656</c:v>
                </c:pt>
                <c:pt idx="91">
                  <c:v>124.22631060873195</c:v>
                </c:pt>
                <c:pt idx="92">
                  <c:v>124.2475811511629</c:v>
                </c:pt>
                <c:pt idx="93">
                  <c:v>124.26670562755041</c:v>
                </c:pt>
                <c:pt idx="94">
                  <c:v>124.28361462087358</c:v>
                </c:pt>
                <c:pt idx="95">
                  <c:v>124.29825446182434</c:v>
                </c:pt>
                <c:pt idx="96">
                  <c:v>124.31058884231504</c:v>
                </c:pt>
                <c:pt idx="97">
                  <c:v>124.32060006960526</c:v>
                </c:pt>
                <c:pt idx="98">
                  <c:v>124.32828989704211</c:v>
                </c:pt>
                <c:pt idx="99">
                  <c:v>124.33367988435629</c:v>
                </c:pt>
                <c:pt idx="100">
                  <c:v>124.33681126119541</c:v>
                </c:pt>
                <c:pt idx="101">
                  <c:v>124.33774429069013</c:v>
                </c:pt>
                <c:pt idx="102">
                  <c:v>124.33655715364465</c:v>
                </c:pt>
                <c:pt idx="103">
                  <c:v>124.33334439661311</c:v>
                </c:pt>
                <c:pt idx="104">
                  <c:v>124.32821500695945</c:v>
                </c:pt>
                <c:pt idx="105">
                  <c:v>124.32129019356381</c:v>
                </c:pt>
                <c:pt idx="106">
                  <c:v>124.3127009621345</c:v>
                </c:pt>
                <c:pt idx="107">
                  <c:v>124.30258557862339</c:v>
                </c:pt>
                <c:pt idx="108">
                  <c:v>124.29108701308074</c:v>
                </c:pt>
                <c:pt idx="109">
                  <c:v>124.27835044996721</c:v>
                </c:pt>
                <c:pt idx="110">
                  <c:v>124.26452094040116</c:v>
                </c:pt>
                <c:pt idx="111">
                  <c:v>124.24974125823849</c:v>
                </c:pt>
                <c:pt idx="112">
                  <c:v>124.23415000655089</c:v>
                </c:pt>
                <c:pt idx="113">
                  <c:v>124.21788000522739</c:v>
                </c:pt>
                <c:pt idx="114">
                  <c:v>124.20105697517639</c:v>
                </c:pt>
                <c:pt idx="115">
                  <c:v>124.18379852081952</c:v>
                </c:pt>
                <c:pt idx="116">
                  <c:v>124.16621340085237</c:v>
                </c:pt>
                <c:pt idx="117">
                  <c:v>124.1484010679448</c:v>
                </c:pt>
                <c:pt idx="118">
                  <c:v>124.13045145126398</c:v>
                </c:pt>
                <c:pt idx="119">
                  <c:v>124.11244495133204</c:v>
                </c:pt>
                <c:pt idx="120">
                  <c:v>124.09445261453709</c:v>
                </c:pt>
                <c:pt idx="121">
                  <c:v>124.0765364542691</c:v>
                </c:pt>
                <c:pt idx="122">
                  <c:v>124.05874988677394</c:v>
                </c:pt>
                <c:pt idx="123">
                  <c:v>124.04113825203167</c:v>
                </c:pt>
                <c:pt idx="124">
                  <c:v>124.02373939291117</c:v>
                </c:pt>
                <c:pt idx="125">
                  <c:v>124.00658426922276</c:v>
                </c:pt>
                <c:pt idx="126">
                  <c:v>123.98969758682357</c:v>
                </c:pt>
                <c:pt idx="127">
                  <c:v>123.97309842542676</c:v>
                </c:pt>
                <c:pt idx="128">
                  <c:v>123.95680085207718</c:v>
                </c:pt>
                <c:pt idx="129">
                  <c:v>123.94081451028337</c:v>
                </c:pt>
                <c:pt idx="130">
                  <c:v>123.92514517748155</c:v>
                </c:pt>
                <c:pt idx="131">
                  <c:v>123.90979528582437</c:v>
                </c:pt>
                <c:pt idx="132">
                  <c:v>123.89476440323698</c:v>
                </c:pt>
                <c:pt idx="133">
                  <c:v>123.88004967327991</c:v>
                </c:pt>
                <c:pt idx="134">
                  <c:v>123.86564621363206</c:v>
                </c:pt>
                <c:pt idx="135">
                  <c:v>123.85154747399379</c:v>
                </c:pt>
                <c:pt idx="136">
                  <c:v>123.83774555494414</c:v>
                </c:pt>
                <c:pt idx="137">
                  <c:v>123.82423148981029</c:v>
                </c:pt>
                <c:pt idx="138">
                  <c:v>123.81099549195403</c:v>
                </c:pt>
                <c:pt idx="139">
                  <c:v>123.79802717008326</c:v>
                </c:pt>
                <c:pt idx="140">
                  <c:v>123.78531571428955</c:v>
                </c:pt>
                <c:pt idx="141">
                  <c:v>123.7728500555142</c:v>
                </c:pt>
                <c:pt idx="142">
                  <c:v>123.76061900108532</c:v>
                </c:pt>
                <c:pt idx="143">
                  <c:v>123.74861134885845</c:v>
                </c:pt>
                <c:pt idx="144">
                  <c:v>123.73681598235214</c:v>
                </c:pt>
                <c:pt idx="145">
                  <c:v>123.72522194910835</c:v>
                </c:pt>
                <c:pt idx="146">
                  <c:v>123.71381852433446</c:v>
                </c:pt>
                <c:pt idx="147">
                  <c:v>123.70259526170705</c:v>
                </c:pt>
                <c:pt idx="148">
                  <c:v>123.69154203304308</c:v>
                </c:pt>
                <c:pt idx="149">
                  <c:v>123.68064905837315</c:v>
                </c:pt>
                <c:pt idx="150">
                  <c:v>123.66990692779181</c:v>
                </c:pt>
                <c:pt idx="151">
                  <c:v>123.65930661630649</c:v>
                </c:pt>
                <c:pt idx="152">
                  <c:v>123.64883949276731</c:v>
                </c:pt>
                <c:pt idx="153">
                  <c:v>123.63849732383046</c:v>
                </c:pt>
                <c:pt idx="154">
                  <c:v>123.62827227378943</c:v>
                </c:pt>
                <c:pt idx="155">
                  <c:v>123.61815690100315</c:v>
                </c:pt>
                <c:pt idx="156">
                  <c:v>123.60814415155299</c:v>
                </c:pt>
                <c:pt idx="157">
                  <c:v>123.59822735067604</c:v>
                </c:pt>
                <c:pt idx="158">
                  <c:v>123.58840019244502</c:v>
                </c:pt>
                <c:pt idx="159">
                  <c:v>123.57865672809831</c:v>
                </c:pt>
                <c:pt idx="160">
                  <c:v>123.568991353364</c:v>
                </c:pt>
                <c:pt idx="161">
                  <c:v>123.55939879506913</c:v>
                </c:pt>
                <c:pt idx="162">
                  <c:v>123.5498740972801</c:v>
                </c:pt>
                <c:pt idx="163">
                  <c:v>123.54041260718024</c:v>
                </c:pt>
                <c:pt idx="164">
                  <c:v>123.5310099608553</c:v>
                </c:pt>
                <c:pt idx="165">
                  <c:v>123.52166206912838</c:v>
                </c:pt>
                <c:pt idx="166">
                  <c:v>123.51236510355949</c:v>
                </c:pt>
                <c:pt idx="167">
                  <c:v>123.50311548270227</c:v>
                </c:pt>
                <c:pt idx="168">
                  <c:v>123.49390985869221</c:v>
                </c:pt>
                <c:pt idx="169">
                  <c:v>123.48474510422339</c:v>
                </c:pt>
                <c:pt idx="170">
                  <c:v>123.47561829995772</c:v>
                </c:pt>
                <c:pt idx="171">
                  <c:v>123.46652672239819</c:v>
                </c:pt>
                <c:pt idx="172">
                  <c:v>123.45746783224831</c:v>
                </c:pt>
                <c:pt idx="173">
                  <c:v>123.4484392632714</c:v>
                </c:pt>
                <c:pt idx="174">
                  <c:v>123.43943881165661</c:v>
                </c:pt>
                <c:pt idx="175">
                  <c:v>123.43046442589235</c:v>
                </c:pt>
                <c:pt idx="176">
                  <c:v>123.42151419714419</c:v>
                </c:pt>
                <c:pt idx="177">
                  <c:v>123.41258635012925</c:v>
                </c:pt>
                <c:pt idx="178">
                  <c:v>123.4036792344771</c:v>
                </c:pt>
                <c:pt idx="179">
                  <c:v>123.39479131656446</c:v>
                </c:pt>
                <c:pt idx="180">
                  <c:v>123.38592117180853</c:v>
                </c:pt>
                <c:pt idx="181">
                  <c:v>123.3770674774038</c:v>
                </c:pt>
                <c:pt idx="182">
                  <c:v>123.36822900548465</c:v>
                </c:pt>
                <c:pt idx="183">
                  <c:v>123.35940461669685</c:v>
                </c:pt>
                <c:pt idx="184">
                  <c:v>123.35059325415939</c:v>
                </c:pt>
                <c:pt idx="185">
                  <c:v>123.34179393779878</c:v>
                </c:pt>
                <c:pt idx="186">
                  <c:v>123.33300575903803</c:v>
                </c:pt>
                <c:pt idx="187">
                  <c:v>123.32422787582175</c:v>
                </c:pt>
                <c:pt idx="188">
                  <c:v>123.31545950796054</c:v>
                </c:pt>
                <c:pt idx="189">
                  <c:v>123.30669993277701</c:v>
                </c:pt>
                <c:pt idx="190">
                  <c:v>123.29794848103684</c:v>
                </c:pt>
                <c:pt idx="191">
                  <c:v>123.28920453314902</c:v>
                </c:pt>
                <c:pt idx="192">
                  <c:v>123.28046751561926</c:v>
                </c:pt>
                <c:pt idx="193">
                  <c:v>123.27173689774195</c:v>
                </c:pt>
                <c:pt idx="194">
                  <c:v>123.26301218851644</c:v>
                </c:pt>
                <c:pt idx="195">
                  <c:v>123.25429293377348</c:v>
                </c:pt>
                <c:pt idx="196">
                  <c:v>123.2455787134995</c:v>
                </c:pt>
                <c:pt idx="197">
                  <c:v>123.23686913934566</c:v>
                </c:pt>
                <c:pt idx="198">
                  <c:v>123.22816385231036</c:v>
                </c:pt>
                <c:pt idx="199">
                  <c:v>123.21946252058413</c:v>
                </c:pt>
                <c:pt idx="200">
                  <c:v>123.21076483754577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55080"/>
        <c:axId val="289855472"/>
      </c:scatterChart>
      <c:valAx>
        <c:axId val="289855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855472"/>
        <c:crosses val="autoZero"/>
        <c:crossBetween val="midCat"/>
      </c:valAx>
      <c:valAx>
        <c:axId val="28985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855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110.3443</c:v>
                </c:pt>
                <c:pt idx="1">
                  <c:v>109.5574</c:v>
                </c:pt>
                <c:pt idx="2">
                  <c:v>109.08199999999999</c:v>
                </c:pt>
                <c:pt idx="3">
                  <c:v>110.6885</c:v>
                </c:pt>
                <c:pt idx="4">
                  <c:v>110.0984</c:v>
                </c:pt>
                <c:pt idx="5">
                  <c:v>109.63930000000001</c:v>
                </c:pt>
                <c:pt idx="6">
                  <c:v>110.1803</c:v>
                </c:pt>
                <c:pt idx="7">
                  <c:v>110.6066</c:v>
                </c:pt>
                <c:pt idx="8">
                  <c:v>109.7377</c:v>
                </c:pt>
                <c:pt idx="9">
                  <c:v>109.3279</c:v>
                </c:pt>
                <c:pt idx="10">
                  <c:v>108.9508</c:v>
                </c:pt>
                <c:pt idx="11">
                  <c:v>109.7377</c:v>
                </c:pt>
                <c:pt idx="12">
                  <c:v>109.9344</c:v>
                </c:pt>
                <c:pt idx="13">
                  <c:v>110.1148</c:v>
                </c:pt>
                <c:pt idx="14">
                  <c:v>110.4098</c:v>
                </c:pt>
                <c:pt idx="15">
                  <c:v>110.2131</c:v>
                </c:pt>
                <c:pt idx="16">
                  <c:v>110.0164</c:v>
                </c:pt>
                <c:pt idx="17">
                  <c:v>110.2131</c:v>
                </c:pt>
                <c:pt idx="18">
                  <c:v>110.541</c:v>
                </c:pt>
                <c:pt idx="19">
                  <c:v>110.6066</c:v>
                </c:pt>
                <c:pt idx="20">
                  <c:v>110.2623</c:v>
                </c:pt>
                <c:pt idx="21">
                  <c:v>110.47539999999999</c:v>
                </c:pt>
                <c:pt idx="22">
                  <c:v>110.63930000000001</c:v>
                </c:pt>
                <c:pt idx="23">
                  <c:v>110.6557</c:v>
                </c:pt>
                <c:pt idx="24">
                  <c:v>111.4426</c:v>
                </c:pt>
                <c:pt idx="25">
                  <c:v>111</c:v>
                </c:pt>
                <c:pt idx="26">
                  <c:v>111.0656</c:v>
                </c:pt>
                <c:pt idx="27">
                  <c:v>111.85250000000001</c:v>
                </c:pt>
                <c:pt idx="28">
                  <c:v>111.3934</c:v>
                </c:pt>
                <c:pt idx="29">
                  <c:v>111.541</c:v>
                </c:pt>
                <c:pt idx="30">
                  <c:v>111.57380000000001</c:v>
                </c:pt>
                <c:pt idx="31">
                  <c:v>111.91800000000001</c:v>
                </c:pt>
                <c:pt idx="32">
                  <c:v>111.80329999999999</c:v>
                </c:pt>
                <c:pt idx="33">
                  <c:v>111.70489999999999</c:v>
                </c:pt>
                <c:pt idx="34">
                  <c:v>111.85250000000001</c:v>
                </c:pt>
                <c:pt idx="35">
                  <c:v>111.9836</c:v>
                </c:pt>
                <c:pt idx="36">
                  <c:v>111.0984</c:v>
                </c:pt>
                <c:pt idx="37">
                  <c:v>112.0492</c:v>
                </c:pt>
                <c:pt idx="38">
                  <c:v>111.5082</c:v>
                </c:pt>
                <c:pt idx="39">
                  <c:v>114.29510000000001</c:v>
                </c:pt>
                <c:pt idx="40">
                  <c:v>112.24590000000001</c:v>
                </c:pt>
                <c:pt idx="41">
                  <c:v>114.4098</c:v>
                </c:pt>
                <c:pt idx="42">
                  <c:v>116.2131</c:v>
                </c:pt>
                <c:pt idx="43">
                  <c:v>116.29510000000001</c:v>
                </c:pt>
                <c:pt idx="44">
                  <c:v>117.47539999999999</c:v>
                </c:pt>
                <c:pt idx="45">
                  <c:v>121.2623</c:v>
                </c:pt>
                <c:pt idx="46">
                  <c:v>123.7213</c:v>
                </c:pt>
                <c:pt idx="47">
                  <c:v>127.5574</c:v>
                </c:pt>
                <c:pt idx="48">
                  <c:v>131.37700000000001</c:v>
                </c:pt>
                <c:pt idx="49">
                  <c:v>137.6557</c:v>
                </c:pt>
                <c:pt idx="50">
                  <c:v>142.14750000000001</c:v>
                </c:pt>
                <c:pt idx="51">
                  <c:v>147.36070000000001</c:v>
                </c:pt>
                <c:pt idx="52">
                  <c:v>154.0984</c:v>
                </c:pt>
                <c:pt idx="53">
                  <c:v>159.52459999999999</c:v>
                </c:pt>
                <c:pt idx="54">
                  <c:v>164.42619999999999</c:v>
                </c:pt>
                <c:pt idx="55">
                  <c:v>167.24590000000001</c:v>
                </c:pt>
                <c:pt idx="56">
                  <c:v>169.14750000000001</c:v>
                </c:pt>
                <c:pt idx="57">
                  <c:v>169.57380000000001</c:v>
                </c:pt>
                <c:pt idx="58">
                  <c:v>166.93440000000001</c:v>
                </c:pt>
                <c:pt idx="59">
                  <c:v>159.8689</c:v>
                </c:pt>
                <c:pt idx="60">
                  <c:v>147.95079999999999</c:v>
                </c:pt>
                <c:pt idx="61">
                  <c:v>134.93440000000001</c:v>
                </c:pt>
                <c:pt idx="62">
                  <c:v>123.7377</c:v>
                </c:pt>
                <c:pt idx="63">
                  <c:v>116.91800000000001</c:v>
                </c:pt>
                <c:pt idx="64">
                  <c:v>112.6885</c:v>
                </c:pt>
                <c:pt idx="65">
                  <c:v>111.9344</c:v>
                </c:pt>
                <c:pt idx="66">
                  <c:v>111.70489999999999</c:v>
                </c:pt>
                <c:pt idx="67">
                  <c:v>111.29510000000001</c:v>
                </c:pt>
                <c:pt idx="68">
                  <c:v>112.7705</c:v>
                </c:pt>
                <c:pt idx="69">
                  <c:v>113.3443</c:v>
                </c:pt>
                <c:pt idx="70">
                  <c:v>114.47539999999999</c:v>
                </c:pt>
                <c:pt idx="71">
                  <c:v>115.2131</c:v>
                </c:pt>
                <c:pt idx="72">
                  <c:v>116.29510000000001</c:v>
                </c:pt>
                <c:pt idx="73">
                  <c:v>117.7377</c:v>
                </c:pt>
                <c:pt idx="74">
                  <c:v>119.0656</c:v>
                </c:pt>
                <c:pt idx="75">
                  <c:v>122.1311</c:v>
                </c:pt>
                <c:pt idx="76">
                  <c:v>122.6721</c:v>
                </c:pt>
                <c:pt idx="77">
                  <c:v>125.1311</c:v>
                </c:pt>
                <c:pt idx="78">
                  <c:v>125.63930000000001</c:v>
                </c:pt>
                <c:pt idx="79">
                  <c:v>125.0492</c:v>
                </c:pt>
                <c:pt idx="80">
                  <c:v>124.08199999999999</c:v>
                </c:pt>
                <c:pt idx="81">
                  <c:v>124.459</c:v>
                </c:pt>
                <c:pt idx="82">
                  <c:v>119.6557</c:v>
                </c:pt>
                <c:pt idx="83">
                  <c:v>118.1311</c:v>
                </c:pt>
                <c:pt idx="84">
                  <c:v>115.80329999999999</c:v>
                </c:pt>
                <c:pt idx="85">
                  <c:v>114.42619999999999</c:v>
                </c:pt>
                <c:pt idx="86">
                  <c:v>113.6229</c:v>
                </c:pt>
                <c:pt idx="87">
                  <c:v>112.6229</c:v>
                </c:pt>
                <c:pt idx="88">
                  <c:v>112.9016</c:v>
                </c:pt>
                <c:pt idx="89">
                  <c:v>111.96720000000001</c:v>
                </c:pt>
                <c:pt idx="90">
                  <c:v>112.8689</c:v>
                </c:pt>
                <c:pt idx="91">
                  <c:v>112.9344</c:v>
                </c:pt>
                <c:pt idx="92">
                  <c:v>113.4918</c:v>
                </c:pt>
                <c:pt idx="93">
                  <c:v>113.0492</c:v>
                </c:pt>
                <c:pt idx="94">
                  <c:v>113.3279</c:v>
                </c:pt>
                <c:pt idx="95">
                  <c:v>113.2295</c:v>
                </c:pt>
                <c:pt idx="96">
                  <c:v>113.14749999999999</c:v>
                </c:pt>
                <c:pt idx="97">
                  <c:v>113.1311</c:v>
                </c:pt>
                <c:pt idx="98">
                  <c:v>113.3115</c:v>
                </c:pt>
                <c:pt idx="99">
                  <c:v>113.1148</c:v>
                </c:pt>
                <c:pt idx="100">
                  <c:v>113.5902</c:v>
                </c:pt>
                <c:pt idx="101">
                  <c:v>113.4426</c:v>
                </c:pt>
                <c:pt idx="102">
                  <c:v>112.9836</c:v>
                </c:pt>
                <c:pt idx="103">
                  <c:v>113.6721</c:v>
                </c:pt>
                <c:pt idx="104">
                  <c:v>113.85250000000001</c:v>
                </c:pt>
                <c:pt idx="105">
                  <c:v>113.6229</c:v>
                </c:pt>
                <c:pt idx="106">
                  <c:v>113.7705</c:v>
                </c:pt>
                <c:pt idx="107">
                  <c:v>113.4426</c:v>
                </c:pt>
                <c:pt idx="108">
                  <c:v>113.4098</c:v>
                </c:pt>
                <c:pt idx="109">
                  <c:v>113.2787</c:v>
                </c:pt>
                <c:pt idx="110">
                  <c:v>114.6066</c:v>
                </c:pt>
                <c:pt idx="111">
                  <c:v>114.24590000000001</c:v>
                </c:pt>
                <c:pt idx="112">
                  <c:v>115.0492</c:v>
                </c:pt>
                <c:pt idx="113">
                  <c:v>115.2623</c:v>
                </c:pt>
                <c:pt idx="114">
                  <c:v>116.7869</c:v>
                </c:pt>
                <c:pt idx="115">
                  <c:v>117.4098</c:v>
                </c:pt>
                <c:pt idx="116">
                  <c:v>119</c:v>
                </c:pt>
                <c:pt idx="117">
                  <c:v>120.19670000000001</c:v>
                </c:pt>
                <c:pt idx="118">
                  <c:v>121.7213</c:v>
                </c:pt>
                <c:pt idx="119">
                  <c:v>121.8361</c:v>
                </c:pt>
                <c:pt idx="120">
                  <c:v>122.5082</c:v>
                </c:pt>
                <c:pt idx="121">
                  <c:v>122.6229</c:v>
                </c:pt>
                <c:pt idx="122">
                  <c:v>121.7213</c:v>
                </c:pt>
                <c:pt idx="123">
                  <c:v>121.8852</c:v>
                </c:pt>
                <c:pt idx="124">
                  <c:v>119.75409999999999</c:v>
                </c:pt>
                <c:pt idx="125">
                  <c:v>118.1639</c:v>
                </c:pt>
                <c:pt idx="126">
                  <c:v>117.0164</c:v>
                </c:pt>
                <c:pt idx="127">
                  <c:v>115.1639</c:v>
                </c:pt>
                <c:pt idx="128">
                  <c:v>113.8197</c:v>
                </c:pt>
                <c:pt idx="129">
                  <c:v>112.6721</c:v>
                </c:pt>
                <c:pt idx="130">
                  <c:v>112.2623</c:v>
                </c:pt>
                <c:pt idx="131">
                  <c:v>111.57380000000001</c:v>
                </c:pt>
                <c:pt idx="132">
                  <c:v>112.5902</c:v>
                </c:pt>
                <c:pt idx="133">
                  <c:v>112.70489999999999</c:v>
                </c:pt>
                <c:pt idx="134">
                  <c:v>112.1148</c:v>
                </c:pt>
                <c:pt idx="135">
                  <c:v>112.7869</c:v>
                </c:pt>
                <c:pt idx="136">
                  <c:v>113.8197</c:v>
                </c:pt>
                <c:pt idx="137">
                  <c:v>113.63930000000001</c:v>
                </c:pt>
                <c:pt idx="138">
                  <c:v>111.8361</c:v>
                </c:pt>
                <c:pt idx="139">
                  <c:v>112.1803</c:v>
                </c:pt>
                <c:pt idx="140">
                  <c:v>113.4426</c:v>
                </c:pt>
                <c:pt idx="141">
                  <c:v>112.459</c:v>
                </c:pt>
                <c:pt idx="142">
                  <c:v>112.6885</c:v>
                </c:pt>
                <c:pt idx="143">
                  <c:v>112.6557</c:v>
                </c:pt>
                <c:pt idx="144">
                  <c:v>113.7213</c:v>
                </c:pt>
                <c:pt idx="145">
                  <c:v>113.3115</c:v>
                </c:pt>
                <c:pt idx="146">
                  <c:v>113.0984</c:v>
                </c:pt>
                <c:pt idx="147">
                  <c:v>113.7213</c:v>
                </c:pt>
                <c:pt idx="148">
                  <c:v>113.3279</c:v>
                </c:pt>
                <c:pt idx="149">
                  <c:v>114.2623</c:v>
                </c:pt>
                <c:pt idx="150">
                  <c:v>115.0492</c:v>
                </c:pt>
                <c:pt idx="151">
                  <c:v>115.5574</c:v>
                </c:pt>
                <c:pt idx="152">
                  <c:v>114.7705</c:v>
                </c:pt>
                <c:pt idx="153">
                  <c:v>114.8852</c:v>
                </c:pt>
                <c:pt idx="154">
                  <c:v>115.91800000000001</c:v>
                </c:pt>
                <c:pt idx="155">
                  <c:v>116.0164</c:v>
                </c:pt>
                <c:pt idx="156">
                  <c:v>115.2787</c:v>
                </c:pt>
                <c:pt idx="157">
                  <c:v>114.8361</c:v>
                </c:pt>
                <c:pt idx="158">
                  <c:v>114.91800000000001</c:v>
                </c:pt>
                <c:pt idx="159">
                  <c:v>114.6557</c:v>
                </c:pt>
                <c:pt idx="160">
                  <c:v>113.3771</c:v>
                </c:pt>
                <c:pt idx="161">
                  <c:v>113.9016</c:v>
                </c:pt>
                <c:pt idx="162">
                  <c:v>111.96720000000001</c:v>
                </c:pt>
                <c:pt idx="163">
                  <c:v>111.6885</c:v>
                </c:pt>
                <c:pt idx="164">
                  <c:v>111.6885</c:v>
                </c:pt>
                <c:pt idx="165">
                  <c:v>111.8197</c:v>
                </c:pt>
                <c:pt idx="166">
                  <c:v>111.7869</c:v>
                </c:pt>
                <c:pt idx="167">
                  <c:v>111.5902</c:v>
                </c:pt>
                <c:pt idx="168">
                  <c:v>111.8689</c:v>
                </c:pt>
                <c:pt idx="169">
                  <c:v>112.0656</c:v>
                </c:pt>
                <c:pt idx="170">
                  <c:v>112.3443</c:v>
                </c:pt>
                <c:pt idx="171">
                  <c:v>112.4426</c:v>
                </c:pt>
                <c:pt idx="172">
                  <c:v>112.9344</c:v>
                </c:pt>
                <c:pt idx="173">
                  <c:v>112.75409999999999</c:v>
                </c:pt>
                <c:pt idx="174">
                  <c:v>113.19670000000001</c:v>
                </c:pt>
                <c:pt idx="175">
                  <c:v>112.1639</c:v>
                </c:pt>
                <c:pt idx="176">
                  <c:v>112.42619999999999</c:v>
                </c:pt>
                <c:pt idx="177">
                  <c:v>112.4426</c:v>
                </c:pt>
                <c:pt idx="178">
                  <c:v>113.03279999999999</c:v>
                </c:pt>
                <c:pt idx="179">
                  <c:v>112.8852</c:v>
                </c:pt>
                <c:pt idx="180">
                  <c:v>112</c:v>
                </c:pt>
                <c:pt idx="181">
                  <c:v>111.5574</c:v>
                </c:pt>
                <c:pt idx="182">
                  <c:v>111.6229</c:v>
                </c:pt>
                <c:pt idx="183">
                  <c:v>111.6229</c:v>
                </c:pt>
                <c:pt idx="184">
                  <c:v>112.6066</c:v>
                </c:pt>
                <c:pt idx="185">
                  <c:v>111.85250000000001</c:v>
                </c:pt>
                <c:pt idx="186">
                  <c:v>112.2131</c:v>
                </c:pt>
                <c:pt idx="187">
                  <c:v>112.47539999999999</c:v>
                </c:pt>
                <c:pt idx="188">
                  <c:v>112.4918</c:v>
                </c:pt>
                <c:pt idx="189">
                  <c:v>112.1148</c:v>
                </c:pt>
                <c:pt idx="190">
                  <c:v>113.8197</c:v>
                </c:pt>
                <c:pt idx="191">
                  <c:v>112.0492</c:v>
                </c:pt>
                <c:pt idx="192">
                  <c:v>112.70489999999999</c:v>
                </c:pt>
                <c:pt idx="193">
                  <c:v>112.75409999999999</c:v>
                </c:pt>
                <c:pt idx="194">
                  <c:v>112.1148</c:v>
                </c:pt>
                <c:pt idx="195">
                  <c:v>113.541</c:v>
                </c:pt>
                <c:pt idx="196">
                  <c:v>112.1639</c:v>
                </c:pt>
                <c:pt idx="197">
                  <c:v>112.63930000000001</c:v>
                </c:pt>
                <c:pt idx="198">
                  <c:v>111.6066</c:v>
                </c:pt>
                <c:pt idx="199">
                  <c:v>113.1148</c:v>
                </c:pt>
                <c:pt idx="200">
                  <c:v>112.7213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110.01538927093266</c:v>
                </c:pt>
                <c:pt idx="1">
                  <c:v>110.05083041116849</c:v>
                </c:pt>
                <c:pt idx="2">
                  <c:v>110.08627484629064</c:v>
                </c:pt>
                <c:pt idx="3">
                  <c:v>110.12172284325501</c:v>
                </c:pt>
                <c:pt idx="4">
                  <c:v>110.15717468984464</c:v>
                </c:pt>
                <c:pt idx="5">
                  <c:v>110.19263069620096</c:v>
                </c:pt>
                <c:pt idx="6">
                  <c:v>110.2280911964563</c:v>
                </c:pt>
                <c:pt idx="7">
                  <c:v>110.26355655047236</c:v>
                </c:pt>
                <c:pt idx="8">
                  <c:v>110.29902714569046</c:v>
                </c:pt>
                <c:pt idx="9">
                  <c:v>110.33450339909847</c:v>
                </c:pt>
                <c:pt idx="10">
                  <c:v>110.36998575931949</c:v>
                </c:pt>
                <c:pt idx="11">
                  <c:v>110.40547470882777</c:v>
                </c:pt>
                <c:pt idx="12">
                  <c:v>110.44097076629605</c:v>
                </c:pt>
                <c:pt idx="13">
                  <c:v>110.47647448907979</c:v>
                </c:pt>
                <c:pt idx="14">
                  <c:v>110.51198647584157</c:v>
                </c:pt>
                <c:pt idx="15">
                  <c:v>110.54750736932023</c:v>
                </c:pt>
                <c:pt idx="16">
                  <c:v>110.5830378592471</c:v>
                </c:pt>
                <c:pt idx="17">
                  <c:v>110.61857868541253</c:v>
                </c:pt>
                <c:pt idx="18">
                  <c:v>110.65413064088415</c:v>
                </c:pt>
                <c:pt idx="19">
                  <c:v>110.68969457538064</c:v>
                </c:pt>
                <c:pt idx="20">
                  <c:v>110.72527139881612</c:v>
                </c:pt>
                <c:pt idx="21">
                  <c:v>110.76086208507864</c:v>
                </c:pt>
                <c:pt idx="22">
                  <c:v>110.79646767630811</c:v>
                </c:pt>
                <c:pt idx="23">
                  <c:v>110.83208928869236</c:v>
                </c:pt>
                <c:pt idx="24">
                  <c:v>110.86772812347979</c:v>
                </c:pt>
                <c:pt idx="25">
                  <c:v>110.90338549591239</c:v>
                </c:pt>
                <c:pt idx="26">
                  <c:v>110.93906292340949</c:v>
                </c:pt>
                <c:pt idx="27">
                  <c:v>110.97476240033579</c:v>
                </c:pt>
                <c:pt idx="28">
                  <c:v>111.01048723048464</c:v>
                </c:pt>
                <c:pt idx="29">
                  <c:v>111.04624443924818</c:v>
                </c:pt>
                <c:pt idx="30">
                  <c:v>111.08205141962013</c:v>
                </c:pt>
                <c:pt idx="31">
                  <c:v>111.11795329884644</c:v>
                </c:pt>
                <c:pt idx="32">
                  <c:v>111.15406590335613</c:v>
                </c:pt>
                <c:pt idx="33">
                  <c:v>111.19067622382012</c:v>
                </c:pt>
                <c:pt idx="34">
                  <c:v>111.22846401104242</c:v>
                </c:pt>
                <c:pt idx="35">
                  <c:v>111.26896169805576</c:v>
                </c:pt>
                <c:pt idx="36">
                  <c:v>111.3154497423388</c:v>
                </c:pt>
                <c:pt idx="37">
                  <c:v>111.37458437709041</c:v>
                </c:pt>
                <c:pt idx="38">
                  <c:v>111.4591442606535</c:v>
                </c:pt>
                <c:pt idx="39">
                  <c:v>111.59229236583616</c:v>
                </c:pt>
                <c:pt idx="40">
                  <c:v>111.81356547804229</c:v>
                </c:pt>
                <c:pt idx="41">
                  <c:v>112.18628707687824</c:v>
                </c:pt>
                <c:pt idx="42">
                  <c:v>112.80515185621061</c:v>
                </c:pt>
                <c:pt idx="43">
                  <c:v>113.8014069052779</c:v>
                </c:pt>
                <c:pt idx="44">
                  <c:v>115.34169153597318</c:v>
                </c:pt>
                <c:pt idx="45">
                  <c:v>117.61587048642023</c:v>
                </c:pt>
                <c:pt idx="46">
                  <c:v>120.809999651667</c:v>
                </c:pt>
                <c:pt idx="47">
                  <c:v>125.06364675919144</c:v>
                </c:pt>
                <c:pt idx="48">
                  <c:v>130.41619209752562</c:v>
                </c:pt>
                <c:pt idx="49">
                  <c:v>136.75329348434832</c:v>
                </c:pt>
                <c:pt idx="50">
                  <c:v>143.76999096799071</c:v>
                </c:pt>
                <c:pt idx="51">
                  <c:v>150.96794673665721</c:v>
                </c:pt>
                <c:pt idx="52">
                  <c:v>157.6988501021228</c:v>
                </c:pt>
                <c:pt idx="53">
                  <c:v>163.25414676336698</c:v>
                </c:pt>
                <c:pt idx="54">
                  <c:v>166.98611293584764</c:v>
                </c:pt>
                <c:pt idx="55">
                  <c:v>168.43237855653848</c:v>
                </c:pt>
                <c:pt idx="56">
                  <c:v>167.41097529643901</c:v>
                </c:pt>
                <c:pt idx="57">
                  <c:v>164.05894952395695</c:v>
                </c:pt>
                <c:pt idx="58">
                  <c:v>158.80324073377389</c:v>
                </c:pt>
                <c:pt idx="59">
                  <c:v>152.27238676172027</c:v>
                </c:pt>
                <c:pt idx="60">
                  <c:v>145.17430792512224</c:v>
                </c:pt>
                <c:pt idx="61">
                  <c:v>138.17299884613115</c:v>
                </c:pt>
                <c:pt idx="62">
                  <c:v>131.79345536457464</c:v>
                </c:pt>
                <c:pt idx="63">
                  <c:v>126.37212605034782</c:v>
                </c:pt>
                <c:pt idx="64">
                  <c:v>122.05503522799323</c:v>
                </c:pt>
                <c:pt idx="65">
                  <c:v>118.83308385192665</c:v>
                </c:pt>
                <c:pt idx="66">
                  <c:v>116.59734459238354</c:v>
                </c:pt>
                <c:pt idx="67">
                  <c:v>115.19682547270241</c:v>
                </c:pt>
                <c:pt idx="68">
                  <c:v>114.48521694053545</c:v>
                </c:pt>
                <c:pt idx="69">
                  <c:v>114.3488265118956</c:v>
                </c:pt>
                <c:pt idx="70">
                  <c:v>114.71324714348681</c:v>
                </c:pt>
                <c:pt idx="71">
                  <c:v>115.53069227298988</c:v>
                </c:pt>
                <c:pt idx="72">
                  <c:v>116.75372731189161</c:v>
                </c:pt>
                <c:pt idx="73">
                  <c:v>118.30459964368526</c:v>
                </c:pt>
                <c:pt idx="74">
                  <c:v>120.0517655336678</c:v>
                </c:pt>
                <c:pt idx="75">
                  <c:v>121.80479264090313</c:v>
                </c:pt>
                <c:pt idx="76">
                  <c:v>123.33404230777646</c:v>
                </c:pt>
                <c:pt idx="77">
                  <c:v>124.41273790734992</c:v>
                </c:pt>
                <c:pt idx="78">
                  <c:v>124.86923881805339</c:v>
                </c:pt>
                <c:pt idx="79">
                  <c:v>124.63127480422266</c:v>
                </c:pt>
                <c:pt idx="80">
                  <c:v>123.74529859175401</c:v>
                </c:pt>
                <c:pt idx="81">
                  <c:v>122.3631601441901</c:v>
                </c:pt>
                <c:pt idx="82">
                  <c:v>120.70099091129381</c:v>
                </c:pt>
                <c:pt idx="83">
                  <c:v>118.98541791173389</c:v>
                </c:pt>
                <c:pt idx="84">
                  <c:v>117.40533510962695</c:v>
                </c:pt>
                <c:pt idx="85">
                  <c:v>116.0827593434252</c:v>
                </c:pt>
                <c:pt idx="86">
                  <c:v>115.0670703577631</c:v>
                </c:pt>
                <c:pt idx="87">
                  <c:v>114.34807967118766</c:v>
                </c:pt>
                <c:pt idx="88">
                  <c:v>113.87854420249751</c:v>
                </c:pt>
                <c:pt idx="89">
                  <c:v>113.59678906499029</c:v>
                </c:pt>
                <c:pt idx="90">
                  <c:v>113.44344335737135</c:v>
                </c:pt>
                <c:pt idx="91">
                  <c:v>113.37044049505482</c:v>
                </c:pt>
                <c:pt idx="92">
                  <c:v>113.34349545692625</c:v>
                </c:pt>
                <c:pt idx="93">
                  <c:v>113.34057473039258</c:v>
                </c:pt>
                <c:pt idx="94">
                  <c:v>113.34875490968685</c:v>
                </c:pt>
                <c:pt idx="95">
                  <c:v>113.36105937645226</c:v>
                </c:pt>
                <c:pt idx="96">
                  <c:v>113.37400087317666</c:v>
                </c:pt>
                <c:pt idx="97">
                  <c:v>113.38596023837935</c:v>
                </c:pt>
                <c:pt idx="98">
                  <c:v>113.39624453155554</c:v>
                </c:pt>
                <c:pt idx="99">
                  <c:v>113.40460087556093</c:v>
                </c:pt>
                <c:pt idx="100">
                  <c:v>113.41100440433779</c:v>
                </c:pt>
                <c:pt idx="101">
                  <c:v>113.41561337016043</c:v>
                </c:pt>
                <c:pt idx="102">
                  <c:v>113.4188573304961</c:v>
                </c:pt>
                <c:pt idx="103">
                  <c:v>113.42168766811352</c:v>
                </c:pt>
                <c:pt idx="104">
                  <c:v>113.42607315154437</c:v>
                </c:pt>
                <c:pt idx="105">
                  <c:v>113.4358577953325</c:v>
                </c:pt>
                <c:pt idx="106">
                  <c:v>113.45808575442517</c:v>
                </c:pt>
                <c:pt idx="107">
                  <c:v>113.50479048013665</c:v>
                </c:pt>
                <c:pt idx="108">
                  <c:v>113.59499297716307</c:v>
                </c:pt>
                <c:pt idx="109">
                  <c:v>113.75624767360048</c:v>
                </c:pt>
                <c:pt idx="110">
                  <c:v>114.02460617439681</c:v>
                </c:pt>
                <c:pt idx="111">
                  <c:v>114.4415750610689</c:v>
                </c:pt>
                <c:pt idx="112">
                  <c:v>115.04687139083785</c:v>
                </c:pt>
                <c:pt idx="113">
                  <c:v>115.86683174627311</c:v>
                </c:pt>
                <c:pt idx="114">
                  <c:v>116.90020912112745</c:v>
                </c:pt>
                <c:pt idx="115">
                  <c:v>118.10527071751126</c:v>
                </c:pt>
                <c:pt idx="116">
                  <c:v>119.39354930464378</c:v>
                </c:pt>
                <c:pt idx="117">
                  <c:v>120.63514644650921</c:v>
                </c:pt>
                <c:pt idx="118">
                  <c:v>121.67756188876147</c:v>
                </c:pt>
                <c:pt idx="119">
                  <c:v>122.37524450160223</c:v>
                </c:pt>
                <c:pt idx="120">
                  <c:v>122.62227631345436</c:v>
                </c:pt>
                <c:pt idx="121">
                  <c:v>122.37814309461911</c:v>
                </c:pt>
                <c:pt idx="122">
                  <c:v>121.67796857962351</c:v>
                </c:pt>
                <c:pt idx="123">
                  <c:v>120.62366016494514</c:v>
                </c:pt>
                <c:pt idx="124">
                  <c:v>119.35904327972703</c:v>
                </c:pt>
                <c:pt idx="125">
                  <c:v>118.03733909607041</c:v>
                </c:pt>
                <c:pt idx="126">
                  <c:v>116.79106916466324</c:v>
                </c:pt>
                <c:pt idx="127">
                  <c:v>115.7122658209733</c:v>
                </c:pt>
                <c:pt idx="128">
                  <c:v>114.84617798353304</c:v>
                </c:pt>
                <c:pt idx="129">
                  <c:v>114.19680671480438</c:v>
                </c:pt>
                <c:pt idx="130">
                  <c:v>113.73950487602046</c:v>
                </c:pt>
                <c:pt idx="131">
                  <c:v>113.43524546448091</c:v>
                </c:pt>
                <c:pt idx="132">
                  <c:v>113.24250028008602</c:v>
                </c:pt>
                <c:pt idx="133">
                  <c:v>113.12483765122577</c:v>
                </c:pt>
                <c:pt idx="134">
                  <c:v>113.05427889307219</c:v>
                </c:pt>
                <c:pt idx="135">
                  <c:v>113.0115793785095</c:v>
                </c:pt>
                <c:pt idx="136">
                  <c:v>112.9848889274852</c:v>
                </c:pt>
                <c:pt idx="137">
                  <c:v>112.96798404033697</c:v>
                </c:pt>
                <c:pt idx="138">
                  <c:v>112.9587944020175</c:v>
                </c:pt>
                <c:pt idx="139">
                  <c:v>112.95850270413317</c:v>
                </c:pt>
                <c:pt idx="140">
                  <c:v>112.97116976500939</c:v>
                </c:pt>
                <c:pt idx="141">
                  <c:v>113.00361968796594</c:v>
                </c:pt>
                <c:pt idx="142">
                  <c:v>113.06518351291668</c:v>
                </c:pt>
                <c:pt idx="143">
                  <c:v>113.16684716616555</c:v>
                </c:pt>
                <c:pt idx="144">
                  <c:v>113.31942713029683</c:v>
                </c:pt>
                <c:pt idx="145">
                  <c:v>113.53066304916665</c:v>
                </c:pt>
                <c:pt idx="146">
                  <c:v>113.80157596330919</c:v>
                </c:pt>
                <c:pt idx="147">
                  <c:v>114.12298677372448</c:v>
                </c:pt>
                <c:pt idx="148">
                  <c:v>114.47349237492976</c:v>
                </c:pt>
                <c:pt idx="149">
                  <c:v>114.82018181386167</c:v>
                </c:pt>
                <c:pt idx="150">
                  <c:v>115.12277263678129</c:v>
                </c:pt>
                <c:pt idx="151">
                  <c:v>115.34074494207482</c:v>
                </c:pt>
                <c:pt idx="152">
                  <c:v>115.44183173822344</c:v>
                </c:pt>
                <c:pt idx="153">
                  <c:v>115.40943626543373</c:v>
                </c:pt>
                <c:pt idx="154">
                  <c:v>115.24662892740545</c:v>
                </c:pt>
                <c:pt idx="155">
                  <c:v>114.97539759365409</c:v>
                </c:pt>
                <c:pt idx="156">
                  <c:v>114.63140285691489</c:v>
                </c:pt>
                <c:pt idx="157">
                  <c:v>114.255960862715</c:v>
                </c:pt>
                <c:pt idx="158">
                  <c:v>113.88773158093306</c:v>
                </c:pt>
                <c:pt idx="159">
                  <c:v>113.55637861724475</c:v>
                </c:pt>
                <c:pt idx="160">
                  <c:v>113.27948960621639</c:v>
                </c:pt>
                <c:pt idx="161">
                  <c:v>113.06280760020661</c:v>
                </c:pt>
                <c:pt idx="162">
                  <c:v>112.90284548358312</c:v>
                </c:pt>
                <c:pt idx="163">
                  <c:v>112.7905359355079</c:v>
                </c:pt>
                <c:pt idx="164">
                  <c:v>112.71470497210431</c:v>
                </c:pt>
                <c:pt idx="165">
                  <c:v>112.66462641105589</c:v>
                </c:pt>
                <c:pt idx="166">
                  <c:v>112.63144060993541</c:v>
                </c:pt>
                <c:pt idx="167">
                  <c:v>112.60860483052758</c:v>
                </c:pt>
                <c:pt idx="168">
                  <c:v>112.59171567429026</c:v>
                </c:pt>
                <c:pt idx="169">
                  <c:v>112.57804208917366</c:v>
                </c:pt>
                <c:pt idx="170">
                  <c:v>112.56601190064031</c:v>
                </c:pt>
                <c:pt idx="171">
                  <c:v>112.55478078825331</c:v>
                </c:pt>
                <c:pt idx="172">
                  <c:v>112.54392401991143</c:v>
                </c:pt>
                <c:pt idx="173">
                  <c:v>112.53324065752336</c:v>
                </c:pt>
                <c:pt idx="174">
                  <c:v>112.5226408140025</c:v>
                </c:pt>
                <c:pt idx="175">
                  <c:v>112.51208608692973</c:v>
                </c:pt>
                <c:pt idx="176">
                  <c:v>112.50156045923055</c:v>
                </c:pt>
                <c:pt idx="177">
                  <c:v>112.49105708425328</c:v>
                </c:pt>
                <c:pt idx="178">
                  <c:v>112.48057268428316</c:v>
                </c:pt>
                <c:pt idx="179">
                  <c:v>112.47010532662482</c:v>
                </c:pt>
                <c:pt idx="180">
                  <c:v>112.45965359326108</c:v>
                </c:pt>
                <c:pt idx="181">
                  <c:v>112.44921628723304</c:v>
                </c:pt>
                <c:pt idx="182">
                  <c:v>112.43879233257721</c:v>
                </c:pt>
                <c:pt idx="183">
                  <c:v>112.42838073984986</c:v>
                </c:pt>
                <c:pt idx="184">
                  <c:v>112.41798059266154</c:v>
                </c:pt>
                <c:pt idx="185">
                  <c:v>112.40759104067934</c:v>
                </c:pt>
                <c:pt idx="186">
                  <c:v>112.39721129464017</c:v>
                </c:pt>
                <c:pt idx="187">
                  <c:v>112.38684062208662</c:v>
                </c:pt>
                <c:pt idx="188">
                  <c:v>112.37647834346781</c:v>
                </c:pt>
                <c:pt idx="189">
                  <c:v>112.36612382850586</c:v>
                </c:pt>
                <c:pt idx="190">
                  <c:v>112.35577649279527</c:v>
                </c:pt>
                <c:pt idx="191">
                  <c:v>112.34543579461841</c:v>
                </c:pt>
                <c:pt idx="192">
                  <c:v>112.33510123196527</c:v>
                </c:pt>
                <c:pt idx="193">
                  <c:v>112.32477233974619</c:v>
                </c:pt>
                <c:pt idx="194">
                  <c:v>112.31444868718644</c:v>
                </c:pt>
                <c:pt idx="195">
                  <c:v>112.30412987539292</c:v>
                </c:pt>
                <c:pt idx="196">
                  <c:v>112.29381553508249</c:v>
                </c:pt>
                <c:pt idx="197">
                  <c:v>112.28350532446278</c:v>
                </c:pt>
                <c:pt idx="198">
                  <c:v>112.27319892725617</c:v>
                </c:pt>
                <c:pt idx="199">
                  <c:v>112.26289605085816</c:v>
                </c:pt>
                <c:pt idx="200">
                  <c:v>112.2525964246221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110.01538927093266</c:v>
                </c:pt>
                <c:pt idx="1">
                  <c:v>110.05083041116849</c:v>
                </c:pt>
                <c:pt idx="2">
                  <c:v>110.08627484629064</c:v>
                </c:pt>
                <c:pt idx="3">
                  <c:v>110.12172284325501</c:v>
                </c:pt>
                <c:pt idx="4">
                  <c:v>110.15717468984464</c:v>
                </c:pt>
                <c:pt idx="5">
                  <c:v>110.19263069620096</c:v>
                </c:pt>
                <c:pt idx="6">
                  <c:v>110.2280911964563</c:v>
                </c:pt>
                <c:pt idx="7">
                  <c:v>110.26355655047236</c:v>
                </c:pt>
                <c:pt idx="8">
                  <c:v>110.29902714569046</c:v>
                </c:pt>
                <c:pt idx="9">
                  <c:v>110.33450339909847</c:v>
                </c:pt>
                <c:pt idx="10">
                  <c:v>110.36998575931949</c:v>
                </c:pt>
                <c:pt idx="11">
                  <c:v>110.40547470882777</c:v>
                </c:pt>
                <c:pt idx="12">
                  <c:v>110.44097076629605</c:v>
                </c:pt>
                <c:pt idx="13">
                  <c:v>110.47647448907979</c:v>
                </c:pt>
                <c:pt idx="14">
                  <c:v>110.51198647584157</c:v>
                </c:pt>
                <c:pt idx="15">
                  <c:v>110.5475073693202</c:v>
                </c:pt>
                <c:pt idx="16">
                  <c:v>110.58303785924697</c:v>
                </c:pt>
                <c:pt idx="17">
                  <c:v>110.61857868541185</c:v>
                </c:pt>
                <c:pt idx="18">
                  <c:v>110.65413064088055</c:v>
                </c:pt>
                <c:pt idx="19">
                  <c:v>110.68969457536254</c:v>
                </c:pt>
                <c:pt idx="20">
                  <c:v>110.72527139872884</c:v>
                </c:pt>
                <c:pt idx="21">
                  <c:v>110.76086208467605</c:v>
                </c:pt>
                <c:pt idx="22">
                  <c:v>110.79646767453158</c:v>
                </c:pt>
                <c:pt idx="23">
                  <c:v>110.83208928119205</c:v>
                </c:pt>
                <c:pt idx="24">
                  <c:v>110.86772809318404</c:v>
                </c:pt>
                <c:pt idx="25">
                  <c:v>110.90338537883301</c:v>
                </c:pt>
                <c:pt idx="26">
                  <c:v>110.93906249052196</c:v>
                </c:pt>
                <c:pt idx="27">
                  <c:v>110.97476086901651</c:v>
                </c:pt>
                <c:pt idx="28">
                  <c:v>111.01048204782791</c:v>
                </c:pt>
                <c:pt idx="29">
                  <c:v>111.04622765757897</c:v>
                </c:pt>
                <c:pt idx="30">
                  <c:v>111.08199943032997</c:v>
                </c:pt>
                <c:pt idx="31">
                  <c:v>111.11779920381403</c:v>
                </c:pt>
                <c:pt idx="32">
                  <c:v>111.15362892552096</c:v>
                </c:pt>
                <c:pt idx="33">
                  <c:v>111.1894906565572</c:v>
                </c:pt>
                <c:pt idx="34">
                  <c:v>111.22538657519756</c:v>
                </c:pt>
                <c:pt idx="35">
                  <c:v>111.26131898002869</c:v>
                </c:pt>
                <c:pt idx="36">
                  <c:v>111.29729029256811</c:v>
                </c:pt>
                <c:pt idx="37">
                  <c:v>111.33330305922379</c:v>
                </c:pt>
                <c:pt idx="38">
                  <c:v>111.36935995243765</c:v>
                </c:pt>
                <c:pt idx="39">
                  <c:v>111.40546377083125</c:v>
                </c:pt>
                <c:pt idx="40">
                  <c:v>111.44161743814662</c:v>
                </c:pt>
                <c:pt idx="41">
                  <c:v>111.47782400074219</c:v>
                </c:pt>
                <c:pt idx="42">
                  <c:v>111.51408662337059</c:v>
                </c:pt>
                <c:pt idx="43">
                  <c:v>111.55040858292642</c:v>
                </c:pt>
                <c:pt idx="44">
                  <c:v>111.58679325980927</c:v>
                </c:pt>
                <c:pt idx="45">
                  <c:v>111.6232441264992</c:v>
                </c:pt>
                <c:pt idx="46">
                  <c:v>111.65976473289052</c:v>
                </c:pt>
                <c:pt idx="47">
                  <c:v>111.69635868787137</c:v>
                </c:pt>
                <c:pt idx="48">
                  <c:v>111.73302963657373</c:v>
                </c:pt>
                <c:pt idx="49">
                  <c:v>111.76978123265106</c:v>
                </c:pt>
                <c:pt idx="50">
                  <c:v>111.8066171048665</c:v>
                </c:pt>
                <c:pt idx="51">
                  <c:v>111.84354081719675</c:v>
                </c:pt>
                <c:pt idx="52">
                  <c:v>111.88055582157409</c:v>
                </c:pt>
                <c:pt idx="53">
                  <c:v>111.91766540230283</c:v>
                </c:pt>
                <c:pt idx="54">
                  <c:v>111.95487261109871</c:v>
                </c:pt>
                <c:pt idx="55">
                  <c:v>111.99218019161151</c:v>
                </c:pt>
                <c:pt idx="56">
                  <c:v>112.02959049220509</c:v>
                </c:pt>
                <c:pt idx="57">
                  <c:v>112.06710536569032</c:v>
                </c:pt>
                <c:pt idx="58">
                  <c:v>112.104726054636</c:v>
                </c:pt>
                <c:pt idx="59">
                  <c:v>112.14245306082951</c:v>
                </c:pt>
                <c:pt idx="60">
                  <c:v>112.18028599742924</c:v>
                </c:pt>
                <c:pt idx="61">
                  <c:v>112.21822342235075</c:v>
                </c:pt>
                <c:pt idx="62">
                  <c:v>112.25626265147218</c:v>
                </c:pt>
                <c:pt idx="63">
                  <c:v>112.29439955034162</c:v>
                </c:pt>
                <c:pt idx="64">
                  <c:v>112.33262830323507</c:v>
                </c:pt>
                <c:pt idx="65">
                  <c:v>112.37094115866543</c:v>
                </c:pt>
                <c:pt idx="66">
                  <c:v>112.40932815079826</c:v>
                </c:pt>
                <c:pt idx="67">
                  <c:v>112.44777679671159</c:v>
                </c:pt>
                <c:pt idx="68">
                  <c:v>112.48627177006345</c:v>
                </c:pt>
                <c:pt idx="69">
                  <c:v>112.52479455252816</c:v>
                </c:pt>
                <c:pt idx="70">
                  <c:v>112.56332306534985</c:v>
                </c:pt>
                <c:pt idx="71">
                  <c:v>112.60183128455833</c:v>
                </c:pt>
                <c:pt idx="72">
                  <c:v>112.64028884481498</c:v>
                </c:pt>
                <c:pt idx="73">
                  <c:v>112.67866063850624</c:v>
                </c:pt>
                <c:pt idx="74">
                  <c:v>112.71690641857934</c:v>
                </c:pt>
                <c:pt idx="75">
                  <c:v>112.75498041569078</c:v>
                </c:pt>
                <c:pt idx="76">
                  <c:v>112.79283098247585</c:v>
                </c:pt>
                <c:pt idx="77">
                  <c:v>112.83040028007039</c:v>
                </c:pt>
                <c:pt idx="78">
                  <c:v>112.86762402432895</c:v>
                </c:pt>
                <c:pt idx="79">
                  <c:v>112.90443131134363</c:v>
                </c:pt>
                <c:pt idx="80">
                  <c:v>112.94074454370531</c:v>
                </c:pt>
                <c:pt idx="81">
                  <c:v>112.97647948024809</c:v>
                </c:pt>
                <c:pt idx="82">
                  <c:v>113.0115454325381</c:v>
                </c:pt>
                <c:pt idx="83">
                  <c:v>113.04584563084332</c:v>
                </c:pt>
                <c:pt idx="84">
                  <c:v>113.07927778048557</c:v>
                </c:pt>
                <c:pt idx="85">
                  <c:v>113.11173482608191</c:v>
                </c:pt>
                <c:pt idx="86">
                  <c:v>113.1431059360384</c:v>
                </c:pt>
                <c:pt idx="87">
                  <c:v>113.17327771266007</c:v>
                </c:pt>
                <c:pt idx="88">
                  <c:v>113.20213562441566</c:v>
                </c:pt>
                <c:pt idx="89">
                  <c:v>113.22956564643377</c:v>
                </c:pt>
                <c:pt idx="90">
                  <c:v>113.25545608359727</c:v>
                </c:pt>
                <c:pt idx="91">
                  <c:v>113.27969953823663</c:v>
                </c:pt>
                <c:pt idx="92">
                  <c:v>113.3021949721861</c:v>
                </c:pt>
                <c:pt idx="93">
                  <c:v>113.32284980180185</c:v>
                </c:pt>
                <c:pt idx="94">
                  <c:v>113.34158195547462</c:v>
                </c:pt>
                <c:pt idx="95">
                  <c:v>113.35832181721582</c:v>
                </c:pt>
                <c:pt idx="96">
                  <c:v>113.37301397793922</c:v>
                </c:pt>
                <c:pt idx="97">
                  <c:v>113.38561871873769</c:v>
                </c:pt>
                <c:pt idx="98">
                  <c:v>113.39611315804137</c:v>
                </c:pt>
                <c:pt idx="99">
                  <c:v>113.40449200688025</c:v>
                </c:pt>
                <c:pt idx="100">
                  <c:v>113.41076789294179</c:v>
                </c:pt>
                <c:pt idx="101">
                  <c:v>113.41497123365919</c:v>
                </c:pt>
                <c:pt idx="102">
                  <c:v>113.41714965979554</c:v>
                </c:pt>
                <c:pt idx="103">
                  <c:v>113.41736701231619</c:v>
                </c:pt>
                <c:pt idx="104">
                  <c:v>113.41570195514768</c:v>
                </c:pt>
                <c:pt idx="105">
                  <c:v>113.41224626324509</c:v>
                </c:pt>
                <c:pt idx="106">
                  <c:v>113.40710285807441</c:v>
                </c:pt>
                <c:pt idx="107">
                  <c:v>113.40038367043161</c:v>
                </c:pt>
                <c:pt idx="108">
                  <c:v>113.39220741320452</c:v>
                </c:pt>
                <c:pt idx="109">
                  <c:v>113.38269734445035</c:v>
                </c:pt>
                <c:pt idx="110">
                  <c:v>113.37197909461914</c:v>
                </c:pt>
                <c:pt idx="111">
                  <c:v>113.36017862181163</c:v>
                </c:pt>
                <c:pt idx="112">
                  <c:v>113.34742034669648</c:v>
                </c:pt>
                <c:pt idx="113">
                  <c:v>113.33382550524387</c:v>
                </c:pt>
                <c:pt idx="114">
                  <c:v>113.31951074380959</c:v>
                </c:pt>
                <c:pt idx="115">
                  <c:v>113.30458696821142</c:v>
                </c:pt>
                <c:pt idx="116">
                  <c:v>113.28915844696256</c:v>
                </c:pt>
                <c:pt idx="117">
                  <c:v>113.27332215920859</c:v>
                </c:pt>
                <c:pt idx="118">
                  <c:v>113.25716737038991</c:v>
                </c:pt>
                <c:pt idx="119">
                  <c:v>113.24077541324827</c:v>
                </c:pt>
                <c:pt idx="120">
                  <c:v>113.2242196483999</c:v>
                </c:pt>
                <c:pt idx="121">
                  <c:v>113.20756557707861</c:v>
                </c:pt>
                <c:pt idx="122">
                  <c:v>113.19087107852181</c:v>
                </c:pt>
                <c:pt idx="123">
                  <c:v>113.17418674550846</c:v>
                </c:pt>
                <c:pt idx="124">
                  <c:v>113.15755629345402</c:v>
                </c:pt>
                <c:pt idx="125">
                  <c:v>113.14101702092714</c:v>
                </c:pt>
                <c:pt idx="126">
                  <c:v>113.12460030223444</c:v>
                </c:pt>
                <c:pt idx="127">
                  <c:v>113.10833209561414</c:v>
                </c:pt>
                <c:pt idx="128">
                  <c:v>113.09223345343078</c:v>
                </c:pt>
                <c:pt idx="129">
                  <c:v>113.07632102345788</c:v>
                </c:pt>
                <c:pt idx="130">
                  <c:v>113.06060753279618</c:v>
                </c:pt>
                <c:pt idx="131">
                  <c:v>113.04510224815847</c:v>
                </c:pt>
                <c:pt idx="132">
                  <c:v>113.02981140813959</c:v>
                </c:pt>
                <c:pt idx="133">
                  <c:v>113.01473862468276</c:v>
                </c:pt>
                <c:pt idx="134">
                  <c:v>112.99988525226344</c:v>
                </c:pt>
                <c:pt idx="135">
                  <c:v>112.98525072436452</c:v>
                </c:pt>
                <c:pt idx="136">
                  <c:v>112.97083285763769</c:v>
                </c:pt>
                <c:pt idx="137">
                  <c:v>112.95662812476645</c:v>
                </c:pt>
                <c:pt idx="138">
                  <c:v>112.9426318974952</c:v>
                </c:pt>
                <c:pt idx="139">
                  <c:v>112.92883866159708</c:v>
                </c:pt>
                <c:pt idx="140">
                  <c:v>112.91524220574318</c:v>
                </c:pt>
                <c:pt idx="141">
                  <c:v>112.90183578633547</c:v>
                </c:pt>
                <c:pt idx="142">
                  <c:v>112.88861227039101</c:v>
                </c:pt>
                <c:pt idx="143">
                  <c:v>112.87556425853717</c:v>
                </c:pt>
                <c:pt idx="144">
                  <c:v>112.86268419010823</c:v>
                </c:pt>
                <c:pt idx="145">
                  <c:v>112.84996443223694</c:v>
                </c:pt>
                <c:pt idx="146">
                  <c:v>112.83739735471806</c:v>
                </c:pt>
                <c:pt idx="147">
                  <c:v>112.82497539229452</c:v>
                </c:pt>
                <c:pt idx="148">
                  <c:v>112.81269109588455</c:v>
                </c:pt>
                <c:pt idx="149">
                  <c:v>112.8005371741352</c:v>
                </c:pt>
                <c:pt idx="150">
                  <c:v>112.78850652655794</c:v>
                </c:pt>
                <c:pt idx="151">
                  <c:v>112.77659226937685</c:v>
                </c:pt>
                <c:pt idx="152">
                  <c:v>112.7647877551023</c:v>
                </c:pt>
                <c:pt idx="153">
                  <c:v>112.75308658673141</c:v>
                </c:pt>
                <c:pt idx="154">
                  <c:v>112.7414826273755</c:v>
                </c:pt>
                <c:pt idx="155">
                  <c:v>112.72997000602017</c:v>
                </c:pt>
                <c:pt idx="156">
                  <c:v>112.71854312003839</c:v>
                </c:pt>
                <c:pt idx="157">
                  <c:v>112.70719663499978</c:v>
                </c:pt>
                <c:pt idx="158">
                  <c:v>112.69592548224948</c:v>
                </c:pt>
                <c:pt idx="159">
                  <c:v>112.68472485466781</c:v>
                </c:pt>
                <c:pt idx="160">
                  <c:v>112.67359020096646</c:v>
                </c:pt>
                <c:pt idx="161">
                  <c:v>112.66251721882753</c:v>
                </c:pt>
                <c:pt idx="162">
                  <c:v>112.6515018471481</c:v>
                </c:pt>
                <c:pt idx="163">
                  <c:v>112.64054025761487</c:v>
                </c:pt>
                <c:pt idx="164">
                  <c:v>112.62962884579937</c:v>
                </c:pt>
                <c:pt idx="165">
                  <c:v>112.6187642219347</c:v>
                </c:pt>
                <c:pt idx="166">
                  <c:v>112.60794320150936</c:v>
                </c:pt>
                <c:pt idx="167">
                  <c:v>112.59716279579061</c:v>
                </c:pt>
                <c:pt idx="168">
                  <c:v>112.58642020237137</c:v>
                </c:pt>
                <c:pt idx="169">
                  <c:v>112.57571279581641</c:v>
                </c:pt>
                <c:pt idx="170">
                  <c:v>112.56503811847053</c:v>
                </c:pt>
                <c:pt idx="171">
                  <c:v>112.55439387147796</c:v>
                </c:pt>
                <c:pt idx="172">
                  <c:v>112.543777906052</c:v>
                </c:pt>
                <c:pt idx="173">
                  <c:v>112.53318821502464</c:v>
                </c:pt>
                <c:pt idx="174">
                  <c:v>112.5226229246982</c:v>
                </c:pt>
                <c:pt idx="175">
                  <c:v>112.5120802870146</c:v>
                </c:pt>
                <c:pt idx="176">
                  <c:v>112.50155867205203</c:v>
                </c:pt>
                <c:pt idx="177">
                  <c:v>112.49105656085494</c:v>
                </c:pt>
                <c:pt idx="178">
                  <c:v>112.48057253859815</c:v>
                </c:pt>
                <c:pt idx="179">
                  <c:v>112.47010528808448</c:v>
                </c:pt>
                <c:pt idx="180">
                  <c:v>112.45965358357084</c:v>
                </c:pt>
                <c:pt idx="181">
                  <c:v>112.4492162849174</c:v>
                </c:pt>
                <c:pt idx="182">
                  <c:v>112.43879233205128</c:v>
                </c:pt>
                <c:pt idx="183">
                  <c:v>112.42838073973633</c:v>
                </c:pt>
                <c:pt idx="184">
                  <c:v>112.41798059263824</c:v>
                </c:pt>
                <c:pt idx="185">
                  <c:v>112.40759104067479</c:v>
                </c:pt>
                <c:pt idx="186">
                  <c:v>112.39721129463933</c:v>
                </c:pt>
                <c:pt idx="187">
                  <c:v>112.38684062208648</c:v>
                </c:pt>
                <c:pt idx="188">
                  <c:v>112.37647834346778</c:v>
                </c:pt>
                <c:pt idx="189">
                  <c:v>112.36612382850586</c:v>
                </c:pt>
                <c:pt idx="190">
                  <c:v>112.35577649279527</c:v>
                </c:pt>
                <c:pt idx="191">
                  <c:v>112.34543579461841</c:v>
                </c:pt>
                <c:pt idx="192">
                  <c:v>112.33510123196527</c:v>
                </c:pt>
                <c:pt idx="193">
                  <c:v>112.32477233974619</c:v>
                </c:pt>
                <c:pt idx="194">
                  <c:v>112.31444868718644</c:v>
                </c:pt>
                <c:pt idx="195">
                  <c:v>112.30412987539292</c:v>
                </c:pt>
                <c:pt idx="196">
                  <c:v>112.29381553508249</c:v>
                </c:pt>
                <c:pt idx="197">
                  <c:v>112.28350532446278</c:v>
                </c:pt>
                <c:pt idx="198">
                  <c:v>112.27319892725617</c:v>
                </c:pt>
                <c:pt idx="199">
                  <c:v>112.26289605085816</c:v>
                </c:pt>
                <c:pt idx="200">
                  <c:v>112.2525964246221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56256"/>
        <c:axId val="289856648"/>
      </c:scatterChart>
      <c:valAx>
        <c:axId val="289856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856648"/>
        <c:crosses val="autoZero"/>
        <c:crossBetween val="midCat"/>
      </c:valAx>
      <c:valAx>
        <c:axId val="289856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85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95.213099999999997</c:v>
                </c:pt>
                <c:pt idx="1">
                  <c:v>95.6721</c:v>
                </c:pt>
                <c:pt idx="2">
                  <c:v>94.737700000000004</c:v>
                </c:pt>
                <c:pt idx="3">
                  <c:v>95.983599999999996</c:v>
                </c:pt>
                <c:pt idx="4">
                  <c:v>95.622900000000001</c:v>
                </c:pt>
                <c:pt idx="5">
                  <c:v>94.540999999999997</c:v>
                </c:pt>
                <c:pt idx="6">
                  <c:v>95.573800000000006</c:v>
                </c:pt>
                <c:pt idx="7">
                  <c:v>95.032799999999995</c:v>
                </c:pt>
                <c:pt idx="8">
                  <c:v>95.409800000000004</c:v>
                </c:pt>
                <c:pt idx="9">
                  <c:v>96.409800000000004</c:v>
                </c:pt>
                <c:pt idx="10">
                  <c:v>96</c:v>
                </c:pt>
                <c:pt idx="11">
                  <c:v>95.786900000000003</c:v>
                </c:pt>
                <c:pt idx="12">
                  <c:v>95.442599999999999</c:v>
                </c:pt>
                <c:pt idx="13">
                  <c:v>95.491799999999998</c:v>
                </c:pt>
                <c:pt idx="14">
                  <c:v>94.950800000000001</c:v>
                </c:pt>
                <c:pt idx="15">
                  <c:v>95.918000000000006</c:v>
                </c:pt>
                <c:pt idx="16">
                  <c:v>96.360699999999994</c:v>
                </c:pt>
                <c:pt idx="17">
                  <c:v>96.131100000000004</c:v>
                </c:pt>
                <c:pt idx="18">
                  <c:v>96.360699999999994</c:v>
                </c:pt>
                <c:pt idx="19">
                  <c:v>95.901600000000002</c:v>
                </c:pt>
                <c:pt idx="20">
                  <c:v>96.081999999999994</c:v>
                </c:pt>
                <c:pt idx="21">
                  <c:v>97.295100000000005</c:v>
                </c:pt>
                <c:pt idx="22">
                  <c:v>96.557400000000001</c:v>
                </c:pt>
                <c:pt idx="23">
                  <c:v>96.377099999999999</c:v>
                </c:pt>
                <c:pt idx="24">
                  <c:v>97.196700000000007</c:v>
                </c:pt>
                <c:pt idx="25">
                  <c:v>96</c:v>
                </c:pt>
                <c:pt idx="26">
                  <c:v>97.180300000000003</c:v>
                </c:pt>
                <c:pt idx="27">
                  <c:v>96.754099999999994</c:v>
                </c:pt>
                <c:pt idx="28">
                  <c:v>97</c:v>
                </c:pt>
                <c:pt idx="29">
                  <c:v>96.557400000000001</c:v>
                </c:pt>
                <c:pt idx="30">
                  <c:v>95.983599999999996</c:v>
                </c:pt>
                <c:pt idx="31">
                  <c:v>95.950800000000001</c:v>
                </c:pt>
                <c:pt idx="32">
                  <c:v>96.868899999999996</c:v>
                </c:pt>
                <c:pt idx="33">
                  <c:v>97.6721</c:v>
                </c:pt>
                <c:pt idx="34">
                  <c:v>97.016400000000004</c:v>
                </c:pt>
                <c:pt idx="35">
                  <c:v>99.491799999999998</c:v>
                </c:pt>
                <c:pt idx="36">
                  <c:v>97.803299999999993</c:v>
                </c:pt>
                <c:pt idx="37">
                  <c:v>98.819699999999997</c:v>
                </c:pt>
                <c:pt idx="38">
                  <c:v>98.688500000000005</c:v>
                </c:pt>
                <c:pt idx="39">
                  <c:v>99.3279</c:v>
                </c:pt>
                <c:pt idx="40">
                  <c:v>99.918000000000006</c:v>
                </c:pt>
                <c:pt idx="41">
                  <c:v>99.983599999999996</c:v>
                </c:pt>
                <c:pt idx="42">
                  <c:v>100.5902</c:v>
                </c:pt>
                <c:pt idx="43">
                  <c:v>103.4918</c:v>
                </c:pt>
                <c:pt idx="44">
                  <c:v>105.4918</c:v>
                </c:pt>
                <c:pt idx="45">
                  <c:v>106.9016</c:v>
                </c:pt>
                <c:pt idx="46">
                  <c:v>111.7377</c:v>
                </c:pt>
                <c:pt idx="47">
                  <c:v>115.7213</c:v>
                </c:pt>
                <c:pt idx="48">
                  <c:v>120.0492</c:v>
                </c:pt>
                <c:pt idx="49">
                  <c:v>124.0984</c:v>
                </c:pt>
                <c:pt idx="50">
                  <c:v>130.08199999999999</c:v>
                </c:pt>
                <c:pt idx="51">
                  <c:v>134.5574</c:v>
                </c:pt>
                <c:pt idx="52">
                  <c:v>139.29509999999999</c:v>
                </c:pt>
                <c:pt idx="53">
                  <c:v>142.52459999999999</c:v>
                </c:pt>
                <c:pt idx="54">
                  <c:v>146.37700000000001</c:v>
                </c:pt>
                <c:pt idx="55">
                  <c:v>148.9016</c:v>
                </c:pt>
                <c:pt idx="56">
                  <c:v>148.08199999999999</c:v>
                </c:pt>
                <c:pt idx="57">
                  <c:v>146.50819999999999</c:v>
                </c:pt>
                <c:pt idx="58">
                  <c:v>142.57380000000001</c:v>
                </c:pt>
                <c:pt idx="59">
                  <c:v>133.70490000000001</c:v>
                </c:pt>
                <c:pt idx="60">
                  <c:v>123.9344</c:v>
                </c:pt>
                <c:pt idx="61">
                  <c:v>112.2131</c:v>
                </c:pt>
                <c:pt idx="62">
                  <c:v>102.7705</c:v>
                </c:pt>
                <c:pt idx="63">
                  <c:v>100.3279</c:v>
                </c:pt>
                <c:pt idx="64">
                  <c:v>98.360699999999994</c:v>
                </c:pt>
                <c:pt idx="65">
                  <c:v>98.098399999999998</c:v>
                </c:pt>
                <c:pt idx="66">
                  <c:v>99.704899999999995</c:v>
                </c:pt>
                <c:pt idx="67">
                  <c:v>99.360699999999994</c:v>
                </c:pt>
                <c:pt idx="68">
                  <c:v>99.754099999999994</c:v>
                </c:pt>
                <c:pt idx="69">
                  <c:v>102.3771</c:v>
                </c:pt>
                <c:pt idx="70">
                  <c:v>102.6557</c:v>
                </c:pt>
                <c:pt idx="71">
                  <c:v>103.1803</c:v>
                </c:pt>
                <c:pt idx="72">
                  <c:v>103.9508</c:v>
                </c:pt>
                <c:pt idx="73">
                  <c:v>105.1311</c:v>
                </c:pt>
                <c:pt idx="74">
                  <c:v>106.7213</c:v>
                </c:pt>
                <c:pt idx="75">
                  <c:v>108.4918</c:v>
                </c:pt>
                <c:pt idx="76">
                  <c:v>108.47539999999999</c:v>
                </c:pt>
                <c:pt idx="77">
                  <c:v>109.7869</c:v>
                </c:pt>
                <c:pt idx="78">
                  <c:v>110.3934</c:v>
                </c:pt>
                <c:pt idx="79">
                  <c:v>110.14749999999999</c:v>
                </c:pt>
                <c:pt idx="80">
                  <c:v>109.75409999999999</c:v>
                </c:pt>
                <c:pt idx="81">
                  <c:v>109.0492</c:v>
                </c:pt>
                <c:pt idx="82">
                  <c:v>107.5082</c:v>
                </c:pt>
                <c:pt idx="83">
                  <c:v>105.14749999999999</c:v>
                </c:pt>
                <c:pt idx="84">
                  <c:v>103.3115</c:v>
                </c:pt>
                <c:pt idx="85">
                  <c:v>102.47539999999999</c:v>
                </c:pt>
                <c:pt idx="86">
                  <c:v>101.91800000000001</c:v>
                </c:pt>
                <c:pt idx="87">
                  <c:v>101.0492</c:v>
                </c:pt>
                <c:pt idx="88">
                  <c:v>100.57380000000001</c:v>
                </c:pt>
                <c:pt idx="89">
                  <c:v>99.983599999999996</c:v>
                </c:pt>
                <c:pt idx="90">
                  <c:v>99.409800000000004</c:v>
                </c:pt>
                <c:pt idx="91">
                  <c:v>99.426199999999994</c:v>
                </c:pt>
                <c:pt idx="92">
                  <c:v>100.1148</c:v>
                </c:pt>
                <c:pt idx="93">
                  <c:v>101.0164</c:v>
                </c:pt>
                <c:pt idx="94">
                  <c:v>100.5082</c:v>
                </c:pt>
                <c:pt idx="95">
                  <c:v>101.2623</c:v>
                </c:pt>
                <c:pt idx="96">
                  <c:v>100.36069999999999</c:v>
                </c:pt>
                <c:pt idx="97">
                  <c:v>100.5082</c:v>
                </c:pt>
                <c:pt idx="98">
                  <c:v>100.1803</c:v>
                </c:pt>
                <c:pt idx="99">
                  <c:v>100.1311</c:v>
                </c:pt>
                <c:pt idx="100">
                  <c:v>100.47539999999999</c:v>
                </c:pt>
                <c:pt idx="101">
                  <c:v>100.19670000000001</c:v>
                </c:pt>
                <c:pt idx="102">
                  <c:v>101.08199999999999</c:v>
                </c:pt>
                <c:pt idx="103">
                  <c:v>100.6229</c:v>
                </c:pt>
                <c:pt idx="104">
                  <c:v>100.9344</c:v>
                </c:pt>
                <c:pt idx="105">
                  <c:v>101.5082</c:v>
                </c:pt>
                <c:pt idx="106">
                  <c:v>101.52460000000001</c:v>
                </c:pt>
                <c:pt idx="107">
                  <c:v>101.1803</c:v>
                </c:pt>
                <c:pt idx="108">
                  <c:v>101.8852</c:v>
                </c:pt>
                <c:pt idx="109">
                  <c:v>102.14749999999999</c:v>
                </c:pt>
                <c:pt idx="110">
                  <c:v>101.3771</c:v>
                </c:pt>
                <c:pt idx="111">
                  <c:v>102.9836</c:v>
                </c:pt>
                <c:pt idx="112">
                  <c:v>103.0164</c:v>
                </c:pt>
                <c:pt idx="113">
                  <c:v>103.8852</c:v>
                </c:pt>
                <c:pt idx="114">
                  <c:v>104.85250000000001</c:v>
                </c:pt>
                <c:pt idx="115">
                  <c:v>105.80329999999999</c:v>
                </c:pt>
                <c:pt idx="116">
                  <c:v>107.08199999999999</c:v>
                </c:pt>
                <c:pt idx="117">
                  <c:v>108.14749999999999</c:v>
                </c:pt>
                <c:pt idx="118">
                  <c:v>108.24590000000001</c:v>
                </c:pt>
                <c:pt idx="119">
                  <c:v>110.3443</c:v>
                </c:pt>
                <c:pt idx="120">
                  <c:v>110.3279</c:v>
                </c:pt>
                <c:pt idx="121">
                  <c:v>109.8852</c:v>
                </c:pt>
                <c:pt idx="122">
                  <c:v>109.47539999999999</c:v>
                </c:pt>
                <c:pt idx="123">
                  <c:v>108.1639</c:v>
                </c:pt>
                <c:pt idx="124">
                  <c:v>106.19670000000001</c:v>
                </c:pt>
                <c:pt idx="125">
                  <c:v>105.6885</c:v>
                </c:pt>
                <c:pt idx="126">
                  <c:v>104.08199999999999</c:v>
                </c:pt>
                <c:pt idx="127">
                  <c:v>103.1803</c:v>
                </c:pt>
                <c:pt idx="128">
                  <c:v>101.7213</c:v>
                </c:pt>
                <c:pt idx="129">
                  <c:v>99.819699999999997</c:v>
                </c:pt>
                <c:pt idx="130">
                  <c:v>100.75409999999999</c:v>
                </c:pt>
                <c:pt idx="131">
                  <c:v>100.1639</c:v>
                </c:pt>
                <c:pt idx="132">
                  <c:v>99.295100000000005</c:v>
                </c:pt>
                <c:pt idx="133">
                  <c:v>99.049199999999999</c:v>
                </c:pt>
                <c:pt idx="134">
                  <c:v>100.459</c:v>
                </c:pt>
                <c:pt idx="135">
                  <c:v>100.03279999999999</c:v>
                </c:pt>
                <c:pt idx="136">
                  <c:v>100.2131</c:v>
                </c:pt>
                <c:pt idx="137">
                  <c:v>99.360699999999994</c:v>
                </c:pt>
                <c:pt idx="138">
                  <c:v>99.409800000000004</c:v>
                </c:pt>
                <c:pt idx="139">
                  <c:v>100.14749999999999</c:v>
                </c:pt>
                <c:pt idx="140">
                  <c:v>100.3279</c:v>
                </c:pt>
                <c:pt idx="141">
                  <c:v>98.639300000000006</c:v>
                </c:pt>
                <c:pt idx="142">
                  <c:v>99.721299999999999</c:v>
                </c:pt>
                <c:pt idx="143">
                  <c:v>100.5902</c:v>
                </c:pt>
                <c:pt idx="144">
                  <c:v>99.196700000000007</c:v>
                </c:pt>
                <c:pt idx="145">
                  <c:v>99.803299999999993</c:v>
                </c:pt>
                <c:pt idx="146">
                  <c:v>100.4098</c:v>
                </c:pt>
                <c:pt idx="147">
                  <c:v>100.9344</c:v>
                </c:pt>
                <c:pt idx="148">
                  <c:v>102.91800000000001</c:v>
                </c:pt>
                <c:pt idx="149">
                  <c:v>101.91800000000001</c:v>
                </c:pt>
                <c:pt idx="150">
                  <c:v>102.3934</c:v>
                </c:pt>
                <c:pt idx="151">
                  <c:v>103.91800000000001</c:v>
                </c:pt>
                <c:pt idx="152">
                  <c:v>103.5574</c:v>
                </c:pt>
                <c:pt idx="153">
                  <c:v>104.0492</c:v>
                </c:pt>
                <c:pt idx="154">
                  <c:v>104.03279999999999</c:v>
                </c:pt>
                <c:pt idx="155">
                  <c:v>103.03279999999999</c:v>
                </c:pt>
                <c:pt idx="156">
                  <c:v>103</c:v>
                </c:pt>
                <c:pt idx="157">
                  <c:v>103.96720000000001</c:v>
                </c:pt>
                <c:pt idx="158">
                  <c:v>101.1639</c:v>
                </c:pt>
                <c:pt idx="159">
                  <c:v>102.1639</c:v>
                </c:pt>
                <c:pt idx="160">
                  <c:v>101.0492</c:v>
                </c:pt>
                <c:pt idx="161">
                  <c:v>101.0984</c:v>
                </c:pt>
                <c:pt idx="162">
                  <c:v>100</c:v>
                </c:pt>
                <c:pt idx="163">
                  <c:v>100.3771</c:v>
                </c:pt>
                <c:pt idx="164">
                  <c:v>99.967200000000005</c:v>
                </c:pt>
                <c:pt idx="165">
                  <c:v>99.098399999999998</c:v>
                </c:pt>
                <c:pt idx="166">
                  <c:v>100.96720000000001</c:v>
                </c:pt>
                <c:pt idx="167">
                  <c:v>99.459000000000003</c:v>
                </c:pt>
                <c:pt idx="168">
                  <c:v>99.934399999999997</c:v>
                </c:pt>
                <c:pt idx="169">
                  <c:v>99.983599999999996</c:v>
                </c:pt>
                <c:pt idx="170">
                  <c:v>100.8361</c:v>
                </c:pt>
                <c:pt idx="171">
                  <c:v>100.24590000000001</c:v>
                </c:pt>
                <c:pt idx="172">
                  <c:v>100.4098</c:v>
                </c:pt>
                <c:pt idx="173">
                  <c:v>101</c:v>
                </c:pt>
                <c:pt idx="174">
                  <c:v>100.0656</c:v>
                </c:pt>
                <c:pt idx="175">
                  <c:v>100.3934</c:v>
                </c:pt>
                <c:pt idx="176">
                  <c:v>100.80329999999999</c:v>
                </c:pt>
                <c:pt idx="177">
                  <c:v>99.245900000000006</c:v>
                </c:pt>
                <c:pt idx="178">
                  <c:v>100.541</c:v>
                </c:pt>
                <c:pt idx="179">
                  <c:v>100.2787</c:v>
                </c:pt>
                <c:pt idx="180">
                  <c:v>99.721299999999999</c:v>
                </c:pt>
                <c:pt idx="181">
                  <c:v>99.754099999999994</c:v>
                </c:pt>
                <c:pt idx="182">
                  <c:v>100.3934</c:v>
                </c:pt>
                <c:pt idx="183">
                  <c:v>100.47539999999999</c:v>
                </c:pt>
                <c:pt idx="184">
                  <c:v>99.868899999999996</c:v>
                </c:pt>
                <c:pt idx="185">
                  <c:v>99.655699999999996</c:v>
                </c:pt>
                <c:pt idx="186">
                  <c:v>99.918000000000006</c:v>
                </c:pt>
                <c:pt idx="187">
                  <c:v>101.1311</c:v>
                </c:pt>
                <c:pt idx="188">
                  <c:v>100.1311</c:v>
                </c:pt>
                <c:pt idx="189">
                  <c:v>99.114800000000002</c:v>
                </c:pt>
                <c:pt idx="190">
                  <c:v>101.2295</c:v>
                </c:pt>
                <c:pt idx="191">
                  <c:v>100.19670000000001</c:v>
                </c:pt>
                <c:pt idx="192">
                  <c:v>100.63930000000001</c:v>
                </c:pt>
                <c:pt idx="193">
                  <c:v>100.6721</c:v>
                </c:pt>
                <c:pt idx="194">
                  <c:v>100.6721</c:v>
                </c:pt>
                <c:pt idx="195">
                  <c:v>100.7869</c:v>
                </c:pt>
                <c:pt idx="196">
                  <c:v>100.36069999999999</c:v>
                </c:pt>
                <c:pt idx="197">
                  <c:v>100.4098</c:v>
                </c:pt>
                <c:pt idx="198">
                  <c:v>99.688500000000005</c:v>
                </c:pt>
                <c:pt idx="199">
                  <c:v>99.6721</c:v>
                </c:pt>
                <c:pt idx="200">
                  <c:v>99.901600000000002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95.315558189125085</c:v>
                </c:pt>
                <c:pt idx="1">
                  <c:v>95.370179152642464</c:v>
                </c:pt>
                <c:pt idx="2">
                  <c:v>95.424804494539018</c:v>
                </c:pt>
                <c:pt idx="3">
                  <c:v>95.479434570973098</c:v>
                </c:pt>
                <c:pt idx="4">
                  <c:v>95.534069766051601</c:v>
                </c:pt>
                <c:pt idx="5">
                  <c:v>95.588710493904259</c:v>
                </c:pt>
                <c:pt idx="6">
                  <c:v>95.643357200896915</c:v>
                </c:pt>
                <c:pt idx="7">
                  <c:v>95.698010367991898</c:v>
                </c:pt>
                <c:pt idx="8">
                  <c:v>95.752670513262785</c:v>
                </c:pt>
                <c:pt idx="9">
                  <c:v>95.807338194571244</c:v>
                </c:pt>
                <c:pt idx="10">
                  <c:v>95.862014012413951</c:v>
                </c:pt>
                <c:pt idx="11">
                  <c:v>95.916698612946504</c:v>
                </c:pt>
                <c:pt idx="12">
                  <c:v>95.971392691192676</c:v>
                </c:pt>
                <c:pt idx="13">
                  <c:v>96.02609699444578</c:v>
                </c:pt>
                <c:pt idx="14">
                  <c:v>96.080812325868777</c:v>
                </c:pt>
                <c:pt idx="15">
                  <c:v>96.135539548300073</c:v>
                </c:pt>
                <c:pt idx="16">
                  <c:v>96.1902795882704</c:v>
                </c:pt>
                <c:pt idx="17">
                  <c:v>96.245033440236014</c:v>
                </c:pt>
                <c:pt idx="18">
                  <c:v>96.299802171035282</c:v>
                </c:pt>
                <c:pt idx="19">
                  <c:v>96.354586924583273</c:v>
                </c:pt>
                <c:pt idx="20">
                  <c:v>96.409388926860558</c:v>
                </c:pt>
                <c:pt idx="21">
                  <c:v>96.464209491412419</c:v>
                </c:pt>
                <c:pt idx="22">
                  <c:v>96.519050026183336</c:v>
                </c:pt>
                <c:pt idx="23">
                  <c:v>96.573912044660062</c:v>
                </c:pt>
                <c:pt idx="24">
                  <c:v>96.628797191496602</c:v>
                </c:pt>
                <c:pt idx="25">
                  <c:v>96.683707315623735</c:v>
                </c:pt>
                <c:pt idx="26">
                  <c:v>96.738644692286101</c:v>
                </c:pt>
                <c:pt idx="27">
                  <c:v>96.793612689190098</c:v>
                </c:pt>
                <c:pt idx="28">
                  <c:v>96.848617688803188</c:v>
                </c:pt>
                <c:pt idx="29">
                  <c:v>96.903674375185872</c:v>
                </c:pt>
                <c:pt idx="30">
                  <c:v>96.958819541010996</c:v>
                </c:pt>
                <c:pt idx="31">
                  <c:v>97.014146256088225</c:v>
                </c:pt>
                <c:pt idx="32">
                  <c:v>97.069883850745782</c:v>
                </c:pt>
                <c:pt idx="33">
                  <c:v>97.126574671252996</c:v>
                </c:pt>
                <c:pt idx="34">
                  <c:v>97.185441962629994</c:v>
                </c:pt>
                <c:pt idx="35">
                  <c:v>97.249108778003745</c:v>
                </c:pt>
                <c:pt idx="36">
                  <c:v>97.322911599929824</c:v>
                </c:pt>
                <c:pt idx="37">
                  <c:v>97.417131699991799</c:v>
                </c:pt>
                <c:pt idx="38">
                  <c:v>97.550488182479654</c:v>
                </c:pt>
                <c:pt idx="39">
                  <c:v>97.755107323100717</c:v>
                </c:pt>
                <c:pt idx="40">
                  <c:v>98.082786891852891</c:v>
                </c:pt>
                <c:pt idx="41">
                  <c:v>98.611619792245719</c:v>
                </c:pt>
                <c:pt idx="42">
                  <c:v>99.450950962697647</c:v>
                </c:pt>
                <c:pt idx="43">
                  <c:v>100.74145932186654</c:v>
                </c:pt>
                <c:pt idx="44">
                  <c:v>102.64641134772707</c:v>
                </c:pt>
                <c:pt idx="45">
                  <c:v>105.33056538100536</c:v>
                </c:pt>
                <c:pt idx="46">
                  <c:v>108.92549261214114</c:v>
                </c:pt>
                <c:pt idx="47">
                  <c:v>113.48438426682208</c:v>
                </c:pt>
                <c:pt idx="48">
                  <c:v>118.93494019189797</c:v>
                </c:pt>
                <c:pt idx="49">
                  <c:v>125.04380004702308</c:v>
                </c:pt>
                <c:pt idx="50">
                  <c:v>131.40767150045912</c:v>
                </c:pt>
                <c:pt idx="51">
                  <c:v>137.48274821546866</c:v>
                </c:pt>
                <c:pt idx="52">
                  <c:v>142.65482827187532</c:v>
                </c:pt>
                <c:pt idx="53">
                  <c:v>146.33989734915716</c:v>
                </c:pt>
                <c:pt idx="54">
                  <c:v>148.09317775941199</c:v>
                </c:pt>
                <c:pt idx="55">
                  <c:v>147.69868856793713</c:v>
                </c:pt>
                <c:pt idx="56">
                  <c:v>145.21443520128182</c:v>
                </c:pt>
                <c:pt idx="57">
                  <c:v>140.96018288682384</c:v>
                </c:pt>
                <c:pt idx="58">
                  <c:v>135.45138479970001</c:v>
                </c:pt>
                <c:pt idx="59">
                  <c:v>129.29814394918054</c:v>
                </c:pt>
                <c:pt idx="60">
                  <c:v>123.09658508214298</c:v>
                </c:pt>
                <c:pt idx="61">
                  <c:v>117.33917135615671</c:v>
                </c:pt>
                <c:pt idx="62">
                  <c:v>112.3616395654106</c:v>
                </c:pt>
                <c:pt idx="63">
                  <c:v>108.33153493724154</c:v>
                </c:pt>
                <c:pt idx="64">
                  <c:v>105.27170044809233</c:v>
                </c:pt>
                <c:pt idx="65">
                  <c:v>103.10499533734972</c:v>
                </c:pt>
                <c:pt idx="66">
                  <c:v>101.70495355633469</c:v>
                </c:pt>
                <c:pt idx="67">
                  <c:v>100.9397763002799</c:v>
                </c:pt>
                <c:pt idx="68">
                  <c:v>100.70168894655751</c:v>
                </c:pt>
                <c:pt idx="69">
                  <c:v>100.91832613195703</c:v>
                </c:pt>
                <c:pt idx="70">
                  <c:v>101.54661851840414</c:v>
                </c:pt>
                <c:pt idx="71">
                  <c:v>102.5528583894163</c:v>
                </c:pt>
                <c:pt idx="72">
                  <c:v>103.88566600794738</c:v>
                </c:pt>
                <c:pt idx="73">
                  <c:v>105.45121179379777</c:v>
                </c:pt>
                <c:pt idx="74">
                  <c:v>107.10098193715027</c:v>
                </c:pt>
                <c:pt idx="75">
                  <c:v>108.63995677584441</c:v>
                </c:pt>
                <c:pt idx="76">
                  <c:v>109.85670337982748</c:v>
                </c:pt>
                <c:pt idx="77">
                  <c:v>110.5681979384276</c:v>
                </c:pt>
                <c:pt idx="78">
                  <c:v>110.66489932737827</c:v>
                </c:pt>
                <c:pt idx="79">
                  <c:v>110.13967383203793</c:v>
                </c:pt>
                <c:pt idx="80">
                  <c:v>109.0893700076214</c:v>
                </c:pt>
                <c:pt idx="81">
                  <c:v>107.68820988079756</c:v>
                </c:pt>
                <c:pt idx="82">
                  <c:v>106.14284686393941</c:v>
                </c:pt>
                <c:pt idx="83">
                  <c:v>104.64490928417679</c:v>
                </c:pt>
                <c:pt idx="84">
                  <c:v>103.33573928837761</c:v>
                </c:pt>
                <c:pt idx="85">
                  <c:v>102.29125782654903</c:v>
                </c:pt>
                <c:pt idx="86">
                  <c:v>101.52638544867654</c:v>
                </c:pt>
                <c:pt idx="87">
                  <c:v>101.01221142212994</c:v>
                </c:pt>
                <c:pt idx="88">
                  <c:v>100.69711603482008</c:v>
                </c:pt>
                <c:pt idx="89">
                  <c:v>100.52483256444307</c:v>
                </c:pt>
                <c:pt idx="90">
                  <c:v>100.44600972856176</c:v>
                </c:pt>
                <c:pt idx="91">
                  <c:v>100.4231649782336</c:v>
                </c:pt>
                <c:pt idx="92">
                  <c:v>100.43086405872998</c:v>
                </c:pt>
                <c:pt idx="93">
                  <c:v>100.45342705394616</c:v>
                </c:pt>
                <c:pt idx="94">
                  <c:v>100.4819786151636</c:v>
                </c:pt>
                <c:pt idx="95">
                  <c:v>100.51187056397077</c:v>
                </c:pt>
                <c:pt idx="96">
                  <c:v>100.54083665539426</c:v>
                </c:pt>
                <c:pt idx="97">
                  <c:v>100.56784533707898</c:v>
                </c:pt>
                <c:pt idx="98">
                  <c:v>100.59246582799427</c:v>
                </c:pt>
                <c:pt idx="99">
                  <c:v>100.61455862944671</c:v>
                </c:pt>
                <c:pt idx="100">
                  <c:v>100.63415742778704</c:v>
                </c:pt>
                <c:pt idx="101">
                  <c:v>100.65147615268394</c:v>
                </c:pt>
                <c:pt idx="102">
                  <c:v>100.66703561674784</c:v>
                </c:pt>
                <c:pt idx="103">
                  <c:v>100.6819576734723</c:v>
                </c:pt>
                <c:pt idx="104">
                  <c:v>100.69852054622399</c:v>
                </c:pt>
                <c:pt idx="105">
                  <c:v>100.72109416085836</c:v>
                </c:pt>
                <c:pt idx="106">
                  <c:v>100.75754660552569</c:v>
                </c:pt>
                <c:pt idx="107">
                  <c:v>100.82108293323229</c:v>
                </c:pt>
                <c:pt idx="108">
                  <c:v>100.93220069322949</c:v>
                </c:pt>
                <c:pt idx="109">
                  <c:v>101.12002816312064</c:v>
                </c:pt>
                <c:pt idx="110">
                  <c:v>101.42186450907789</c:v>
                </c:pt>
                <c:pt idx="111">
                  <c:v>101.8795192372373</c:v>
                </c:pt>
                <c:pt idx="112">
                  <c:v>102.53139392371524</c:v>
                </c:pt>
                <c:pt idx="113">
                  <c:v>103.40042360868512</c:v>
                </c:pt>
                <c:pt idx="114">
                  <c:v>104.47992529658121</c:v>
                </c:pt>
                <c:pt idx="115">
                  <c:v>105.72148735428149</c:v>
                </c:pt>
                <c:pt idx="116">
                  <c:v>107.03021877491295</c:v>
                </c:pt>
                <c:pt idx="117">
                  <c:v>108.27188536295255</c:v>
                </c:pt>
                <c:pt idx="118">
                  <c:v>109.29327793934361</c:v>
                </c:pt>
                <c:pt idx="119">
                  <c:v>109.95236756486219</c:v>
                </c:pt>
                <c:pt idx="120">
                  <c:v>110.15031678564928</c:v>
                </c:pt>
                <c:pt idx="121">
                  <c:v>109.85545800357758</c:v>
                </c:pt>
                <c:pt idx="122">
                  <c:v>109.11123873412711</c:v>
                </c:pt>
                <c:pt idx="123">
                  <c:v>108.02539712131114</c:v>
                </c:pt>
                <c:pt idx="124">
                  <c:v>106.74408645694902</c:v>
                </c:pt>
                <c:pt idx="125">
                  <c:v>105.41950752124775</c:v>
                </c:pt>
                <c:pt idx="126">
                  <c:v>104.18086871856137</c:v>
                </c:pt>
                <c:pt idx="127">
                  <c:v>103.11601141602219</c:v>
                </c:pt>
                <c:pt idx="128">
                  <c:v>102.2663499930278</c:v>
                </c:pt>
                <c:pt idx="129">
                  <c:v>101.63313601817268</c:v>
                </c:pt>
                <c:pt idx="130">
                  <c:v>101.19023392501948</c:v>
                </c:pt>
                <c:pt idx="131">
                  <c:v>100.89816961164429</c:v>
                </c:pt>
                <c:pt idx="132">
                  <c:v>100.71562116943895</c:v>
                </c:pt>
                <c:pt idx="133">
                  <c:v>100.6066474095003</c:v>
                </c:pt>
                <c:pt idx="134">
                  <c:v>100.54379094405213</c:v>
                </c:pt>
                <c:pt idx="135">
                  <c:v>100.50823687782886</c:v>
                </c:pt>
                <c:pt idx="136">
                  <c:v>100.48845118719613</c:v>
                </c:pt>
                <c:pt idx="137">
                  <c:v>100.47845080864705</c:v>
                </c:pt>
                <c:pt idx="138">
                  <c:v>100.47639855441886</c:v>
                </c:pt>
                <c:pt idx="139">
                  <c:v>100.48378866557489</c:v>
                </c:pt>
                <c:pt idx="140">
                  <c:v>100.50517173064209</c:v>
                </c:pt>
                <c:pt idx="141">
                  <c:v>100.54814919047097</c:v>
                </c:pt>
                <c:pt idx="142">
                  <c:v>100.62321805648101</c:v>
                </c:pt>
                <c:pt idx="143">
                  <c:v>100.742971803778</c:v>
                </c:pt>
                <c:pt idx="144">
                  <c:v>100.9202190962896</c:v>
                </c:pt>
                <c:pt idx="145">
                  <c:v>101.16484087230958</c:v>
                </c:pt>
                <c:pt idx="146">
                  <c:v>101.47969137338637</c:v>
                </c:pt>
                <c:pt idx="147">
                  <c:v>101.8564632824409</c:v>
                </c:pt>
                <c:pt idx="148">
                  <c:v>102.27294282034313</c:v>
                </c:pt>
                <c:pt idx="149">
                  <c:v>102.69316639400304</c:v>
                </c:pt>
                <c:pt idx="150">
                  <c:v>103.07143082953034</c:v>
                </c:pt>
                <c:pt idx="151">
                  <c:v>103.35994062532545</c:v>
                </c:pt>
                <c:pt idx="152">
                  <c:v>103.51847239758179</c:v>
                </c:pt>
                <c:pt idx="153">
                  <c:v>103.523399062233</c:v>
                </c:pt>
                <c:pt idx="154">
                  <c:v>103.37328784871487</c:v>
                </c:pt>
                <c:pt idx="155">
                  <c:v>103.08924447078415</c:v>
                </c:pt>
                <c:pt idx="156">
                  <c:v>102.70988902701345</c:v>
                </c:pt>
                <c:pt idx="157">
                  <c:v>102.28261058094731</c:v>
                </c:pt>
                <c:pt idx="158">
                  <c:v>101.85382563829907</c:v>
                </c:pt>
                <c:pt idx="159">
                  <c:v>101.460970506159</c:v>
                </c:pt>
                <c:pt idx="160">
                  <c:v>101.12800658379948</c:v>
                </c:pt>
                <c:pt idx="161">
                  <c:v>100.86482474293103</c:v>
                </c:pt>
                <c:pt idx="162">
                  <c:v>100.66971080354456</c:v>
                </c:pt>
                <c:pt idx="163">
                  <c:v>100.53339052148509</c:v>
                </c:pt>
                <c:pt idx="164">
                  <c:v>100.44318550618465</c:v>
                </c:pt>
                <c:pt idx="165">
                  <c:v>100.38627774269659</c:v>
                </c:pt>
                <c:pt idx="166">
                  <c:v>100.3516873616455</c:v>
                </c:pt>
                <c:pt idx="167">
                  <c:v>100.33106017917277</c:v>
                </c:pt>
                <c:pt idx="168">
                  <c:v>100.31862222751315</c:v>
                </c:pt>
                <c:pt idx="169">
                  <c:v>100.31070253590362</c:v>
                </c:pt>
                <c:pt idx="170">
                  <c:v>100.30513704958318</c:v>
                </c:pt>
                <c:pt idx="171">
                  <c:v>100.30073640647001</c:v>
                </c:pt>
                <c:pt idx="172">
                  <c:v>100.29688861593793</c:v>
                </c:pt>
                <c:pt idx="173">
                  <c:v>100.29329772060072</c:v>
                </c:pt>
                <c:pt idx="174">
                  <c:v>100.28982857657449</c:v>
                </c:pt>
                <c:pt idx="175">
                  <c:v>100.28642245182273</c:v>
                </c:pt>
                <c:pt idx="176">
                  <c:v>100.28305464593825</c:v>
                </c:pt>
                <c:pt idx="177">
                  <c:v>100.27971472339782</c:v>
                </c:pt>
                <c:pt idx="178">
                  <c:v>100.27639791273388</c:v>
                </c:pt>
                <c:pt idx="179">
                  <c:v>100.27310160295491</c:v>
                </c:pt>
                <c:pt idx="180">
                  <c:v>100.26982400257653</c:v>
                </c:pt>
                <c:pt idx="181">
                  <c:v>100.26656365474199</c:v>
                </c:pt>
                <c:pt idx="182">
                  <c:v>100.26331926954391</c:v>
                </c:pt>
                <c:pt idx="183">
                  <c:v>100.26008966669906</c:v>
                </c:pt>
                <c:pt idx="184">
                  <c:v>100.25687375443728</c:v>
                </c:pt>
                <c:pt idx="185">
                  <c:v>100.25367051972324</c:v>
                </c:pt>
                <c:pt idx="186">
                  <c:v>100.2504790219725</c:v>
                </c:pt>
                <c:pt idx="187">
                  <c:v>100.24729838793496</c:v>
                </c:pt>
                <c:pt idx="188">
                  <c:v>100.24412780708924</c:v>
                </c:pt>
                <c:pt idx="189">
                  <c:v>100.24096652736614</c:v>
                </c:pt>
                <c:pt idx="190">
                  <c:v>100.23781385114664</c:v>
                </c:pt>
                <c:pt idx="191">
                  <c:v>100.23466913151209</c:v>
                </c:pt>
                <c:pt idx="192">
                  <c:v>100.2315317687315</c:v>
                </c:pt>
                <c:pt idx="193">
                  <c:v>100.22840120697322</c:v>
                </c:pt>
                <c:pt idx="194">
                  <c:v>100.22527693122903</c:v>
                </c:pt>
                <c:pt idx="195">
                  <c:v>100.22215846443849</c:v>
                </c:pt>
                <c:pt idx="196">
                  <c:v>100.21904536480267</c:v>
                </c:pt>
                <c:pt idx="197">
                  <c:v>100.21593722327597</c:v>
                </c:pt>
                <c:pt idx="198">
                  <c:v>100.21283366122593</c:v>
                </c:pt>
                <c:pt idx="199">
                  <c:v>100.20973432825062</c:v>
                </c:pt>
                <c:pt idx="200">
                  <c:v>100.20663890014438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95.315558189125085</c:v>
                </c:pt>
                <c:pt idx="1">
                  <c:v>95.370179152642464</c:v>
                </c:pt>
                <c:pt idx="2">
                  <c:v>95.424804494539018</c:v>
                </c:pt>
                <c:pt idx="3">
                  <c:v>95.479434570973098</c:v>
                </c:pt>
                <c:pt idx="4">
                  <c:v>95.534069766051601</c:v>
                </c:pt>
                <c:pt idx="5">
                  <c:v>95.588710493904259</c:v>
                </c:pt>
                <c:pt idx="6">
                  <c:v>95.643357200896915</c:v>
                </c:pt>
                <c:pt idx="7">
                  <c:v>95.698010367991898</c:v>
                </c:pt>
                <c:pt idx="8">
                  <c:v>95.752670513262785</c:v>
                </c:pt>
                <c:pt idx="9">
                  <c:v>95.807338194571244</c:v>
                </c:pt>
                <c:pt idx="10">
                  <c:v>95.862014012413951</c:v>
                </c:pt>
                <c:pt idx="11">
                  <c:v>95.916698612946504</c:v>
                </c:pt>
                <c:pt idx="12">
                  <c:v>95.971392691192676</c:v>
                </c:pt>
                <c:pt idx="13">
                  <c:v>96.02609699444578</c:v>
                </c:pt>
                <c:pt idx="14">
                  <c:v>96.080812325868763</c:v>
                </c:pt>
                <c:pt idx="15">
                  <c:v>96.135539548299974</c:v>
                </c:pt>
                <c:pt idx="16">
                  <c:v>96.190279588269817</c:v>
                </c:pt>
                <c:pt idx="17">
                  <c:v>96.245033440233001</c:v>
                </c:pt>
                <c:pt idx="18">
                  <c:v>96.299802171020175</c:v>
                </c:pt>
                <c:pt idx="19">
                  <c:v>96.354586924510912</c:v>
                </c:pt>
                <c:pt idx="20">
                  <c:v>96.409388926528749</c:v>
                </c:pt>
                <c:pt idx="21">
                  <c:v>96.464209489956062</c:v>
                </c:pt>
                <c:pt idx="22">
                  <c:v>96.519050020064981</c:v>
                </c:pt>
                <c:pt idx="23">
                  <c:v>96.573912020056895</c:v>
                </c:pt>
                <c:pt idx="24">
                  <c:v>96.628797096799332</c:v>
                </c:pt>
                <c:pt idx="25">
                  <c:v>96.683706966745405</c:v>
                </c:pt>
                <c:pt idx="26">
                  <c:v>96.73864346201519</c:v>
                </c:pt>
                <c:pt idx="27">
                  <c:v>96.793608536612851</c:v>
                </c:pt>
                <c:pt idx="28">
                  <c:v>96.848604272746542</c:v>
                </c:pt>
                <c:pt idx="29">
                  <c:v>96.903632887209938</c:v>
                </c:pt>
                <c:pt idx="30">
                  <c:v>96.958696737774687</c:v>
                </c:pt>
                <c:pt idx="31">
                  <c:v>97.013798329532776</c:v>
                </c:pt>
                <c:pt idx="32">
                  <c:v>97.068940321115122</c:v>
                </c:pt>
                <c:pt idx="33">
                  <c:v>97.124125530698393</c:v>
                </c:pt>
                <c:pt idx="34">
                  <c:v>97.179356941695701</c:v>
                </c:pt>
                <c:pt idx="35">
                  <c:v>97.234637708008293</c:v>
                </c:pt>
                <c:pt idx="36">
                  <c:v>97.289971158693618</c:v>
                </c:pt>
                <c:pt idx="37">
                  <c:v>97.345360801880886</c:v>
                </c:pt>
                <c:pt idx="38">
                  <c:v>97.400810327737901</c:v>
                </c:pt>
                <c:pt idx="39">
                  <c:v>97.456323610260995</c:v>
                </c:pt>
                <c:pt idx="40">
                  <c:v>97.511904707624822</c:v>
                </c:pt>
                <c:pt idx="41">
                  <c:v>97.56755786078908</c:v>
                </c:pt>
                <c:pt idx="42">
                  <c:v>97.623287490013624</c:v>
                </c:pt>
                <c:pt idx="43">
                  <c:v>97.679098188884325</c:v>
                </c:pt>
                <c:pt idx="44">
                  <c:v>97.734994715394649</c:v>
                </c:pt>
                <c:pt idx="45">
                  <c:v>97.790981979567192</c:v>
                </c:pt>
                <c:pt idx="46">
                  <c:v>97.847065027029345</c:v>
                </c:pt>
                <c:pt idx="47">
                  <c:v>97.903249017881976</c:v>
                </c:pt>
                <c:pt idx="48">
                  <c:v>97.959539200117121</c:v>
                </c:pt>
                <c:pt idx="49">
                  <c:v>98.015940876750051</c:v>
                </c:pt>
                <c:pt idx="50">
                  <c:v>98.072459365734019</c:v>
                </c:pt>
                <c:pt idx="51">
                  <c:v>98.129099951621342</c:v>
                </c:pt>
                <c:pt idx="52">
                  <c:v>98.18586782782431</c:v>
                </c:pt>
                <c:pt idx="53">
                  <c:v>98.242768028214243</c:v>
                </c:pt>
                <c:pt idx="54">
                  <c:v>98.2998053466778</c:v>
                </c:pt>
                <c:pt idx="55">
                  <c:v>98.356984243130995</c:v>
                </c:pt>
                <c:pt idx="56">
                  <c:v>98.414308734374146</c:v>
                </c:pt>
                <c:pt idx="57">
                  <c:v>98.471782268061034</c:v>
                </c:pt>
                <c:pt idx="58">
                  <c:v>98.529407577958906</c:v>
                </c:pt>
                <c:pt idx="59">
                  <c:v>98.587186518598287</c:v>
                </c:pt>
                <c:pt idx="60">
                  <c:v>98.645119877364536</c:v>
                </c:pt>
                <c:pt idx="61">
                  <c:v>98.703207162075103</c:v>
                </c:pt>
                <c:pt idx="62">
                  <c:v>98.761446362134194</c:v>
                </c:pt>
                <c:pt idx="63">
                  <c:v>98.819833681473611</c:v>
                </c:pt>
                <c:pt idx="64">
                  <c:v>98.878363241696334</c:v>
                </c:pt>
                <c:pt idx="65">
                  <c:v>98.937026754158509</c:v>
                </c:pt>
                <c:pt idx="66">
                  <c:v>98.995813160181285</c:v>
                </c:pt>
                <c:pt idx="67">
                  <c:v>99.054708239204103</c:v>
                </c:pt>
                <c:pt idx="68">
                  <c:v>99.113694185503491</c:v>
                </c:pt>
                <c:pt idx="69">
                  <c:v>99.172749155137581</c:v>
                </c:pt>
                <c:pt idx="70">
                  <c:v>99.231846786062746</c:v>
                </c:pt>
                <c:pt idx="71">
                  <c:v>99.290955695932524</c:v>
                </c:pt>
                <c:pt idx="72">
                  <c:v>99.350038963947057</c:v>
                </c:pt>
                <c:pt idx="73">
                  <c:v>99.409053605281372</c:v>
                </c:pt>
                <c:pt idx="74">
                  <c:v>99.467950049075782</c:v>
                </c:pt>
                <c:pt idx="75">
                  <c:v>99.52667163368983</c:v>
                </c:pt>
                <c:pt idx="76">
                  <c:v>99.585154135845031</c:v>
                </c:pt>
                <c:pt idx="77">
                  <c:v>99.643325353316555</c:v>
                </c:pt>
                <c:pt idx="78">
                  <c:v>99.701104763845493</c:v>
                </c:pt>
                <c:pt idx="79">
                  <c:v>99.758403285747619</c:v>
                </c:pt>
                <c:pt idx="80">
                  <c:v>99.815123168061461</c:v>
                </c:pt>
                <c:pt idx="81">
                  <c:v>99.871158039728613</c:v>
                </c:pt>
                <c:pt idx="82">
                  <c:v>99.9263931479137</c:v>
                </c:pt>
                <c:pt idx="83">
                  <c:v>99.980705814805646</c:v>
                </c:pt>
                <c:pt idx="84">
                  <c:v>100.03396613975411</c:v>
                </c:pt>
                <c:pt idx="85">
                  <c:v>100.08603796906804</c:v>
                </c:pt>
                <c:pt idx="86">
                  <c:v>100.13678014900515</c:v>
                </c:pt>
                <c:pt idx="87">
                  <c:v>100.18604806829106</c:v>
                </c:pt>
                <c:pt idx="88">
                  <c:v>100.23369548498897</c:v>
                </c:pt>
                <c:pt idx="89">
                  <c:v>100.27957661896761</c:v>
                </c:pt>
                <c:pt idx="90">
                  <c:v>100.32354847612095</c:v>
                </c:pt>
                <c:pt idx="91">
                  <c:v>100.3654733546699</c:v>
                </c:pt>
                <c:pt idx="92">
                  <c:v>100.4052214683591</c:v>
                </c:pt>
                <c:pt idx="93">
                  <c:v>100.44267360737581</c:v>
                </c:pt>
                <c:pt idx="94">
                  <c:v>100.4777237466736</c:v>
                </c:pt>
                <c:pt idx="95">
                  <c:v>100.51028150435747</c:v>
                </c:pt>
                <c:pt idx="96">
                  <c:v>100.54027435095998</c:v>
                </c:pt>
                <c:pt idx="97">
                  <c:v>100.56764947455758</c:v>
                </c:pt>
                <c:pt idx="98">
                  <c:v>100.59237521700561</c:v>
                </c:pt>
                <c:pt idx="99">
                  <c:v>100.61444201281941</c:v>
                </c:pt>
                <c:pt idx="100">
                  <c:v>100.63386278352422</c:v>
                </c:pt>
                <c:pt idx="101">
                  <c:v>100.65067276523028</c:v>
                </c:pt>
                <c:pt idx="102">
                  <c:v>100.66492877396496</c:v>
                </c:pt>
                <c:pt idx="103">
                  <c:v>100.67670793988839</c:v>
                </c:pt>
                <c:pt idx="104">
                  <c:v>100.68610596593007</c:v>
                </c:pt>
                <c:pt idx="105">
                  <c:v>100.69323498682655</c:v>
                </c:pt>
                <c:pt idx="106">
                  <c:v>100.69822111965109</c:v>
                </c:pt>
                <c:pt idx="107">
                  <c:v>100.70120180588339</c:v>
                </c:pt>
                <c:pt idx="108">
                  <c:v>100.70232304764481</c:v>
                </c:pt>
                <c:pt idx="109">
                  <c:v>100.70173663726914</c:v>
                </c:pt>
                <c:pt idx="110">
                  <c:v>100.69959747071599</c:v>
                </c:pt>
                <c:pt idx="111">
                  <c:v>100.69606102263472</c:v>
                </c:pt>
                <c:pt idx="112">
                  <c:v>100.69128104550015</c:v>
                </c:pt>
                <c:pt idx="113">
                  <c:v>100.68540753854653</c:v>
                </c:pt>
                <c:pt idx="114">
                  <c:v>100.67858501549107</c:v>
                </c:pt>
                <c:pt idx="115">
                  <c:v>100.6709510843239</c:v>
                </c:pt>
                <c:pt idx="116">
                  <c:v>100.66263533854479</c:v>
                </c:pt>
                <c:pt idx="117">
                  <c:v>100.65375854766116</c:v>
                </c:pt>
                <c:pt idx="118">
                  <c:v>100.64443212577305</c:v>
                </c:pt>
                <c:pt idx="119">
                  <c:v>100.63475785067189</c:v>
                </c:pt>
                <c:pt idx="120">
                  <c:v>100.62482780190747</c:v>
                </c:pt>
                <c:pt idx="121">
                  <c:v>100.61472448444098</c:v>
                </c:pt>
                <c:pt idx="122">
                  <c:v>100.60452110444177</c:v>
                </c:pt>
                <c:pt idx="123">
                  <c:v>100.59428196511269</c:v>
                </c:pt>
                <c:pt idx="124">
                  <c:v>100.58406295276646</c:v>
                </c:pt>
                <c:pt idx="125">
                  <c:v>100.57391208637713</c:v>
                </c:pt>
                <c:pt idx="126">
                  <c:v>100.56387010719955</c:v>
                </c:pt>
                <c:pt idx="127">
                  <c:v>100.55397108854464</c:v>
                </c:pt>
                <c:pt idx="128">
                  <c:v>100.54424304923297</c:v>
                </c:pt>
                <c:pt idx="129">
                  <c:v>100.53470855748799</c:v>
                </c:pt>
                <c:pt idx="130">
                  <c:v>100.52538531498814</c:v>
                </c:pt>
                <c:pt idx="131">
                  <c:v>100.51628671341957</c:v>
                </c:pt>
                <c:pt idx="132">
                  <c:v>100.50742235813874</c:v>
                </c:pt>
                <c:pt idx="133">
                  <c:v>100.49879855546942</c:v>
                </c:pt>
                <c:pt idx="134">
                  <c:v>100.49041876173652</c:v>
                </c:pt>
                <c:pt idx="135">
                  <c:v>100.48228399340894</c:v>
                </c:pt>
                <c:pt idx="136">
                  <c:v>100.47439319871718</c:v>
                </c:pt>
                <c:pt idx="137">
                  <c:v>100.46674359186548</c:v>
                </c:pt>
                <c:pt idx="138">
                  <c:v>100.45933095150856</c:v>
                </c:pt>
                <c:pt idx="139">
                  <c:v>100.45214988554112</c:v>
                </c:pt>
                <c:pt idx="140">
                  <c:v>100.44519406448919</c:v>
                </c:pt>
                <c:pt idx="141">
                  <c:v>100.43845642592095</c:v>
                </c:pt>
                <c:pt idx="142">
                  <c:v>100.43192935233566</c:v>
                </c:pt>
                <c:pt idx="143">
                  <c:v>100.42560482496457</c:v>
                </c:pt>
                <c:pt idx="144">
                  <c:v>100.41947455584366</c:v>
                </c:pt>
                <c:pt idx="145">
                  <c:v>100.41353010040859</c:v>
                </c:pt>
                <c:pt idx="146">
                  <c:v>100.40776295273024</c:v>
                </c:pt>
                <c:pt idx="147">
                  <c:v>100.40216462536256</c:v>
                </c:pt>
                <c:pt idx="148">
                  <c:v>100.39672671562083</c:v>
                </c:pt>
                <c:pt idx="149">
                  <c:v>100.39144095995391</c:v>
                </c:pt>
                <c:pt idx="150">
                  <c:v>100.38629927792061</c:v>
                </c:pt>
                <c:pt idx="151">
                  <c:v>100.38129380713438</c:v>
                </c:pt>
                <c:pt idx="152">
                  <c:v>100.37641693039983</c:v>
                </c:pt>
                <c:pt idx="153">
                  <c:v>100.37166129613436</c:v>
                </c:pt>
                <c:pt idx="154">
                  <c:v>100.36701983304644</c:v>
                </c:pt>
                <c:pt idx="155">
                  <c:v>100.36248575993029</c:v>
                </c:pt>
                <c:pt idx="156">
                  <c:v>100.3580525913347</c:v>
                </c:pt>
                <c:pt idx="157">
                  <c:v>100.3537141397712</c:v>
                </c:pt>
                <c:pt idx="158">
                  <c:v>100.34946451504366</c:v>
                </c:pt>
                <c:pt idx="159">
                  <c:v>100.34529812120545</c:v>
                </c:pt>
                <c:pt idx="160">
                  <c:v>100.34120965158471</c:v>
                </c:pt>
                <c:pt idx="161">
                  <c:v>100.33719408225751</c:v>
                </c:pt>
                <c:pt idx="162">
                  <c:v>100.33324666429675</c:v>
                </c:pt>
                <c:pt idx="163">
                  <c:v>100.32936291507725</c:v>
                </c:pt>
                <c:pt idx="164">
                  <c:v>100.32553860887691</c:v>
                </c:pt>
                <c:pt idx="165">
                  <c:v>100.32176976697772</c:v>
                </c:pt>
                <c:pt idx="166">
                  <c:v>100.31805264743829</c:v>
                </c:pt>
                <c:pt idx="167">
                  <c:v>100.31438373468296</c:v>
                </c:pt>
                <c:pt idx="168">
                  <c:v>100.31075972902748</c:v>
                </c:pt>
                <c:pt idx="169">
                  <c:v>100.30717753624134</c:v>
                </c:pt>
                <c:pt idx="170">
                  <c:v>100.30363425722867</c:v>
                </c:pt>
                <c:pt idx="171">
                  <c:v>100.30012717789319</c:v>
                </c:pt>
                <c:pt idx="172">
                  <c:v>100.29665375924122</c:v>
                </c:pt>
                <c:pt idx="173">
                  <c:v>100.29321162776313</c:v>
                </c:pt>
                <c:pt idx="174">
                  <c:v>100.28979856612581</c:v>
                </c:pt>
                <c:pt idx="175">
                  <c:v>100.28641250419906</c:v>
                </c:pt>
                <c:pt idx="176">
                  <c:v>100.28305151043253</c:v>
                </c:pt>
                <c:pt idx="177">
                  <c:v>100.27971378359392</c:v>
                </c:pt>
                <c:pt idx="178">
                  <c:v>100.27639764487363</c:v>
                </c:pt>
                <c:pt idx="179">
                  <c:v>100.27310153035756</c:v>
                </c:pt>
                <c:pt idx="180">
                  <c:v>100.2698239838665</c:v>
                </c:pt>
                <c:pt idx="181">
                  <c:v>100.26656365015667</c:v>
                </c:pt>
                <c:pt idx="182">
                  <c:v>100.26331926847533</c:v>
                </c:pt>
                <c:pt idx="183">
                  <c:v>100.26008966646226</c:v>
                </c:pt>
                <c:pt idx="184">
                  <c:v>100.25687375438739</c:v>
                </c:pt>
                <c:pt idx="185">
                  <c:v>100.25367051971324</c:v>
                </c:pt>
                <c:pt idx="186">
                  <c:v>100.25047902197059</c:v>
                </c:pt>
                <c:pt idx="187">
                  <c:v>100.24729838793462</c:v>
                </c:pt>
                <c:pt idx="188">
                  <c:v>100.24412780708919</c:v>
                </c:pt>
                <c:pt idx="189">
                  <c:v>100.24096652736613</c:v>
                </c:pt>
                <c:pt idx="190">
                  <c:v>100.23781385114664</c:v>
                </c:pt>
                <c:pt idx="191">
                  <c:v>100.23466913151209</c:v>
                </c:pt>
                <c:pt idx="192">
                  <c:v>100.2315317687315</c:v>
                </c:pt>
                <c:pt idx="193">
                  <c:v>100.22840120697322</c:v>
                </c:pt>
                <c:pt idx="194">
                  <c:v>100.22527693122903</c:v>
                </c:pt>
                <c:pt idx="195">
                  <c:v>100.22215846443849</c:v>
                </c:pt>
                <c:pt idx="196">
                  <c:v>100.21904536480267</c:v>
                </c:pt>
                <c:pt idx="197">
                  <c:v>100.21593722327597</c:v>
                </c:pt>
                <c:pt idx="198">
                  <c:v>100.21283366122593</c:v>
                </c:pt>
                <c:pt idx="199">
                  <c:v>100.20973432825062</c:v>
                </c:pt>
                <c:pt idx="200">
                  <c:v>100.20663890014438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57432"/>
        <c:axId val="289857824"/>
      </c:scatterChart>
      <c:valAx>
        <c:axId val="289857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857824"/>
        <c:crosses val="autoZero"/>
        <c:crossBetween val="midCat"/>
      </c:valAx>
      <c:valAx>
        <c:axId val="289857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857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81.655699999999996</c:v>
                </c:pt>
                <c:pt idx="1">
                  <c:v>82.229500000000002</c:v>
                </c:pt>
                <c:pt idx="2">
                  <c:v>81.344300000000004</c:v>
                </c:pt>
                <c:pt idx="3">
                  <c:v>81.803299999999993</c:v>
                </c:pt>
                <c:pt idx="4">
                  <c:v>82.3279</c:v>
                </c:pt>
                <c:pt idx="5">
                  <c:v>82.3934</c:v>
                </c:pt>
                <c:pt idx="6">
                  <c:v>83.196700000000007</c:v>
                </c:pt>
                <c:pt idx="7">
                  <c:v>82.819699999999997</c:v>
                </c:pt>
                <c:pt idx="8">
                  <c:v>82.639300000000006</c:v>
                </c:pt>
                <c:pt idx="9">
                  <c:v>82.081999999999994</c:v>
                </c:pt>
                <c:pt idx="10">
                  <c:v>82.721299999999999</c:v>
                </c:pt>
                <c:pt idx="11">
                  <c:v>82.901600000000002</c:v>
                </c:pt>
                <c:pt idx="12">
                  <c:v>82.3934</c:v>
                </c:pt>
                <c:pt idx="13">
                  <c:v>82.6066</c:v>
                </c:pt>
                <c:pt idx="14">
                  <c:v>82.147499999999994</c:v>
                </c:pt>
                <c:pt idx="15">
                  <c:v>82.278700000000001</c:v>
                </c:pt>
                <c:pt idx="16">
                  <c:v>83</c:v>
                </c:pt>
                <c:pt idx="17">
                  <c:v>84.3279</c:v>
                </c:pt>
                <c:pt idx="18">
                  <c:v>83.016400000000004</c:v>
                </c:pt>
                <c:pt idx="19">
                  <c:v>83.786900000000003</c:v>
                </c:pt>
                <c:pt idx="20">
                  <c:v>83.147499999999994</c:v>
                </c:pt>
                <c:pt idx="21">
                  <c:v>82.721299999999999</c:v>
                </c:pt>
                <c:pt idx="22">
                  <c:v>83.032799999999995</c:v>
                </c:pt>
                <c:pt idx="23">
                  <c:v>82.475399999999993</c:v>
                </c:pt>
                <c:pt idx="24">
                  <c:v>82.426199999999994</c:v>
                </c:pt>
                <c:pt idx="25">
                  <c:v>83.426199999999994</c:v>
                </c:pt>
                <c:pt idx="26">
                  <c:v>83.098399999999998</c:v>
                </c:pt>
                <c:pt idx="27">
                  <c:v>83.459000000000003</c:v>
                </c:pt>
                <c:pt idx="28">
                  <c:v>84.114800000000002</c:v>
                </c:pt>
                <c:pt idx="29">
                  <c:v>84.295100000000005</c:v>
                </c:pt>
                <c:pt idx="30">
                  <c:v>83.868899999999996</c:v>
                </c:pt>
                <c:pt idx="31">
                  <c:v>84.6721</c:v>
                </c:pt>
                <c:pt idx="32">
                  <c:v>84.098399999999998</c:v>
                </c:pt>
                <c:pt idx="33">
                  <c:v>85.262299999999996</c:v>
                </c:pt>
                <c:pt idx="34">
                  <c:v>84.196700000000007</c:v>
                </c:pt>
                <c:pt idx="35">
                  <c:v>85.049199999999999</c:v>
                </c:pt>
                <c:pt idx="36">
                  <c:v>85.196700000000007</c:v>
                </c:pt>
                <c:pt idx="37">
                  <c:v>85.901600000000002</c:v>
                </c:pt>
                <c:pt idx="38">
                  <c:v>86.016400000000004</c:v>
                </c:pt>
                <c:pt idx="39">
                  <c:v>86.737700000000004</c:v>
                </c:pt>
                <c:pt idx="40">
                  <c:v>87.901600000000002</c:v>
                </c:pt>
                <c:pt idx="41">
                  <c:v>89.409800000000004</c:v>
                </c:pt>
                <c:pt idx="42">
                  <c:v>90.475399999999993</c:v>
                </c:pt>
                <c:pt idx="43">
                  <c:v>91.885199999999998</c:v>
                </c:pt>
                <c:pt idx="44">
                  <c:v>94.475399999999993</c:v>
                </c:pt>
                <c:pt idx="45">
                  <c:v>97.081999999999994</c:v>
                </c:pt>
                <c:pt idx="46">
                  <c:v>101.14749999999999</c:v>
                </c:pt>
                <c:pt idx="47">
                  <c:v>105.2131</c:v>
                </c:pt>
                <c:pt idx="48">
                  <c:v>109.6721</c:v>
                </c:pt>
                <c:pt idx="49">
                  <c:v>114.96720000000001</c:v>
                </c:pt>
                <c:pt idx="50">
                  <c:v>117.5574</c:v>
                </c:pt>
                <c:pt idx="51">
                  <c:v>122.24590000000001</c:v>
                </c:pt>
                <c:pt idx="52">
                  <c:v>125.0164</c:v>
                </c:pt>
                <c:pt idx="53">
                  <c:v>127.1803</c:v>
                </c:pt>
                <c:pt idx="54">
                  <c:v>128.83609999999999</c:v>
                </c:pt>
                <c:pt idx="55">
                  <c:v>128.37700000000001</c:v>
                </c:pt>
                <c:pt idx="56">
                  <c:v>126.2623</c:v>
                </c:pt>
                <c:pt idx="57">
                  <c:v>121.541</c:v>
                </c:pt>
                <c:pt idx="58">
                  <c:v>115.4426</c:v>
                </c:pt>
                <c:pt idx="59">
                  <c:v>106</c:v>
                </c:pt>
                <c:pt idx="60">
                  <c:v>97.983599999999996</c:v>
                </c:pt>
                <c:pt idx="61">
                  <c:v>89.836100000000002</c:v>
                </c:pt>
                <c:pt idx="62">
                  <c:v>87.081999999999994</c:v>
                </c:pt>
                <c:pt idx="63">
                  <c:v>85.491799999999998</c:v>
                </c:pt>
                <c:pt idx="64">
                  <c:v>86.081999999999994</c:v>
                </c:pt>
                <c:pt idx="65">
                  <c:v>86.098399999999998</c:v>
                </c:pt>
                <c:pt idx="66">
                  <c:v>87.114800000000002</c:v>
                </c:pt>
                <c:pt idx="67">
                  <c:v>87.065600000000003</c:v>
                </c:pt>
                <c:pt idx="68">
                  <c:v>87.459000000000003</c:v>
                </c:pt>
                <c:pt idx="69">
                  <c:v>87.868899999999996</c:v>
                </c:pt>
                <c:pt idx="70">
                  <c:v>89.065600000000003</c:v>
                </c:pt>
                <c:pt idx="71">
                  <c:v>90.573800000000006</c:v>
                </c:pt>
                <c:pt idx="72">
                  <c:v>91.049199999999999</c:v>
                </c:pt>
                <c:pt idx="73">
                  <c:v>92.885199999999998</c:v>
                </c:pt>
                <c:pt idx="74">
                  <c:v>93.983599999999996</c:v>
                </c:pt>
                <c:pt idx="75">
                  <c:v>95</c:v>
                </c:pt>
                <c:pt idx="76">
                  <c:v>95.491799999999998</c:v>
                </c:pt>
                <c:pt idx="77">
                  <c:v>95.081999999999994</c:v>
                </c:pt>
                <c:pt idx="78">
                  <c:v>95.016400000000004</c:v>
                </c:pt>
                <c:pt idx="79">
                  <c:v>95.098399999999998</c:v>
                </c:pt>
                <c:pt idx="80">
                  <c:v>93.622900000000001</c:v>
                </c:pt>
                <c:pt idx="81">
                  <c:v>93.131100000000004</c:v>
                </c:pt>
                <c:pt idx="82">
                  <c:v>91.491799999999998</c:v>
                </c:pt>
                <c:pt idx="83">
                  <c:v>89.311499999999995</c:v>
                </c:pt>
                <c:pt idx="84">
                  <c:v>88.459000000000003</c:v>
                </c:pt>
                <c:pt idx="85">
                  <c:v>87.573800000000006</c:v>
                </c:pt>
                <c:pt idx="86">
                  <c:v>86.918000000000006</c:v>
                </c:pt>
                <c:pt idx="87">
                  <c:v>87.688500000000005</c:v>
                </c:pt>
                <c:pt idx="88">
                  <c:v>85.770499999999998</c:v>
                </c:pt>
                <c:pt idx="89">
                  <c:v>87.131100000000004</c:v>
                </c:pt>
                <c:pt idx="90">
                  <c:v>88.147499999999994</c:v>
                </c:pt>
                <c:pt idx="91">
                  <c:v>87</c:v>
                </c:pt>
                <c:pt idx="92">
                  <c:v>87.475399999999993</c:v>
                </c:pt>
                <c:pt idx="93">
                  <c:v>87.868899999999996</c:v>
                </c:pt>
                <c:pt idx="94">
                  <c:v>86.311499999999995</c:v>
                </c:pt>
                <c:pt idx="95">
                  <c:v>87.950800000000001</c:v>
                </c:pt>
                <c:pt idx="96">
                  <c:v>87.934399999999997</c:v>
                </c:pt>
                <c:pt idx="97">
                  <c:v>87.426199999999994</c:v>
                </c:pt>
                <c:pt idx="98">
                  <c:v>86.950800000000001</c:v>
                </c:pt>
                <c:pt idx="99">
                  <c:v>87.819699999999997</c:v>
                </c:pt>
                <c:pt idx="100">
                  <c:v>87.754099999999994</c:v>
                </c:pt>
                <c:pt idx="101">
                  <c:v>87.360699999999994</c:v>
                </c:pt>
                <c:pt idx="102">
                  <c:v>87.655699999999996</c:v>
                </c:pt>
                <c:pt idx="103">
                  <c:v>88.147499999999994</c:v>
                </c:pt>
                <c:pt idx="104">
                  <c:v>87.426199999999994</c:v>
                </c:pt>
                <c:pt idx="105">
                  <c:v>88.688500000000005</c:v>
                </c:pt>
                <c:pt idx="106">
                  <c:v>89.163899999999998</c:v>
                </c:pt>
                <c:pt idx="107">
                  <c:v>89.491799999999998</c:v>
                </c:pt>
                <c:pt idx="108">
                  <c:v>90.262299999999996</c:v>
                </c:pt>
                <c:pt idx="109">
                  <c:v>89.508200000000002</c:v>
                </c:pt>
                <c:pt idx="110">
                  <c:v>89.704899999999995</c:v>
                </c:pt>
                <c:pt idx="111">
                  <c:v>90.426199999999994</c:v>
                </c:pt>
                <c:pt idx="112">
                  <c:v>90.229500000000002</c:v>
                </c:pt>
                <c:pt idx="113">
                  <c:v>91.377099999999999</c:v>
                </c:pt>
                <c:pt idx="114">
                  <c:v>91.967200000000005</c:v>
                </c:pt>
                <c:pt idx="115">
                  <c:v>93.459000000000003</c:v>
                </c:pt>
                <c:pt idx="116">
                  <c:v>93.819699999999997</c:v>
                </c:pt>
                <c:pt idx="117">
                  <c:v>95.098399999999998</c:v>
                </c:pt>
                <c:pt idx="118">
                  <c:v>95.786900000000003</c:v>
                </c:pt>
                <c:pt idx="119">
                  <c:v>96.3279</c:v>
                </c:pt>
                <c:pt idx="120">
                  <c:v>96.245900000000006</c:v>
                </c:pt>
                <c:pt idx="121">
                  <c:v>96.229500000000002</c:v>
                </c:pt>
                <c:pt idx="122">
                  <c:v>95.262299999999996</c:v>
                </c:pt>
                <c:pt idx="123">
                  <c:v>94.983599999999996</c:v>
                </c:pt>
                <c:pt idx="124">
                  <c:v>93.213099999999997</c:v>
                </c:pt>
                <c:pt idx="125">
                  <c:v>90.459000000000003</c:v>
                </c:pt>
                <c:pt idx="126">
                  <c:v>89.147499999999994</c:v>
                </c:pt>
                <c:pt idx="127">
                  <c:v>88.868899999999996</c:v>
                </c:pt>
                <c:pt idx="128">
                  <c:v>87.770499999999998</c:v>
                </c:pt>
                <c:pt idx="129">
                  <c:v>87.065600000000003</c:v>
                </c:pt>
                <c:pt idx="130">
                  <c:v>86.934399999999997</c:v>
                </c:pt>
                <c:pt idx="131">
                  <c:v>86.754099999999994</c:v>
                </c:pt>
                <c:pt idx="132">
                  <c:v>86.3934</c:v>
                </c:pt>
                <c:pt idx="133">
                  <c:v>87.016400000000004</c:v>
                </c:pt>
                <c:pt idx="134">
                  <c:v>86.426199999999994</c:v>
                </c:pt>
                <c:pt idx="135">
                  <c:v>86.016400000000004</c:v>
                </c:pt>
                <c:pt idx="136">
                  <c:v>86.344300000000004</c:v>
                </c:pt>
                <c:pt idx="137">
                  <c:v>86.6066</c:v>
                </c:pt>
                <c:pt idx="138">
                  <c:v>86.196700000000007</c:v>
                </c:pt>
                <c:pt idx="139">
                  <c:v>86.557400000000001</c:v>
                </c:pt>
                <c:pt idx="140">
                  <c:v>87.442599999999999</c:v>
                </c:pt>
                <c:pt idx="141">
                  <c:v>85.245900000000006</c:v>
                </c:pt>
                <c:pt idx="142">
                  <c:v>86.901600000000002</c:v>
                </c:pt>
                <c:pt idx="143">
                  <c:v>86.754099999999994</c:v>
                </c:pt>
                <c:pt idx="144">
                  <c:v>87.065600000000003</c:v>
                </c:pt>
                <c:pt idx="145">
                  <c:v>88.229500000000002</c:v>
                </c:pt>
                <c:pt idx="146">
                  <c:v>87.278700000000001</c:v>
                </c:pt>
                <c:pt idx="147">
                  <c:v>88.213099999999997</c:v>
                </c:pt>
                <c:pt idx="148">
                  <c:v>89.704899999999995</c:v>
                </c:pt>
                <c:pt idx="149">
                  <c:v>88.803299999999993</c:v>
                </c:pt>
                <c:pt idx="150">
                  <c:v>89.524600000000007</c:v>
                </c:pt>
                <c:pt idx="151">
                  <c:v>88.098399999999998</c:v>
                </c:pt>
                <c:pt idx="152">
                  <c:v>89.655699999999996</c:v>
                </c:pt>
                <c:pt idx="153">
                  <c:v>89.655699999999996</c:v>
                </c:pt>
                <c:pt idx="154">
                  <c:v>88.803299999999993</c:v>
                </c:pt>
                <c:pt idx="155">
                  <c:v>89.3279</c:v>
                </c:pt>
                <c:pt idx="156">
                  <c:v>88.180300000000003</c:v>
                </c:pt>
                <c:pt idx="157">
                  <c:v>88.180300000000003</c:v>
                </c:pt>
                <c:pt idx="158">
                  <c:v>88.426199999999994</c:v>
                </c:pt>
                <c:pt idx="159">
                  <c:v>87.360699999999994</c:v>
                </c:pt>
                <c:pt idx="160">
                  <c:v>86.786900000000003</c:v>
                </c:pt>
                <c:pt idx="161">
                  <c:v>86.573800000000006</c:v>
                </c:pt>
                <c:pt idx="162">
                  <c:v>87.016400000000004</c:v>
                </c:pt>
                <c:pt idx="163">
                  <c:v>87.491799999999998</c:v>
                </c:pt>
                <c:pt idx="164">
                  <c:v>85.819699999999997</c:v>
                </c:pt>
                <c:pt idx="165">
                  <c:v>87.098399999999998</c:v>
                </c:pt>
                <c:pt idx="166">
                  <c:v>86.442599999999999</c:v>
                </c:pt>
                <c:pt idx="167">
                  <c:v>86.950800000000001</c:v>
                </c:pt>
                <c:pt idx="168">
                  <c:v>86.688500000000005</c:v>
                </c:pt>
                <c:pt idx="169">
                  <c:v>86.442599999999999</c:v>
                </c:pt>
                <c:pt idx="170">
                  <c:v>86.688500000000005</c:v>
                </c:pt>
                <c:pt idx="171">
                  <c:v>86.262299999999996</c:v>
                </c:pt>
                <c:pt idx="172">
                  <c:v>85.868899999999996</c:v>
                </c:pt>
                <c:pt idx="173">
                  <c:v>86.3279</c:v>
                </c:pt>
                <c:pt idx="174">
                  <c:v>87.524600000000007</c:v>
                </c:pt>
                <c:pt idx="175">
                  <c:v>85.704899999999995</c:v>
                </c:pt>
                <c:pt idx="176">
                  <c:v>85.278700000000001</c:v>
                </c:pt>
                <c:pt idx="177">
                  <c:v>85.655699999999996</c:v>
                </c:pt>
                <c:pt idx="178">
                  <c:v>86.180300000000003</c:v>
                </c:pt>
                <c:pt idx="179">
                  <c:v>85.573800000000006</c:v>
                </c:pt>
                <c:pt idx="180">
                  <c:v>85.852500000000006</c:v>
                </c:pt>
                <c:pt idx="181">
                  <c:v>85.934399999999997</c:v>
                </c:pt>
                <c:pt idx="182">
                  <c:v>85.918000000000006</c:v>
                </c:pt>
                <c:pt idx="183">
                  <c:v>86.491799999999998</c:v>
                </c:pt>
                <c:pt idx="184">
                  <c:v>85.836100000000002</c:v>
                </c:pt>
                <c:pt idx="185">
                  <c:v>86.377099999999999</c:v>
                </c:pt>
                <c:pt idx="186">
                  <c:v>86.721299999999999</c:v>
                </c:pt>
                <c:pt idx="187">
                  <c:v>86.622900000000001</c:v>
                </c:pt>
                <c:pt idx="188">
                  <c:v>87.213099999999997</c:v>
                </c:pt>
                <c:pt idx="189">
                  <c:v>86.3279</c:v>
                </c:pt>
                <c:pt idx="190">
                  <c:v>86.278700000000001</c:v>
                </c:pt>
                <c:pt idx="191">
                  <c:v>85.6066</c:v>
                </c:pt>
                <c:pt idx="192">
                  <c:v>85.934399999999997</c:v>
                </c:pt>
                <c:pt idx="193">
                  <c:v>86.147499999999994</c:v>
                </c:pt>
                <c:pt idx="194">
                  <c:v>86.6721</c:v>
                </c:pt>
                <c:pt idx="195">
                  <c:v>87.032799999999995</c:v>
                </c:pt>
                <c:pt idx="196">
                  <c:v>85.819699999999997</c:v>
                </c:pt>
                <c:pt idx="197">
                  <c:v>84.885199999999998</c:v>
                </c:pt>
                <c:pt idx="198">
                  <c:v>86.344300000000004</c:v>
                </c:pt>
                <c:pt idx="199">
                  <c:v>86.295100000000005</c:v>
                </c:pt>
                <c:pt idx="200">
                  <c:v>86.032799999999995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82.154001139424963</c:v>
                </c:pt>
                <c:pt idx="1">
                  <c:v>82.211228815135641</c:v>
                </c:pt>
                <c:pt idx="2">
                  <c:v>82.268462452917305</c:v>
                </c:pt>
                <c:pt idx="3">
                  <c:v>82.325702537251829</c:v>
                </c:pt>
                <c:pt idx="4">
                  <c:v>82.382949590579955</c:v>
                </c:pt>
                <c:pt idx="5">
                  <c:v>82.440204176110498</c:v>
                </c:pt>
                <c:pt idx="6">
                  <c:v>82.497466900817457</c:v>
                </c:pt>
                <c:pt idx="7">
                  <c:v>82.55473841863504</c:v>
                </c:pt>
                <c:pt idx="8">
                  <c:v>82.612019433859956</c:v>
                </c:pt>
                <c:pt idx="9">
                  <c:v>82.669310704772101</c:v>
                </c:pt>
                <c:pt idx="10">
                  <c:v>82.726613047482644</c:v>
                </c:pt>
                <c:pt idx="11">
                  <c:v>82.783927340020412</c:v>
                </c:pt>
                <c:pt idx="12">
                  <c:v>82.84125452666558</c:v>
                </c:pt>
                <c:pt idx="13">
                  <c:v>82.898595622540498</c:v>
                </c:pt>
                <c:pt idx="14">
                  <c:v>82.955951718465741</c:v>
                </c:pt>
                <c:pt idx="15">
                  <c:v>83.01332398609037</c:v>
                </c:pt>
                <c:pt idx="16">
                  <c:v>83.070713683303381</c:v>
                </c:pt>
                <c:pt idx="17">
                  <c:v>83.128122159936751</c:v>
                </c:pt>
                <c:pt idx="18">
                  <c:v>83.18555086378268</c:v>
                </c:pt>
                <c:pt idx="19">
                  <c:v>83.243001347003698</c:v>
                </c:pt>
                <c:pt idx="20">
                  <c:v>83.300475273235051</c:v>
                </c:pt>
                <c:pt idx="21">
                  <c:v>83.357974426487232</c:v>
                </c:pt>
                <c:pt idx="22">
                  <c:v>83.41550072575312</c:v>
                </c:pt>
                <c:pt idx="23">
                  <c:v>83.473056258385711</c:v>
                </c:pt>
                <c:pt idx="24">
                  <c:v>83.53064337371022</c:v>
                </c:pt>
                <c:pt idx="25">
                  <c:v>83.58826496156442</c:v>
                </c:pt>
                <c:pt idx="26">
                  <c:v>83.645925270735162</c:v>
                </c:pt>
                <c:pt idx="27">
                  <c:v>83.703632222484728</c:v>
                </c:pt>
                <c:pt idx="28">
                  <c:v>83.761403644497634</c:v>
                </c:pt>
                <c:pt idx="29">
                  <c:v>83.819283222761243</c:v>
                </c:pt>
                <c:pt idx="30">
                  <c:v>83.877379180011886</c:v>
                </c:pt>
                <c:pt idx="31">
                  <c:v>83.935952973859244</c:v>
                </c:pt>
                <c:pt idx="32">
                  <c:v>83.995611272087999</c:v>
                </c:pt>
                <c:pt idx="33">
                  <c:v>84.057697110429672</c:v>
                </c:pt>
                <c:pt idx="34">
                  <c:v>84.125037702111854</c:v>
                </c:pt>
                <c:pt idx="35">
                  <c:v>84.203279805585694</c:v>
                </c:pt>
                <c:pt idx="36">
                  <c:v>84.303102728728646</c:v>
                </c:pt>
                <c:pt idx="37">
                  <c:v>84.443588739203179</c:v>
                </c:pt>
                <c:pt idx="38">
                  <c:v>84.656864585108792</c:v>
                </c:pt>
                <c:pt idx="39">
                  <c:v>84.993707487429617</c:v>
                </c:pt>
                <c:pt idx="40">
                  <c:v>85.529075125630456</c:v>
                </c:pt>
                <c:pt idx="41">
                  <c:v>86.36553520479066</c:v>
                </c:pt>
                <c:pt idx="42">
                  <c:v>87.631608971238094</c:v>
                </c:pt>
                <c:pt idx="43">
                  <c:v>89.471615602037886</c:v>
                </c:pt>
                <c:pt idx="44">
                  <c:v>92.024355052718917</c:v>
                </c:pt>
                <c:pt idx="45">
                  <c:v>95.390393154308725</c:v>
                </c:pt>
                <c:pt idx="46">
                  <c:v>99.591766634466381</c:v>
                </c:pt>
                <c:pt idx="47">
                  <c:v>104.53268410219925</c:v>
                </c:pt>
                <c:pt idx="48">
                  <c:v>109.97346638603332</c:v>
                </c:pt>
                <c:pt idx="49">
                  <c:v>115.53040623521383</c:v>
                </c:pt>
                <c:pt idx="50">
                  <c:v>120.70993769669836</c:v>
                </c:pt>
                <c:pt idx="51">
                  <c:v>124.97668011422356</c:v>
                </c:pt>
                <c:pt idx="52">
                  <c:v>127.84391874381706</c:v>
                </c:pt>
                <c:pt idx="53">
                  <c:v>128.96587095815852</c:v>
                </c:pt>
                <c:pt idx="54">
                  <c:v>128.20767245268431</c:v>
                </c:pt>
                <c:pt idx="55">
                  <c:v>125.67353317931894</c:v>
                </c:pt>
                <c:pt idx="56">
                  <c:v>121.68495379696311</c:v>
                </c:pt>
                <c:pt idx="57">
                  <c:v>116.71530099504891</c:v>
                </c:pt>
                <c:pt idx="58">
                  <c:v>111.29915094644784</c:v>
                </c:pt>
                <c:pt idx="59">
                  <c:v>105.94037801229965</c:v>
                </c:pt>
                <c:pt idx="60">
                  <c:v>101.040558004906</c:v>
                </c:pt>
                <c:pt idx="61">
                  <c:v>96.860637782373914</c:v>
                </c:pt>
                <c:pt idx="62">
                  <c:v>93.517848343238427</c:v>
                </c:pt>
                <c:pt idx="63">
                  <c:v>91.010544398386969</c:v>
                </c:pt>
                <c:pt idx="64">
                  <c:v>89.258594622676654</c:v>
                </c:pt>
                <c:pt idx="65">
                  <c:v>88.146511000444818</c:v>
                </c:pt>
                <c:pt idx="66">
                  <c:v>87.559338319198574</c:v>
                </c:pt>
                <c:pt idx="67">
                  <c:v>87.40542707739489</c:v>
                </c:pt>
                <c:pt idx="68">
                  <c:v>87.624038895064913</c:v>
                </c:pt>
                <c:pt idx="69">
                  <c:v>88.178742069377236</c:v>
                </c:pt>
                <c:pt idx="70">
                  <c:v>89.040026636207926</c:v>
                </c:pt>
                <c:pt idx="71">
                  <c:v>90.162893614229105</c:v>
                </c:pt>
                <c:pt idx="72">
                  <c:v>91.467116246306034</c:v>
                </c:pt>
                <c:pt idx="73">
                  <c:v>92.828367450144611</c:v>
                </c:pt>
                <c:pt idx="74">
                  <c:v>94.086174193826082</c:v>
                </c:pt>
                <c:pt idx="75">
                  <c:v>95.069338632310547</c:v>
                </c:pt>
                <c:pt idx="76">
                  <c:v>95.632502572301036</c:v>
                </c:pt>
                <c:pt idx="77">
                  <c:v>95.691945775931487</c:v>
                </c:pt>
                <c:pt idx="78">
                  <c:v>95.247586138627909</c:v>
                </c:pt>
                <c:pt idx="79">
                  <c:v>94.38268077935389</c:v>
                </c:pt>
                <c:pt idx="80">
                  <c:v>93.241158238361209</c:v>
                </c:pt>
                <c:pt idx="81">
                  <c:v>91.990908639015373</c:v>
                </c:pt>
                <c:pt idx="82">
                  <c:v>90.785805635736253</c:v>
                </c:pt>
                <c:pt idx="83">
                  <c:v>89.738033366397644</c:v>
                </c:pt>
                <c:pt idx="84">
                  <c:v>88.906717247370807</c:v>
                </c:pt>
                <c:pt idx="85">
                  <c:v>88.302095656288429</c:v>
                </c:pt>
                <c:pt idx="86">
                  <c:v>87.899631726965893</c:v>
                </c:pt>
                <c:pt idx="87">
                  <c:v>87.657030595113341</c:v>
                </c:pt>
                <c:pt idx="88">
                  <c:v>87.528642108571233</c:v>
                </c:pt>
                <c:pt idx="89">
                  <c:v>87.474600883091156</c:v>
                </c:pt>
                <c:pt idx="90">
                  <c:v>87.464685472438703</c:v>
                </c:pt>
                <c:pt idx="91">
                  <c:v>87.478392247024303</c:v>
                </c:pt>
                <c:pt idx="92">
                  <c:v>87.503063050162623</c:v>
                </c:pt>
                <c:pt idx="93">
                  <c:v>87.531509078688444</c:v>
                </c:pt>
                <c:pt idx="94">
                  <c:v>87.559942605096168</c:v>
                </c:pt>
                <c:pt idx="95">
                  <c:v>87.586497979479006</c:v>
                </c:pt>
                <c:pt idx="96">
                  <c:v>87.610312034592042</c:v>
                </c:pt>
                <c:pt idx="97">
                  <c:v>87.631015593271371</c:v>
                </c:pt>
                <c:pt idx="98">
                  <c:v>87.648485085366019</c:v>
                </c:pt>
                <c:pt idx="99">
                  <c:v>87.662748221928055</c:v>
                </c:pt>
                <c:pt idx="100">
                  <c:v>87.673991673959023</c:v>
                </c:pt>
                <c:pt idx="101">
                  <c:v>87.682668637515505</c:v>
                </c:pt>
                <c:pt idx="102">
                  <c:v>87.689749806674499</c:v>
                </c:pt>
                <c:pt idx="103">
                  <c:v>87.697202638561308</c:v>
                </c:pt>
                <c:pt idx="104">
                  <c:v>87.708810613487131</c:v>
                </c:pt>
                <c:pt idx="105">
                  <c:v>87.731428704093972</c:v>
                </c:pt>
                <c:pt idx="106">
                  <c:v>87.776668776368552</c:v>
                </c:pt>
                <c:pt idx="107">
                  <c:v>87.862773978840664</c:v>
                </c:pt>
                <c:pt idx="108">
                  <c:v>88.016067162721242</c:v>
                </c:pt>
                <c:pt idx="109">
                  <c:v>88.270929305405133</c:v>
                </c:pt>
                <c:pt idx="110">
                  <c:v>88.666993179020622</c:v>
                </c:pt>
                <c:pt idx="111">
                  <c:v>89.242438371910652</c:v>
                </c:pt>
                <c:pt idx="112">
                  <c:v>90.023221580830992</c:v>
                </c:pt>
                <c:pt idx="113">
                  <c:v>91.009780411499577</c:v>
                </c:pt>
                <c:pt idx="114">
                  <c:v>92.164750414226475</c:v>
                </c:pt>
                <c:pt idx="115">
                  <c:v>93.406608806247561</c:v>
                </c:pt>
                <c:pt idx="116">
                  <c:v>94.613854682760248</c:v>
                </c:pt>
                <c:pt idx="117">
                  <c:v>95.641790464500033</c:v>
                </c:pt>
                <c:pt idx="118">
                  <c:v>96.349663165498143</c:v>
                </c:pt>
                <c:pt idx="119">
                  <c:v>96.631462231594796</c:v>
                </c:pt>
                <c:pt idx="120">
                  <c:v>96.441160770257994</c:v>
                </c:pt>
                <c:pt idx="121">
                  <c:v>95.804137306015662</c:v>
                </c:pt>
                <c:pt idx="122">
                  <c:v>94.810885098956916</c:v>
                </c:pt>
                <c:pt idx="123">
                  <c:v>93.595163861902648</c:v>
                </c:pt>
                <c:pt idx="124">
                  <c:v>92.303863216693713</c:v>
                </c:pt>
                <c:pt idx="125">
                  <c:v>91.067903215021701</c:v>
                </c:pt>
                <c:pt idx="126">
                  <c:v>89.981916706208551</c:v>
                </c:pt>
                <c:pt idx="127">
                  <c:v>89.096361638406918</c:v>
                </c:pt>
                <c:pt idx="128">
                  <c:v>88.421150305859783</c:v>
                </c:pt>
                <c:pt idx="129">
                  <c:v>87.936707725665727</c:v>
                </c:pt>
                <c:pt idx="130">
                  <c:v>87.607420610770589</c:v>
                </c:pt>
                <c:pt idx="131">
                  <c:v>87.393414398366119</c:v>
                </c:pt>
                <c:pt idx="132">
                  <c:v>87.258524326177664</c:v>
                </c:pt>
                <c:pt idx="133">
                  <c:v>87.174194675188161</c:v>
                </c:pt>
                <c:pt idx="134">
                  <c:v>87.120236244271325</c:v>
                </c:pt>
                <c:pt idx="135">
                  <c:v>87.083781214424036</c:v>
                </c:pt>
                <c:pt idx="136">
                  <c:v>87.057616766936491</c:v>
                </c:pt>
                <c:pt idx="137">
                  <c:v>87.038670404534855</c:v>
                </c:pt>
                <c:pt idx="138">
                  <c:v>87.027002066369533</c:v>
                </c:pt>
                <c:pt idx="139">
                  <c:v>87.025339642847044</c:v>
                </c:pt>
                <c:pt idx="140">
                  <c:v>87.038981296266741</c:v>
                </c:pt>
                <c:pt idx="141">
                  <c:v>87.075746956282089</c:v>
                </c:pt>
                <c:pt idx="142">
                  <c:v>87.145576550194889</c:v>
                </c:pt>
                <c:pt idx="143">
                  <c:v>87.259371208560694</c:v>
                </c:pt>
                <c:pt idx="144">
                  <c:v>87.426814317610308</c:v>
                </c:pt>
                <c:pt idx="145">
                  <c:v>87.6532354606111</c:v>
                </c:pt>
                <c:pt idx="146">
                  <c:v>87.936059726700464</c:v>
                </c:pt>
                <c:pt idx="147">
                  <c:v>88.261869640069307</c:v>
                </c:pt>
                <c:pt idx="148">
                  <c:v>88.605355764207985</c:v>
                </c:pt>
                <c:pt idx="149">
                  <c:v>88.931211891316792</c:v>
                </c:pt>
                <c:pt idx="150">
                  <c:v>89.199264445143413</c:v>
                </c:pt>
                <c:pt idx="151">
                  <c:v>89.372000867365358</c:v>
                </c:pt>
                <c:pt idx="152">
                  <c:v>89.422610505708391</c:v>
                </c:pt>
                <c:pt idx="153">
                  <c:v>89.34117257620413</c:v>
                </c:pt>
                <c:pt idx="154">
                  <c:v>89.137023198304064</c:v>
                </c:pt>
                <c:pt idx="155">
                  <c:v>88.836522839570989</c:v>
                </c:pt>
                <c:pt idx="156">
                  <c:v>88.476958954069033</c:v>
                </c:pt>
                <c:pt idx="157">
                  <c:v>88.098526055376809</c:v>
                </c:pt>
                <c:pt idx="158">
                  <c:v>87.736750123910397</c:v>
                </c:pt>
                <c:pt idx="159">
                  <c:v>87.417268837612198</c:v>
                </c:pt>
                <c:pt idx="160">
                  <c:v>87.153838061868981</c:v>
                </c:pt>
                <c:pt idx="161">
                  <c:v>86.949304987419424</c:v>
                </c:pt>
                <c:pt idx="162">
                  <c:v>86.798506564939416</c:v>
                </c:pt>
                <c:pt idx="163">
                  <c:v>86.691814050579893</c:v>
                </c:pt>
                <c:pt idx="164">
                  <c:v>86.618279304857978</c:v>
                </c:pt>
                <c:pt idx="165">
                  <c:v>86.56781392343737</c:v>
                </c:pt>
                <c:pt idx="166">
                  <c:v>86.53230309601139</c:v>
                </c:pt>
                <c:pt idx="167">
                  <c:v>86.505868384264176</c:v>
                </c:pt>
                <c:pt idx="168">
                  <c:v>86.484611494396376</c:v>
                </c:pt>
                <c:pt idx="169">
                  <c:v>86.466142538166054</c:v>
                </c:pt>
                <c:pt idx="170">
                  <c:v>86.449098174521509</c:v>
                </c:pt>
                <c:pt idx="171">
                  <c:v>86.432751209938132</c:v>
                </c:pt>
                <c:pt idx="172">
                  <c:v>86.416737453625075</c:v>
                </c:pt>
                <c:pt idx="173">
                  <c:v>86.400884842997371</c:v>
                </c:pt>
                <c:pt idx="174">
                  <c:v>86.385116124477705</c:v>
                </c:pt>
                <c:pt idx="175">
                  <c:v>86.369397846576405</c:v>
                </c:pt>
                <c:pt idx="176">
                  <c:v>86.353715583685954</c:v>
                </c:pt>
                <c:pt idx="177">
                  <c:v>86.338062726382574</c:v>
                </c:pt>
                <c:pt idx="178">
                  <c:v>86.322435738850771</c:v>
                </c:pt>
                <c:pt idx="179">
                  <c:v>86.306832275630455</c:v>
                </c:pt>
                <c:pt idx="180">
                  <c:v>86.291250476209299</c:v>
                </c:pt>
                <c:pt idx="181">
                  <c:v>86.275688713263676</c:v>
                </c:pt>
                <c:pt idx="182">
                  <c:v>86.260145504791225</c:v>
                </c:pt>
                <c:pt idx="183">
                  <c:v>86.24461948201369</c:v>
                </c:pt>
                <c:pt idx="184">
                  <c:v>86.229109375308411</c:v>
                </c:pt>
                <c:pt idx="185">
                  <c:v>86.213614005811934</c:v>
                </c:pt>
                <c:pt idx="186">
                  <c:v>86.198132278888878</c:v>
                </c:pt>
                <c:pt idx="187">
                  <c:v>86.182663178354503</c:v>
                </c:pt>
                <c:pt idx="188">
                  <c:v>86.167205761137311</c:v>
                </c:pt>
                <c:pt idx="189">
                  <c:v>86.151759152289884</c:v>
                </c:pt>
                <c:pt idx="190">
                  <c:v>86.136322540313486</c:v>
                </c:pt>
                <c:pt idx="191">
                  <c:v>86.120895172776841</c:v>
                </c:pt>
                <c:pt idx="192">
                  <c:v>86.1054763522135</c:v>
                </c:pt>
                <c:pt idx="193">
                  <c:v>86.090065432282316</c:v>
                </c:pt>
                <c:pt idx="194">
                  <c:v>86.074661814176906</c:v>
                </c:pt>
                <c:pt idx="195">
                  <c:v>86.059264943270136</c:v>
                </c:pt>
                <c:pt idx="196">
                  <c:v>86.043874305980296</c:v>
                </c:pt>
                <c:pt idx="197">
                  <c:v>86.028489426845866</c:v>
                </c:pt>
                <c:pt idx="198">
                  <c:v>86.013109865796821</c:v>
                </c:pt>
                <c:pt idx="199">
                  <c:v>85.997735215610376</c:v>
                </c:pt>
                <c:pt idx="200">
                  <c:v>85.982365099540047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82.154001139424963</c:v>
                </c:pt>
                <c:pt idx="1">
                  <c:v>82.211228815135641</c:v>
                </c:pt>
                <c:pt idx="2">
                  <c:v>82.268462452917305</c:v>
                </c:pt>
                <c:pt idx="3">
                  <c:v>82.325702537251829</c:v>
                </c:pt>
                <c:pt idx="4">
                  <c:v>82.382949590579955</c:v>
                </c:pt>
                <c:pt idx="5">
                  <c:v>82.440204176110498</c:v>
                </c:pt>
                <c:pt idx="6">
                  <c:v>82.497466900817457</c:v>
                </c:pt>
                <c:pt idx="7">
                  <c:v>82.55473841863504</c:v>
                </c:pt>
                <c:pt idx="8">
                  <c:v>82.612019433859956</c:v>
                </c:pt>
                <c:pt idx="9">
                  <c:v>82.669310704772101</c:v>
                </c:pt>
                <c:pt idx="10">
                  <c:v>82.726613047482644</c:v>
                </c:pt>
                <c:pt idx="11">
                  <c:v>82.783927340020412</c:v>
                </c:pt>
                <c:pt idx="12">
                  <c:v>82.84125452666558</c:v>
                </c:pt>
                <c:pt idx="13">
                  <c:v>82.898595622540469</c:v>
                </c:pt>
                <c:pt idx="14">
                  <c:v>82.95595171846557</c:v>
                </c:pt>
                <c:pt idx="15">
                  <c:v>83.013323986089446</c:v>
                </c:pt>
                <c:pt idx="16">
                  <c:v>83.070713683298678</c:v>
                </c:pt>
                <c:pt idx="17">
                  <c:v>83.128122159913687</c:v>
                </c:pt>
                <c:pt idx="18">
                  <c:v>83.185550863674479</c:v>
                </c:pt>
                <c:pt idx="19">
                  <c:v>83.243001346517502</c:v>
                </c:pt>
                <c:pt idx="20">
                  <c:v>83.300475271143398</c:v>
                </c:pt>
                <c:pt idx="21">
                  <c:v>83.357974417871517</c:v>
                </c:pt>
                <c:pt idx="22">
                  <c:v>83.415500691773758</c:v>
                </c:pt>
                <c:pt idx="23">
                  <c:v>83.473056130075875</c:v>
                </c:pt>
                <c:pt idx="24">
                  <c:v>83.530642909808975</c:v>
                </c:pt>
                <c:pt idx="25">
                  <c:v>83.58826335568817</c:v>
                </c:pt>
                <c:pt idx="26">
                  <c:v>83.645919948187824</c:v>
                </c:pt>
                <c:pt idx="27">
                  <c:v>83.703615331774486</c:v>
                </c:pt>
                <c:pt idx="28">
                  <c:v>83.761352323249014</c:v>
                </c:pt>
                <c:pt idx="29">
                  <c:v>83.819133920137588</c:v>
                </c:pt>
                <c:pt idx="30">
                  <c:v>83.876963309058368</c:v>
                </c:pt>
                <c:pt idx="31">
                  <c:v>83.934843873975353</c:v>
                </c:pt>
                <c:pt idx="32">
                  <c:v>83.992779204233216</c:v>
                </c:pt>
                <c:pt idx="33">
                  <c:v>84.050773102246907</c:v>
                </c:pt>
                <c:pt idx="34">
                  <c:v>84.108829590696459</c:v>
                </c:pt>
                <c:pt idx="35">
                  <c:v>84.166952919051539</c:v>
                </c:pt>
                <c:pt idx="36">
                  <c:v>84.22514756921926</c:v>
                </c:pt>
                <c:pt idx="37">
                  <c:v>84.283418260075493</c:v>
                </c:pt>
                <c:pt idx="38">
                  <c:v>84.341769950600437</c:v>
                </c:pt>
                <c:pt idx="39">
                  <c:v>84.400207841295384</c:v>
                </c:pt>
                <c:pt idx="40">
                  <c:v>84.458737373508043</c:v>
                </c:pt>
                <c:pt idx="41">
                  <c:v>84.517364226238158</c:v>
                </c:pt>
                <c:pt idx="42">
                  <c:v>84.576094309932358</c:v>
                </c:pt>
                <c:pt idx="43">
                  <c:v>84.634933756707412</c:v>
                </c:pt>
                <c:pt idx="44">
                  <c:v>84.693888906363625</c:v>
                </c:pt>
                <c:pt idx="45">
                  <c:v>84.752966287463266</c:v>
                </c:pt>
                <c:pt idx="46">
                  <c:v>84.812172592654974</c:v>
                </c:pt>
                <c:pt idx="47">
                  <c:v>84.871514647319742</c:v>
                </c:pt>
                <c:pt idx="48">
                  <c:v>84.930999370501652</c:v>
                </c:pt>
                <c:pt idx="49">
                  <c:v>84.990633726962955</c:v>
                </c:pt>
                <c:pt idx="50">
                  <c:v>85.050424669071475</c:v>
                </c:pt>
                <c:pt idx="51">
                  <c:v>85.110379067088928</c:v>
                </c:pt>
                <c:pt idx="52">
                  <c:v>85.170503626281118</c:v>
                </c:pt>
                <c:pt idx="53">
                  <c:v>85.230804789120327</c:v>
                </c:pt>
                <c:pt idx="54">
                  <c:v>85.291288620696264</c:v>
                </c:pt>
                <c:pt idx="55">
                  <c:v>85.351960675301072</c:v>
                </c:pt>
                <c:pt idx="56">
                  <c:v>85.412825842009809</c:v>
                </c:pt>
                <c:pt idx="57">
                  <c:v>85.473888166948839</c:v>
                </c:pt>
                <c:pt idx="58">
                  <c:v>85.535150649838783</c:v>
                </c:pt>
                <c:pt idx="59">
                  <c:v>85.596615012327106</c:v>
                </c:pt>
                <c:pt idx="60">
                  <c:v>85.658281435603186</c:v>
                </c:pt>
                <c:pt idx="61">
                  <c:v>85.720148264831593</c:v>
                </c:pt>
                <c:pt idx="62">
                  <c:v>85.78221167806754</c:v>
                </c:pt>
                <c:pt idx="63">
                  <c:v>85.84446531755637</c:v>
                </c:pt>
                <c:pt idx="64">
                  <c:v>85.906899881694272</c:v>
                </c:pt>
                <c:pt idx="65">
                  <c:v>85.969502676470057</c:v>
                </c:pt>
                <c:pt idx="66">
                  <c:v>86.032257125952952</c:v>
                </c:pt>
                <c:pt idx="67">
                  <c:v>86.095142242376681</c:v>
                </c:pt>
                <c:pt idx="68">
                  <c:v>86.158132057630297</c:v>
                </c:pt>
                <c:pt idx="69">
                  <c:v>86.221195019543487</c:v>
                </c:pt>
                <c:pt idx="70">
                  <c:v>86.284293358274695</c:v>
                </c:pt>
                <c:pt idx="71">
                  <c:v>86.347382430406768</c:v>
                </c:pt>
                <c:pt idx="72">
                  <c:v>86.410410051033466</c:v>
                </c:pt>
                <c:pt idx="73">
                  <c:v>86.473315827177828</c:v>
                </c:pt>
                <c:pt idx="74">
                  <c:v>86.536030509285723</c:v>
                </c:pt>
                <c:pt idx="75">
                  <c:v>86.598475381216872</c:v>
                </c:pt>
                <c:pt idx="76">
                  <c:v>86.660561712998941</c:v>
                </c:pt>
                <c:pt idx="77">
                  <c:v>86.722190304456404</c:v>
                </c:pt>
                <c:pt idx="78">
                  <c:v>86.783251151451068</c:v>
                </c:pt>
                <c:pt idx="79">
                  <c:v>86.843623269591149</c:v>
                </c:pt>
                <c:pt idx="80">
                  <c:v>86.903174712536739</c:v>
                </c:pt>
                <c:pt idx="81">
                  <c:v>86.961762823051814</c:v>
                </c:pt>
                <c:pt idx="82">
                  <c:v>87.019234754295383</c:v>
                </c:pt>
                <c:pt idx="83">
                  <c:v>87.075428296065596</c:v>
                </c:pt>
                <c:pt idx="84">
                  <c:v>87.130173035409371</c:v>
                </c:pt>
                <c:pt idx="85">
                  <c:v>87.183291872864658</c:v>
                </c:pt>
                <c:pt idx="86">
                  <c:v>87.234602904443506</c:v>
                </c:pt>
                <c:pt idx="87">
                  <c:v>87.283921665329757</c:v>
                </c:pt>
                <c:pt idx="88">
                  <c:v>87.33106371446685</c:v>
                </c:pt>
                <c:pt idx="89">
                  <c:v>87.375847520370598</c:v>
                </c:pt>
                <c:pt idx="90">
                  <c:v>87.418097588579357</c:v>
                </c:pt>
                <c:pt idx="91">
                  <c:v>87.457647751417824</c:v>
                </c:pt>
                <c:pt idx="92">
                  <c:v>87.494344522718364</c:v>
                </c:pt>
                <c:pt idx="93">
                  <c:v>87.528050405467184</c:v>
                </c:pt>
                <c:pt idx="94">
                  <c:v>87.558647030642391</c:v>
                </c:pt>
                <c:pt idx="95">
                  <c:v>87.586038002200752</c:v>
                </c:pt>
                <c:pt idx="96">
                  <c:v>87.61015132724981</c:v>
                </c:pt>
                <c:pt idx="97">
                  <c:v>87.630941322338245</c:v>
                </c:pt>
                <c:pt idx="98">
                  <c:v>87.648389906236531</c:v>
                </c:pt>
                <c:pt idx="99">
                  <c:v>87.662507215556104</c:v>
                </c:pt>
                <c:pt idx="100">
                  <c:v>87.673331510384159</c:v>
                </c:pt>
                <c:pt idx="101">
                  <c:v>87.680928370577476</c:v>
                </c:pt>
                <c:pt idx="102">
                  <c:v>87.685389216951904</c:v>
                </c:pt>
                <c:pt idx="103">
                  <c:v>87.686829222781341</c:v>
                </c:pt>
                <c:pt idx="104">
                  <c:v>87.685384707495444</c:v>
                </c:pt>
                <c:pt idx="105">
                  <c:v>87.68121012444638</c:v>
                </c:pt>
                <c:pt idx="106">
                  <c:v>87.674474766974882</c:v>
                </c:pt>
                <c:pt idx="107">
                  <c:v>87.665359321365131</c:v>
                </c:pt>
                <c:pt idx="108">
                  <c:v>87.654052391979718</c:v>
                </c:pt>
                <c:pt idx="109">
                  <c:v>87.640747113876259</c:v>
                </c:pt>
                <c:pt idx="110">
                  <c:v>87.625637952942583</c:v>
                </c:pt>
                <c:pt idx="111">
                  <c:v>87.608917774722997</c:v>
                </c:pt>
                <c:pt idx="112">
                  <c:v>87.590775242369617</c:v>
                </c:pt>
                <c:pt idx="113">
                  <c:v>87.571392583155614</c:v>
                </c:pt>
                <c:pt idx="114">
                  <c:v>87.550943743097335</c:v>
                </c:pt>
                <c:pt idx="115">
                  <c:v>87.529592931490953</c:v>
                </c:pt>
                <c:pt idx="116">
                  <c:v>87.50749354226889</c:v>
                </c:pt>
                <c:pt idx="117">
                  <c:v>87.484787427368417</c:v>
                </c:pt>
                <c:pt idx="118">
                  <c:v>87.461604488837665</c:v>
                </c:pt>
                <c:pt idx="119">
                  <c:v>87.438062551001906</c:v>
                </c:pt>
                <c:pt idx="120">
                  <c:v>87.414267471333744</c:v>
                </c:pt>
                <c:pt idx="121">
                  <c:v>87.390313448274412</c:v>
                </c:pt>
                <c:pt idx="122">
                  <c:v>87.366283485659579</c:v>
                </c:pt>
                <c:pt idx="123">
                  <c:v>87.342249976134795</c:v>
                </c:pt>
                <c:pt idx="124">
                  <c:v>87.318275369569335</c:v>
                </c:pt>
                <c:pt idx="125">
                  <c:v>87.294412896609529</c:v>
                </c:pt>
                <c:pt idx="126">
                  <c:v>87.27070732184653</c:v>
                </c:pt>
                <c:pt idx="127">
                  <c:v>87.24719570536385</c:v>
                </c:pt>
                <c:pt idx="128">
                  <c:v>87.223908155503125</c:v>
                </c:pt>
                <c:pt idx="129">
                  <c:v>87.200868559423739</c:v>
                </c:pt>
                <c:pt idx="130">
                  <c:v>87.178095281360868</c:v>
                </c:pt>
                <c:pt idx="131">
                  <c:v>87.1556018213806</c:v>
                </c:pt>
                <c:pt idx="132">
                  <c:v>87.133397429882081</c:v>
                </c:pt>
                <c:pt idx="133">
                  <c:v>87.111487675128885</c:v>
                </c:pt>
                <c:pt idx="134">
                  <c:v>87.089874962733361</c:v>
                </c:pt>
                <c:pt idx="135">
                  <c:v>87.06855900731118</c:v>
                </c:pt>
                <c:pt idx="136">
                  <c:v>87.047537257511109</c:v>
                </c:pt>
                <c:pt idx="137">
                  <c:v>87.02680527635296</c:v>
                </c:pt>
                <c:pt idx="138">
                  <c:v>87.006357079314654</c:v>
                </c:pt>
                <c:pt idx="139">
                  <c:v>86.986185432939749</c:v>
                </c:pt>
                <c:pt idx="140">
                  <c:v>86.966282116921946</c:v>
                </c:pt>
                <c:pt idx="141">
                  <c:v>86.94663815269567</c:v>
                </c:pt>
                <c:pt idx="142">
                  <c:v>86.927244001546839</c:v>
                </c:pt>
                <c:pt idx="143">
                  <c:v>86.908089735178635</c:v>
                </c:pt>
                <c:pt idx="144">
                  <c:v>86.889165181541898</c:v>
                </c:pt>
                <c:pt idx="145">
                  <c:v>86.870460048580981</c:v>
                </c:pt>
                <c:pt idx="146">
                  <c:v>86.851964028370332</c:v>
                </c:pt>
                <c:pt idx="147">
                  <c:v>86.833666883928814</c:v>
                </c:pt>
                <c:pt idx="148">
                  <c:v>86.815558520807755</c:v>
                </c:pt>
                <c:pt idx="149">
                  <c:v>86.797629045361219</c:v>
                </c:pt>
                <c:pt idx="150">
                  <c:v>86.779868811422716</c:v>
                </c:pt>
                <c:pt idx="151">
                  <c:v>86.762268456939822</c:v>
                </c:pt>
                <c:pt idx="152">
                  <c:v>86.744818931953787</c:v>
                </c:pt>
                <c:pt idx="153">
                  <c:v>86.727511519158995</c:v>
                </c:pt>
                <c:pt idx="154">
                  <c:v>86.710337848136632</c:v>
                </c:pt>
                <c:pt idx="155">
                  <c:v>86.693289904229076</c:v>
                </c:pt>
                <c:pt idx="156">
                  <c:v>86.676360032904128</c:v>
                </c:pt>
                <c:pt idx="157">
                  <c:v>86.659540940352713</c:v>
                </c:pt>
                <c:pt idx="158">
                  <c:v>86.642825690969801</c:v>
                </c:pt>
                <c:pt idx="159">
                  <c:v>86.626207702282215</c:v>
                </c:pt>
                <c:pt idx="160">
                  <c:v>86.609680737812397</c:v>
                </c:pt>
                <c:pt idx="161">
                  <c:v>86.593238898299603</c:v>
                </c:pt>
                <c:pt idx="162">
                  <c:v>86.576876611640628</c:v>
                </c:pt>
                <c:pt idx="163">
                  <c:v>86.560588621860205</c:v>
                </c:pt>
                <c:pt idx="164">
                  <c:v>86.544369977374572</c:v>
                </c:pt>
                <c:pt idx="165">
                  <c:v>86.528216018772312</c:v>
                </c:pt>
                <c:pt idx="166">
                  <c:v>86.512122366300076</c:v>
                </c:pt>
                <c:pt idx="167">
                  <c:v>86.496084907211412</c:v>
                </c:pt>
                <c:pt idx="168">
                  <c:v>86.480099783109267</c:v>
                </c:pt>
                <c:pt idx="169">
                  <c:v>86.464163377390165</c:v>
                </c:pt>
                <c:pt idx="170">
                  <c:v>86.448272302877726</c:v>
                </c:pt>
                <c:pt idx="171">
                  <c:v>86.432423389716604</c:v>
                </c:pt>
                <c:pt idx="172">
                  <c:v>86.416613673582177</c:v>
                </c:pt>
                <c:pt idx="173">
                  <c:v>86.400840384249904</c:v>
                </c:pt>
                <c:pt idx="174">
                  <c:v>86.385100934556448</c:v>
                </c:pt>
                <c:pt idx="175">
                  <c:v>86.369392909776479</c:v>
                </c:pt>
                <c:pt idx="176">
                  <c:v>86.35371405743048</c:v>
                </c:pt>
                <c:pt idx="177">
                  <c:v>86.338062277533169</c:v>
                </c:pt>
                <c:pt idx="178">
                  <c:v>86.322435613286586</c:v>
                </c:pt>
                <c:pt idx="179">
                  <c:v>86.306832242216913</c:v>
                </c:pt>
                <c:pt idx="180">
                  <c:v>86.291250467751226</c:v>
                </c:pt>
                <c:pt idx="181">
                  <c:v>86.275688711227048</c:v>
                </c:pt>
                <c:pt idx="182">
                  <c:v>86.26014550432474</c:v>
                </c:pt>
                <c:pt idx="183">
                  <c:v>86.244619481912054</c:v>
                </c:pt>
                <c:pt idx="184">
                  <c:v>86.229109375287351</c:v>
                </c:pt>
                <c:pt idx="185">
                  <c:v>86.213614005807784</c:v>
                </c:pt>
                <c:pt idx="186">
                  <c:v>86.198132278888096</c:v>
                </c:pt>
                <c:pt idx="187">
                  <c:v>86.18266317835436</c:v>
                </c:pt>
                <c:pt idx="188">
                  <c:v>86.167205761137282</c:v>
                </c:pt>
                <c:pt idx="189">
                  <c:v>86.151759152289884</c:v>
                </c:pt>
                <c:pt idx="190">
                  <c:v>86.136322540313486</c:v>
                </c:pt>
                <c:pt idx="191">
                  <c:v>86.120895172776841</c:v>
                </c:pt>
                <c:pt idx="192">
                  <c:v>86.1054763522135</c:v>
                </c:pt>
                <c:pt idx="193">
                  <c:v>86.090065432282316</c:v>
                </c:pt>
                <c:pt idx="194">
                  <c:v>86.074661814176906</c:v>
                </c:pt>
                <c:pt idx="195">
                  <c:v>86.059264943270136</c:v>
                </c:pt>
                <c:pt idx="196">
                  <c:v>86.043874305980296</c:v>
                </c:pt>
                <c:pt idx="197">
                  <c:v>86.028489426845866</c:v>
                </c:pt>
                <c:pt idx="198">
                  <c:v>86.013109865796821</c:v>
                </c:pt>
                <c:pt idx="199">
                  <c:v>85.997735215610376</c:v>
                </c:pt>
                <c:pt idx="200">
                  <c:v>85.982365099540047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29392"/>
        <c:axId val="290029784"/>
      </c:scatterChart>
      <c:valAx>
        <c:axId val="290029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029784"/>
        <c:crosses val="autoZero"/>
        <c:crossBetween val="midCat"/>
      </c:valAx>
      <c:valAx>
        <c:axId val="290029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02939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6.3761743171669689</c:v>
                  </c:pt>
                  <c:pt idx="1">
                    <c:v>7.0988570828347903</c:v>
                  </c:pt>
                  <c:pt idx="2">
                    <c:v>7.0577868117421474</c:v>
                  </c:pt>
                  <c:pt idx="3">
                    <c:v>13.169880951192086</c:v>
                  </c:pt>
                  <c:pt idx="4">
                    <c:v>7.8174305250787501</c:v>
                  </c:pt>
                  <c:pt idx="5">
                    <c:v>5.813485704768536</c:v>
                  </c:pt>
                  <c:pt idx="6">
                    <c:v>10.807596633144607</c:v>
                  </c:pt>
                  <c:pt idx="7">
                    <c:v>4.0809400942337444</c:v>
                  </c:pt>
                  <c:pt idx="8">
                    <c:v>10.183795255044553</c:v>
                  </c:pt>
                  <c:pt idx="9">
                    <c:v>10.186651384665948</c:v>
                  </c:pt>
                  <c:pt idx="10">
                    <c:v>12.845685599630393</c:v>
                  </c:pt>
                  <c:pt idx="11">
                    <c:v>4.5175336631926006</c:v>
                  </c:pt>
                  <c:pt idx="12">
                    <c:v>6.4637060683668297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6.3761743171669689</c:v>
                  </c:pt>
                  <c:pt idx="1">
                    <c:v>7.0988570828347903</c:v>
                  </c:pt>
                  <c:pt idx="2">
                    <c:v>7.0577868117421474</c:v>
                  </c:pt>
                  <c:pt idx="3">
                    <c:v>13.169880951192086</c:v>
                  </c:pt>
                  <c:pt idx="4">
                    <c:v>7.8174305250787501</c:v>
                  </c:pt>
                  <c:pt idx="5">
                    <c:v>5.813485704768536</c:v>
                  </c:pt>
                  <c:pt idx="6">
                    <c:v>10.807596633144607</c:v>
                  </c:pt>
                  <c:pt idx="7">
                    <c:v>4.0809400942337444</c:v>
                  </c:pt>
                  <c:pt idx="8">
                    <c:v>10.183795255044553</c:v>
                  </c:pt>
                  <c:pt idx="9">
                    <c:v>10.186651384665948</c:v>
                  </c:pt>
                  <c:pt idx="10">
                    <c:v>12.845685599630393</c:v>
                  </c:pt>
                  <c:pt idx="11">
                    <c:v>4.5175336631926006</c:v>
                  </c:pt>
                  <c:pt idx="12">
                    <c:v>6.4637060683668297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3.681297406629898</c:v>
                </c:pt>
                <c:pt idx="1">
                  <c:v>4.0985270477133477</c:v>
                </c:pt>
                <c:pt idx="2">
                  <c:v>39.895453124865426</c:v>
                </c:pt>
                <c:pt idx="3">
                  <c:v>54.201628063591514</c:v>
                </c:pt>
                <c:pt idx="4">
                  <c:v>70.594164619143797</c:v>
                </c:pt>
                <c:pt idx="5">
                  <c:v>87.093970087995459</c:v>
                </c:pt>
                <c:pt idx="6">
                  <c:v>101.98333732383486</c:v>
                </c:pt>
                <c:pt idx="7">
                  <c:v>106.8716347995645</c:v>
                </c:pt>
                <c:pt idx="8">
                  <c:v>125.3783532241776</c:v>
                </c:pt>
                <c:pt idx="9">
                  <c:v>139.30804469924223</c:v>
                </c:pt>
                <c:pt idx="10">
                  <c:v>149.84181495622889</c:v>
                </c:pt>
                <c:pt idx="11">
                  <c:v>167.27803136787747</c:v>
                </c:pt>
                <c:pt idx="12">
                  <c:v>172.64156139295085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Combined!$C$3:$M$3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Combined!$C$9:$M$9</c:f>
              <c:numCache>
                <c:formatCode>0.0</c:formatCode>
                <c:ptCount val="11"/>
                <c:pt idx="0">
                  <c:v>3.681297406629898</c:v>
                </c:pt>
                <c:pt idx="1">
                  <c:v>4.0985270477133477</c:v>
                </c:pt>
                <c:pt idx="2">
                  <c:v>39.895453124865426</c:v>
                </c:pt>
                <c:pt idx="3">
                  <c:v>54.201628063591514</c:v>
                </c:pt>
                <c:pt idx="4">
                  <c:v>70.594164619143797</c:v>
                </c:pt>
                <c:pt idx="5">
                  <c:v>87.093970087995459</c:v>
                </c:pt>
                <c:pt idx="6">
                  <c:v>101.98333732383486</c:v>
                </c:pt>
                <c:pt idx="7">
                  <c:v>106.8716347995645</c:v>
                </c:pt>
                <c:pt idx="8">
                  <c:v>125.3783532241776</c:v>
                </c:pt>
                <c:pt idx="9">
                  <c:v>139.30804469924223</c:v>
                </c:pt>
                <c:pt idx="10">
                  <c:v>149.84181495622889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30568"/>
        <c:axId val="290030960"/>
      </c:scatterChart>
      <c:valAx>
        <c:axId val="2900305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030960"/>
        <c:crosses val="autoZero"/>
        <c:crossBetween val="midCat"/>
      </c:valAx>
      <c:valAx>
        <c:axId val="290030960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0030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7.970217896458711E-3</c:v>
                  </c:pt>
                  <c:pt idx="1">
                    <c:v>8.8735713535434881E-3</c:v>
                  </c:pt>
                  <c:pt idx="2">
                    <c:v>8.8222335146776847E-3</c:v>
                  </c:pt>
                  <c:pt idx="3">
                    <c:v>1.6462351188990108E-2</c:v>
                  </c:pt>
                  <c:pt idx="4">
                    <c:v>9.7717881563484377E-3</c:v>
                  </c:pt>
                  <c:pt idx="5">
                    <c:v>7.2668571309606701E-3</c:v>
                  </c:pt>
                  <c:pt idx="6">
                    <c:v>1.3509495791430759E-2</c:v>
                  </c:pt>
                  <c:pt idx="7">
                    <c:v>5.1011751177921809E-3</c:v>
                  </c:pt>
                  <c:pt idx="8">
                    <c:v>1.272974406880569E-2</c:v>
                  </c:pt>
                  <c:pt idx="9">
                    <c:v>1.2733314230832436E-2</c:v>
                  </c:pt>
                  <c:pt idx="10">
                    <c:v>1.6057106999537992E-2</c:v>
                  </c:pt>
                  <c:pt idx="11">
                    <c:v>5.646917078990751E-3</c:v>
                  </c:pt>
                  <c:pt idx="12">
                    <c:v>8.0796325854585373E-3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7.970217896458711E-3</c:v>
                  </c:pt>
                  <c:pt idx="1">
                    <c:v>8.8735713535434881E-3</c:v>
                  </c:pt>
                  <c:pt idx="2">
                    <c:v>8.8222335146776847E-3</c:v>
                  </c:pt>
                  <c:pt idx="3">
                    <c:v>1.6462351188990108E-2</c:v>
                  </c:pt>
                  <c:pt idx="4">
                    <c:v>9.7717881563484377E-3</c:v>
                  </c:pt>
                  <c:pt idx="5">
                    <c:v>7.2668571309606701E-3</c:v>
                  </c:pt>
                  <c:pt idx="6">
                    <c:v>1.3509495791430759E-2</c:v>
                  </c:pt>
                  <c:pt idx="7">
                    <c:v>5.1011751177921809E-3</c:v>
                  </c:pt>
                  <c:pt idx="8">
                    <c:v>1.272974406880569E-2</c:v>
                  </c:pt>
                  <c:pt idx="9">
                    <c:v>1.2733314230832436E-2</c:v>
                  </c:pt>
                  <c:pt idx="10">
                    <c:v>1.6057106999537992E-2</c:v>
                  </c:pt>
                  <c:pt idx="11">
                    <c:v>5.646917078990751E-3</c:v>
                  </c:pt>
                  <c:pt idx="12">
                    <c:v>8.0796325854585373E-3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4.6016217582873723E-3</c:v>
                </c:pt>
                <c:pt idx="1">
                  <c:v>5.1231588096416845E-3</c:v>
                </c:pt>
                <c:pt idx="2">
                  <c:v>4.9869316406081783E-2</c:v>
                </c:pt>
                <c:pt idx="3">
                  <c:v>6.7752035079489389E-2</c:v>
                </c:pt>
                <c:pt idx="4">
                  <c:v>8.8242705773929744E-2</c:v>
                </c:pt>
                <c:pt idx="5">
                  <c:v>0.10886746260999432</c:v>
                </c:pt>
                <c:pt idx="6">
                  <c:v>0.12747917165479358</c:v>
                </c:pt>
                <c:pt idx="7">
                  <c:v>0.13358954349945562</c:v>
                </c:pt>
                <c:pt idx="8">
                  <c:v>0.15672294153022201</c:v>
                </c:pt>
                <c:pt idx="9">
                  <c:v>0.17413505587405279</c:v>
                </c:pt>
                <c:pt idx="10">
                  <c:v>0.1873022686952861</c:v>
                </c:pt>
                <c:pt idx="11">
                  <c:v>0.20909753920984686</c:v>
                </c:pt>
                <c:pt idx="12">
                  <c:v>0.21580195174118855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31744"/>
        <c:axId val="290032136"/>
      </c:scatterChart>
      <c:valAx>
        <c:axId val="2900317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032136"/>
        <c:crosses val="autoZero"/>
        <c:crossBetween val="midCat"/>
      </c:valAx>
      <c:valAx>
        <c:axId val="290032136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003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0.63761743171669694</c:v>
                  </c:pt>
                  <c:pt idx="1">
                    <c:v>0.70988570828347908</c:v>
                  </c:pt>
                  <c:pt idx="2">
                    <c:v>0.70577868117421472</c:v>
                  </c:pt>
                  <c:pt idx="3">
                    <c:v>1.3169880951192086</c:v>
                  </c:pt>
                  <c:pt idx="4">
                    <c:v>0.78174305250787501</c:v>
                  </c:pt>
                  <c:pt idx="5">
                    <c:v>0.58134857047685362</c:v>
                  </c:pt>
                  <c:pt idx="6">
                    <c:v>1.0807596633144607</c:v>
                  </c:pt>
                  <c:pt idx="7">
                    <c:v>0.40809400942337443</c:v>
                  </c:pt>
                  <c:pt idx="8">
                    <c:v>1.0183795255044552</c:v>
                  </c:pt>
                  <c:pt idx="9">
                    <c:v>1.0186651384665948</c:v>
                  </c:pt>
                  <c:pt idx="10">
                    <c:v>1.2845685599630392</c:v>
                  </c:pt>
                  <c:pt idx="11">
                    <c:v>0.45175336631926005</c:v>
                  </c:pt>
                  <c:pt idx="12">
                    <c:v>0.64637060683668301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0.63761743171669694</c:v>
                  </c:pt>
                  <c:pt idx="1">
                    <c:v>0.70988570828347908</c:v>
                  </c:pt>
                  <c:pt idx="2">
                    <c:v>0.70577868117421472</c:v>
                  </c:pt>
                  <c:pt idx="3">
                    <c:v>1.3169880951192086</c:v>
                  </c:pt>
                  <c:pt idx="4">
                    <c:v>0.78174305250787501</c:v>
                  </c:pt>
                  <c:pt idx="5">
                    <c:v>0.58134857047685362</c:v>
                  </c:pt>
                  <c:pt idx="6">
                    <c:v>1.0807596633144607</c:v>
                  </c:pt>
                  <c:pt idx="7">
                    <c:v>0.40809400942337443</c:v>
                  </c:pt>
                  <c:pt idx="8">
                    <c:v>1.0183795255044552</c:v>
                  </c:pt>
                  <c:pt idx="9">
                    <c:v>1.0186651384665948</c:v>
                  </c:pt>
                  <c:pt idx="10">
                    <c:v>1.2845685599630392</c:v>
                  </c:pt>
                  <c:pt idx="11">
                    <c:v>0.45175336631926005</c:v>
                  </c:pt>
                  <c:pt idx="12">
                    <c:v>0.64637060683668301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0.36812974066298981</c:v>
                </c:pt>
                <c:pt idx="1">
                  <c:v>0.40985270477133479</c:v>
                </c:pt>
                <c:pt idx="2">
                  <c:v>3.9895453124865425</c:v>
                </c:pt>
                <c:pt idx="3">
                  <c:v>5.4201628063591514</c:v>
                </c:pt>
                <c:pt idx="4">
                  <c:v>7.0594164619143793</c:v>
                </c:pt>
                <c:pt idx="5">
                  <c:v>8.7093970087995451</c:v>
                </c:pt>
                <c:pt idx="6">
                  <c:v>10.198333732383485</c:v>
                </c:pt>
                <c:pt idx="7">
                  <c:v>10.68716347995645</c:v>
                </c:pt>
                <c:pt idx="8">
                  <c:v>12.537835322417759</c:v>
                </c:pt>
                <c:pt idx="9">
                  <c:v>13.930804469924222</c:v>
                </c:pt>
                <c:pt idx="10">
                  <c:v>14.984181495622888</c:v>
                </c:pt>
                <c:pt idx="11">
                  <c:v>16.727803136787749</c:v>
                </c:pt>
                <c:pt idx="12">
                  <c:v>17.264156139295086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Combined!$C$3:$M$3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Combined!$C$11:$M$11</c:f>
              <c:numCache>
                <c:formatCode>0.0</c:formatCode>
                <c:ptCount val="11"/>
                <c:pt idx="0">
                  <c:v>0.36812974066298981</c:v>
                </c:pt>
                <c:pt idx="1">
                  <c:v>0.40985270477133479</c:v>
                </c:pt>
                <c:pt idx="2">
                  <c:v>3.9895453124865425</c:v>
                </c:pt>
                <c:pt idx="3">
                  <c:v>5.4201628063591514</c:v>
                </c:pt>
                <c:pt idx="4">
                  <c:v>7.0594164619143793</c:v>
                </c:pt>
                <c:pt idx="5">
                  <c:v>8.7093970087995451</c:v>
                </c:pt>
                <c:pt idx="6">
                  <c:v>10.198333732383485</c:v>
                </c:pt>
                <c:pt idx="7">
                  <c:v>10.68716347995645</c:v>
                </c:pt>
                <c:pt idx="8">
                  <c:v>12.537835322417759</c:v>
                </c:pt>
                <c:pt idx="9">
                  <c:v>13.930804469924222</c:v>
                </c:pt>
                <c:pt idx="10">
                  <c:v>14.984181495622888</c:v>
                </c:pt>
              </c:numCache>
            </c:numRef>
          </c:yVal>
          <c:smooth val="0"/>
        </c:ser>
        <c:ser>
          <c:idx val="2"/>
          <c:order val="2"/>
          <c:tx>
            <c:v>MMP-1</c:v>
          </c:tx>
          <c:spPr>
            <a:ln w="28575">
              <a:noFill/>
            </a:ln>
          </c:spP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0.63761743171669694</c:v>
                  </c:pt>
                  <c:pt idx="1">
                    <c:v>0.70988570828347908</c:v>
                  </c:pt>
                  <c:pt idx="2">
                    <c:v>0.70577868117421472</c:v>
                  </c:pt>
                  <c:pt idx="3">
                    <c:v>1.3169880951192086</c:v>
                  </c:pt>
                  <c:pt idx="4">
                    <c:v>0.78174305250787501</c:v>
                  </c:pt>
                  <c:pt idx="5">
                    <c:v>0.58134857047685362</c:v>
                  </c:pt>
                  <c:pt idx="6">
                    <c:v>1.0807596633144607</c:v>
                  </c:pt>
                  <c:pt idx="7">
                    <c:v>0.40809400942337443</c:v>
                  </c:pt>
                  <c:pt idx="8">
                    <c:v>1.0183795255044552</c:v>
                  </c:pt>
                  <c:pt idx="9">
                    <c:v>1.0186651384665948</c:v>
                  </c:pt>
                  <c:pt idx="10">
                    <c:v>1.2845685599630392</c:v>
                  </c:pt>
                  <c:pt idx="11">
                    <c:v>0.45175336631926005</c:v>
                  </c:pt>
                  <c:pt idx="12">
                    <c:v>0.64637060683668301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0.63761743171669694</c:v>
                  </c:pt>
                  <c:pt idx="1">
                    <c:v>0.70988570828347908</c:v>
                  </c:pt>
                  <c:pt idx="2">
                    <c:v>0.70577868117421472</c:v>
                  </c:pt>
                  <c:pt idx="3">
                    <c:v>1.3169880951192086</c:v>
                  </c:pt>
                  <c:pt idx="4">
                    <c:v>0.78174305250787501</c:v>
                  </c:pt>
                  <c:pt idx="5">
                    <c:v>0.58134857047685362</c:v>
                  </c:pt>
                  <c:pt idx="6">
                    <c:v>1.0807596633144607</c:v>
                  </c:pt>
                  <c:pt idx="7">
                    <c:v>0.40809400942337443</c:v>
                  </c:pt>
                  <c:pt idx="8">
                    <c:v>1.0183795255044552</c:v>
                  </c:pt>
                  <c:pt idx="9">
                    <c:v>1.0186651384665948</c:v>
                  </c:pt>
                  <c:pt idx="10">
                    <c:v>1.2845685599630392</c:v>
                  </c:pt>
                  <c:pt idx="11">
                    <c:v>0.45175336631926005</c:v>
                  </c:pt>
                  <c:pt idx="12">
                    <c:v>0.64637060683668301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0.36812974066298981</c:v>
                </c:pt>
                <c:pt idx="1">
                  <c:v>0.40985270477133479</c:v>
                </c:pt>
                <c:pt idx="2">
                  <c:v>3.9895453124865425</c:v>
                </c:pt>
                <c:pt idx="3">
                  <c:v>5.4201628063591514</c:v>
                </c:pt>
                <c:pt idx="4">
                  <c:v>7.0594164619143793</c:v>
                </c:pt>
                <c:pt idx="5">
                  <c:v>8.7093970087995451</c:v>
                </c:pt>
                <c:pt idx="6">
                  <c:v>10.198333732383485</c:v>
                </c:pt>
                <c:pt idx="7">
                  <c:v>10.68716347995645</c:v>
                </c:pt>
                <c:pt idx="8">
                  <c:v>12.537835322417759</c:v>
                </c:pt>
                <c:pt idx="9">
                  <c:v>13.930804469924222</c:v>
                </c:pt>
                <c:pt idx="10">
                  <c:v>14.984181495622888</c:v>
                </c:pt>
                <c:pt idx="11">
                  <c:v>16.727803136787749</c:v>
                </c:pt>
                <c:pt idx="12">
                  <c:v>17.264156139295086</c:v>
                </c:pt>
              </c:numCache>
            </c:numRef>
          </c:yVal>
          <c:smooth val="0"/>
        </c:ser>
        <c:ser>
          <c:idx val="3"/>
          <c:order val="3"/>
          <c:tx>
            <c:v>Rate</c:v>
          </c:tx>
          <c:spPr>
            <a:ln w="28575">
              <a:noFill/>
            </a:ln>
          </c:spPr>
          <c:xVal>
            <c:numRef>
              <c:f>Combined!$C$3:$M$3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Combined!$C$11:$M$11</c:f>
              <c:numCache>
                <c:formatCode>0.0</c:formatCode>
                <c:ptCount val="11"/>
                <c:pt idx="0">
                  <c:v>0.36812974066298981</c:v>
                </c:pt>
                <c:pt idx="1">
                  <c:v>0.40985270477133479</c:v>
                </c:pt>
                <c:pt idx="2">
                  <c:v>3.9895453124865425</c:v>
                </c:pt>
                <c:pt idx="3">
                  <c:v>5.4201628063591514</c:v>
                </c:pt>
                <c:pt idx="4">
                  <c:v>7.0594164619143793</c:v>
                </c:pt>
                <c:pt idx="5">
                  <c:v>8.7093970087995451</c:v>
                </c:pt>
                <c:pt idx="6">
                  <c:v>10.198333732383485</c:v>
                </c:pt>
                <c:pt idx="7">
                  <c:v>10.68716347995645</c:v>
                </c:pt>
                <c:pt idx="8">
                  <c:v>12.537835322417759</c:v>
                </c:pt>
                <c:pt idx="9">
                  <c:v>13.930804469924222</c:v>
                </c:pt>
                <c:pt idx="10">
                  <c:v>14.984181495622888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68488"/>
        <c:axId val="290268880"/>
      </c:scatterChart>
      <c:valAx>
        <c:axId val="2902684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268880"/>
        <c:crosses val="autoZero"/>
        <c:crossBetween val="midCat"/>
      </c:valAx>
      <c:valAx>
        <c:axId val="2902688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0268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15.752566446796799</c:v>
                  </c:pt>
                  <c:pt idx="1">
                    <c:v>14.258308129134706</c:v>
                  </c:pt>
                  <c:pt idx="2">
                    <c:v>7.7571133354275661</c:v>
                  </c:pt>
                  <c:pt idx="3">
                    <c:v>14.319759940107904</c:v>
                  </c:pt>
                  <c:pt idx="4">
                    <c:v>14.872021557670017</c:v>
                  </c:pt>
                  <c:pt idx="5">
                    <c:v>3.5978089601811094</c:v>
                  </c:pt>
                  <c:pt idx="6">
                    <c:v>14.269652996751889</c:v>
                  </c:pt>
                  <c:pt idx="7">
                    <c:v>8.9464462166534133</c:v>
                  </c:pt>
                  <c:pt idx="8">
                    <c:v>6.5836497042435012</c:v>
                  </c:pt>
                  <c:pt idx="9">
                    <c:v>6.8470548819856409</c:v>
                  </c:pt>
                  <c:pt idx="10">
                    <c:v>1.4074310557811587</c:v>
                  </c:pt>
                  <c:pt idx="11">
                    <c:v>4.2689094106565504</c:v>
                  </c:pt>
                  <c:pt idx="12">
                    <c:v>8.2354248697388552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15.752566446796799</c:v>
                  </c:pt>
                  <c:pt idx="1">
                    <c:v>14.258308129134706</c:v>
                  </c:pt>
                  <c:pt idx="2">
                    <c:v>7.7571133354275661</c:v>
                  </c:pt>
                  <c:pt idx="3">
                    <c:v>14.319759940107904</c:v>
                  </c:pt>
                  <c:pt idx="4">
                    <c:v>14.872021557670017</c:v>
                  </c:pt>
                  <c:pt idx="5">
                    <c:v>3.5978089601811094</c:v>
                  </c:pt>
                  <c:pt idx="6">
                    <c:v>14.269652996751889</c:v>
                  </c:pt>
                  <c:pt idx="7">
                    <c:v>8.9464462166534133</c:v>
                  </c:pt>
                  <c:pt idx="8">
                    <c:v>6.5836497042435012</c:v>
                  </c:pt>
                  <c:pt idx="9">
                    <c:v>6.8470548819856409</c:v>
                  </c:pt>
                  <c:pt idx="10">
                    <c:v>1.4074310557811587</c:v>
                  </c:pt>
                  <c:pt idx="11">
                    <c:v>4.2689094106565504</c:v>
                  </c:pt>
                  <c:pt idx="12">
                    <c:v>8.2354248697388552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9.0947484784855988</c:v>
                </c:pt>
                <c:pt idx="1">
                  <c:v>8.2320380365445516</c:v>
                </c:pt>
                <c:pt idx="2">
                  <c:v>69.888421944335505</c:v>
                </c:pt>
                <c:pt idx="3">
                  <c:v>93.362096250663527</c:v>
                </c:pt>
                <c:pt idx="4">
                  <c:v>124.97671703508379</c:v>
                </c:pt>
                <c:pt idx="5">
                  <c:v>156.11075103727848</c:v>
                </c:pt>
                <c:pt idx="6">
                  <c:v>180.78149925108912</c:v>
                </c:pt>
                <c:pt idx="7">
                  <c:v>193.89132349293081</c:v>
                </c:pt>
                <c:pt idx="8">
                  <c:v>222.36032790041369</c:v>
                </c:pt>
                <c:pt idx="9">
                  <c:v>252.44433613795908</c:v>
                </c:pt>
                <c:pt idx="10">
                  <c:v>265.23649212301433</c:v>
                </c:pt>
                <c:pt idx="11">
                  <c:v>296.223656936711</c:v>
                </c:pt>
                <c:pt idx="12">
                  <c:v>310.74086763117236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9.0947484784855988</c:v>
                </c:pt>
                <c:pt idx="1">
                  <c:v>8.2320380365445516</c:v>
                </c:pt>
                <c:pt idx="2">
                  <c:v>69.888421944335505</c:v>
                </c:pt>
                <c:pt idx="3">
                  <c:v>93.362096250663527</c:v>
                </c:pt>
                <c:pt idx="4">
                  <c:v>124.97671703508379</c:v>
                </c:pt>
                <c:pt idx="5">
                  <c:v>156.11075103727848</c:v>
                </c:pt>
                <c:pt idx="6">
                  <c:v>180.78149925108912</c:v>
                </c:pt>
                <c:pt idx="7">
                  <c:v>193.89132349293081</c:v>
                </c:pt>
                <c:pt idx="8">
                  <c:v>222.36032790041369</c:v>
                </c:pt>
                <c:pt idx="9">
                  <c:v>252.44433613795908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69664"/>
        <c:axId val="290270056"/>
      </c:scatterChart>
      <c:valAx>
        <c:axId val="2902696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0270056"/>
        <c:crosses val="autoZero"/>
        <c:crossBetween val="midCat"/>
      </c:valAx>
      <c:valAx>
        <c:axId val="290270056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26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9.8453540292479987E-3</c:v>
                  </c:pt>
                  <c:pt idx="1">
                    <c:v>8.9114425807091911E-3</c:v>
                  </c:pt>
                  <c:pt idx="2">
                    <c:v>4.8481958346422291E-3</c:v>
                  </c:pt>
                  <c:pt idx="3">
                    <c:v>8.94984996256744E-3</c:v>
                  </c:pt>
                  <c:pt idx="4">
                    <c:v>9.295013473543761E-3</c:v>
                  </c:pt>
                  <c:pt idx="5">
                    <c:v>2.2486306001131932E-3</c:v>
                  </c:pt>
                  <c:pt idx="6">
                    <c:v>8.9185331229699304E-3</c:v>
                  </c:pt>
                  <c:pt idx="7">
                    <c:v>5.591528885408383E-3</c:v>
                  </c:pt>
                  <c:pt idx="8">
                    <c:v>4.114781065152188E-3</c:v>
                  </c:pt>
                  <c:pt idx="9">
                    <c:v>4.2794093012410257E-3</c:v>
                  </c:pt>
                  <c:pt idx="10">
                    <c:v>8.7964440986322415E-4</c:v>
                  </c:pt>
                  <c:pt idx="11">
                    <c:v>2.668068381660344E-3</c:v>
                  </c:pt>
                  <c:pt idx="12">
                    <c:v>5.1471405435867847E-3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9.8453540292479987E-3</c:v>
                  </c:pt>
                  <c:pt idx="1">
                    <c:v>8.9114425807091911E-3</c:v>
                  </c:pt>
                  <c:pt idx="2">
                    <c:v>4.8481958346422291E-3</c:v>
                  </c:pt>
                  <c:pt idx="3">
                    <c:v>8.94984996256744E-3</c:v>
                  </c:pt>
                  <c:pt idx="4">
                    <c:v>9.295013473543761E-3</c:v>
                  </c:pt>
                  <c:pt idx="5">
                    <c:v>2.2486306001131932E-3</c:v>
                  </c:pt>
                  <c:pt idx="6">
                    <c:v>8.9185331229699304E-3</c:v>
                  </c:pt>
                  <c:pt idx="7">
                    <c:v>5.591528885408383E-3</c:v>
                  </c:pt>
                  <c:pt idx="8">
                    <c:v>4.114781065152188E-3</c:v>
                  </c:pt>
                  <c:pt idx="9">
                    <c:v>4.2794093012410257E-3</c:v>
                  </c:pt>
                  <c:pt idx="10">
                    <c:v>8.7964440986322415E-4</c:v>
                  </c:pt>
                  <c:pt idx="11">
                    <c:v>2.668068381660344E-3</c:v>
                  </c:pt>
                  <c:pt idx="12">
                    <c:v>5.1471405435867847E-3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5.6842177990534988E-3</c:v>
                </c:pt>
                <c:pt idx="1">
                  <c:v>5.145023772840345E-3</c:v>
                </c:pt>
                <c:pt idx="2">
                  <c:v>4.3680263715209687E-2</c:v>
                </c:pt>
                <c:pt idx="3">
                  <c:v>5.8351310156664705E-2</c:v>
                </c:pt>
                <c:pt idx="4">
                  <c:v>7.8110448146927372E-2</c:v>
                </c:pt>
                <c:pt idx="5">
                  <c:v>9.7569219398299045E-2</c:v>
                </c:pt>
                <c:pt idx="6">
                  <c:v>0.11298843703193069</c:v>
                </c:pt>
                <c:pt idx="7">
                  <c:v>0.12118207718308176</c:v>
                </c:pt>
                <c:pt idx="8">
                  <c:v>0.13897520493775856</c:v>
                </c:pt>
                <c:pt idx="9">
                  <c:v>0.15777771008622443</c:v>
                </c:pt>
                <c:pt idx="10">
                  <c:v>0.16577280757688395</c:v>
                </c:pt>
                <c:pt idx="11">
                  <c:v>0.18513978558544439</c:v>
                </c:pt>
                <c:pt idx="12">
                  <c:v>0.19421304226948274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70840"/>
        <c:axId val="290271232"/>
      </c:scatterChart>
      <c:valAx>
        <c:axId val="2902708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0271232"/>
        <c:crosses val="autoZero"/>
        <c:crossBetween val="midCat"/>
      </c:valAx>
      <c:valAx>
        <c:axId val="290271232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0270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1.5752566446796799</c:v>
                  </c:pt>
                  <c:pt idx="1">
                    <c:v>1.4258308129134707</c:v>
                  </c:pt>
                  <c:pt idx="2">
                    <c:v>0.77571133354275656</c:v>
                  </c:pt>
                  <c:pt idx="3">
                    <c:v>1.4319759940107903</c:v>
                  </c:pt>
                  <c:pt idx="4">
                    <c:v>1.4872021557670017</c:v>
                  </c:pt>
                  <c:pt idx="5">
                    <c:v>0.35978089601811092</c:v>
                  </c:pt>
                  <c:pt idx="6">
                    <c:v>1.4269652996751889</c:v>
                  </c:pt>
                  <c:pt idx="7">
                    <c:v>0.89464462166534131</c:v>
                  </c:pt>
                  <c:pt idx="8">
                    <c:v>0.65836497042435016</c:v>
                  </c:pt>
                  <c:pt idx="9">
                    <c:v>0.68470548819856414</c:v>
                  </c:pt>
                  <c:pt idx="10">
                    <c:v>0.14074310557811587</c:v>
                  </c:pt>
                  <c:pt idx="11">
                    <c:v>0.42689094106565506</c:v>
                  </c:pt>
                  <c:pt idx="12">
                    <c:v>0.82354248697388555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1.5752566446796799</c:v>
                  </c:pt>
                  <c:pt idx="1">
                    <c:v>1.4258308129134707</c:v>
                  </c:pt>
                  <c:pt idx="2">
                    <c:v>0.77571133354275656</c:v>
                  </c:pt>
                  <c:pt idx="3">
                    <c:v>1.4319759940107903</c:v>
                  </c:pt>
                  <c:pt idx="4">
                    <c:v>1.4872021557670017</c:v>
                  </c:pt>
                  <c:pt idx="5">
                    <c:v>0.35978089601811092</c:v>
                  </c:pt>
                  <c:pt idx="6">
                    <c:v>1.4269652996751889</c:v>
                  </c:pt>
                  <c:pt idx="7">
                    <c:v>0.89464462166534131</c:v>
                  </c:pt>
                  <c:pt idx="8">
                    <c:v>0.65836497042435016</c:v>
                  </c:pt>
                  <c:pt idx="9">
                    <c:v>0.68470548819856414</c:v>
                  </c:pt>
                  <c:pt idx="10">
                    <c:v>0.14074310557811587</c:v>
                  </c:pt>
                  <c:pt idx="11">
                    <c:v>0.42689094106565506</c:v>
                  </c:pt>
                  <c:pt idx="12">
                    <c:v>0.82354248697388555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0.90947484784855992</c:v>
                </c:pt>
                <c:pt idx="1">
                  <c:v>0.82320380365445511</c:v>
                </c:pt>
                <c:pt idx="2">
                  <c:v>6.9888421944335501</c:v>
                </c:pt>
                <c:pt idx="3">
                  <c:v>9.3362096250663527</c:v>
                </c:pt>
                <c:pt idx="4">
                  <c:v>12.497671703508379</c:v>
                </c:pt>
                <c:pt idx="5">
                  <c:v>15.611075103727847</c:v>
                </c:pt>
                <c:pt idx="6">
                  <c:v>18.07814992510891</c:v>
                </c:pt>
                <c:pt idx="7">
                  <c:v>19.389132349293082</c:v>
                </c:pt>
                <c:pt idx="8">
                  <c:v>22.236032790041371</c:v>
                </c:pt>
                <c:pt idx="9">
                  <c:v>25.244433613795909</c:v>
                </c:pt>
                <c:pt idx="10">
                  <c:v>26.523649212301432</c:v>
                </c:pt>
                <c:pt idx="11">
                  <c:v>29.6223656936711</c:v>
                </c:pt>
                <c:pt idx="12">
                  <c:v>31.074086763117236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only'!$C$34:$O$34</c:f>
              <c:numCache>
                <c:formatCode>0.0</c:formatCode>
                <c:ptCount val="13"/>
                <c:pt idx="0">
                  <c:v>0.90947484784855992</c:v>
                </c:pt>
                <c:pt idx="1">
                  <c:v>0.82320380365445511</c:v>
                </c:pt>
                <c:pt idx="2">
                  <c:v>6.9888421944335501</c:v>
                </c:pt>
                <c:pt idx="3">
                  <c:v>9.3362096250663527</c:v>
                </c:pt>
                <c:pt idx="4">
                  <c:v>12.497671703508379</c:v>
                </c:pt>
                <c:pt idx="5">
                  <c:v>15.611075103727847</c:v>
                </c:pt>
                <c:pt idx="6">
                  <c:v>18.07814992510891</c:v>
                </c:pt>
                <c:pt idx="7">
                  <c:v>19.389132349293082</c:v>
                </c:pt>
                <c:pt idx="8">
                  <c:v>22.236032790041371</c:v>
                </c:pt>
                <c:pt idx="9">
                  <c:v>25.244433613795909</c:v>
                </c:pt>
                <c:pt idx="10">
                  <c:v>26.523649212301432</c:v>
                </c:pt>
                <c:pt idx="11">
                  <c:v>29.6223656936711</c:v>
                </c:pt>
                <c:pt idx="12">
                  <c:v>31.074086763117236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72016"/>
        <c:axId val="291084784"/>
      </c:scatterChart>
      <c:valAx>
        <c:axId val="29027201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084784"/>
        <c:crosses val="autoZero"/>
        <c:crossBetween val="midCat"/>
      </c:valAx>
      <c:valAx>
        <c:axId val="29108478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27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7.7464468441465419E-6</c:v>
                  </c:pt>
                  <c:pt idx="1">
                    <c:v>6.9789419377103172</c:v>
                  </c:pt>
                  <c:pt idx="2">
                    <c:v>20.073223438506162</c:v>
                  </c:pt>
                  <c:pt idx="3">
                    <c:v>41.972179390028316</c:v>
                  </c:pt>
                  <c:pt idx="4">
                    <c:v>11.707001545708563</c:v>
                  </c:pt>
                  <c:pt idx="5">
                    <c:v>28.826633219835724</c:v>
                  </c:pt>
                  <c:pt idx="6">
                    <c:v>24.025691402197168</c:v>
                  </c:pt>
                  <c:pt idx="7">
                    <c:v>16.972711299513815</c:v>
                  </c:pt>
                  <c:pt idx="8">
                    <c:v>39.598822247995273</c:v>
                  </c:pt>
                  <c:pt idx="9">
                    <c:v>41.683206759699168</c:v>
                  </c:pt>
                  <c:pt idx="10">
                    <c:v>59.708452164148028</c:v>
                  </c:pt>
                  <c:pt idx="11">
                    <c:v>27.961010495598725</c:v>
                  </c:pt>
                  <c:pt idx="12">
                    <c:v>36.945852928291949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7.7464468441465419E-6</c:v>
                  </c:pt>
                  <c:pt idx="1">
                    <c:v>6.9789419377103172</c:v>
                  </c:pt>
                  <c:pt idx="2">
                    <c:v>20.073223438506162</c:v>
                  </c:pt>
                  <c:pt idx="3">
                    <c:v>41.972179390028316</c:v>
                  </c:pt>
                  <c:pt idx="4">
                    <c:v>11.707001545708563</c:v>
                  </c:pt>
                  <c:pt idx="5">
                    <c:v>28.826633219835724</c:v>
                  </c:pt>
                  <c:pt idx="6">
                    <c:v>24.025691402197168</c:v>
                  </c:pt>
                  <c:pt idx="7">
                    <c:v>16.972711299513815</c:v>
                  </c:pt>
                  <c:pt idx="8">
                    <c:v>39.598822247995273</c:v>
                  </c:pt>
                  <c:pt idx="9">
                    <c:v>41.683206759699168</c:v>
                  </c:pt>
                  <c:pt idx="10">
                    <c:v>59.708452164148028</c:v>
                  </c:pt>
                  <c:pt idx="11">
                    <c:v>27.961010495598725</c:v>
                  </c:pt>
                  <c:pt idx="12">
                    <c:v>36.945852928291949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5.6557224435091721E-5</c:v>
                </c:pt>
                <c:pt idx="1">
                  <c:v>4.0292940063958209</c:v>
                </c:pt>
                <c:pt idx="2">
                  <c:v>60.4464286308067</c:v>
                </c:pt>
                <c:pt idx="3">
                  <c:v>86.57966865361594</c:v>
                </c:pt>
                <c:pt idx="4">
                  <c:v>107.04101771664425</c:v>
                </c:pt>
                <c:pt idx="5">
                  <c:v>126.9115528315466</c:v>
                </c:pt>
                <c:pt idx="6">
                  <c:v>156.60092352302433</c:v>
                </c:pt>
                <c:pt idx="7">
                  <c:v>154.24295545624045</c:v>
                </c:pt>
                <c:pt idx="8">
                  <c:v>192.95702594869903</c:v>
                </c:pt>
                <c:pt idx="9">
                  <c:v>201.42616044976145</c:v>
                </c:pt>
                <c:pt idx="10">
                  <c:v>227.12193900928176</c:v>
                </c:pt>
                <c:pt idx="11">
                  <c:v>255.28144215118718</c:v>
                </c:pt>
                <c:pt idx="12">
                  <c:v>253.80539703822413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5.6557224435091721E-5</c:v>
                </c:pt>
                <c:pt idx="1">
                  <c:v>4.0292940063958209</c:v>
                </c:pt>
                <c:pt idx="2">
                  <c:v>60.4464286308067</c:v>
                </c:pt>
                <c:pt idx="3">
                  <c:v>86.57966865361594</c:v>
                </c:pt>
                <c:pt idx="4">
                  <c:v>107.04101771664425</c:v>
                </c:pt>
                <c:pt idx="5">
                  <c:v>126.9115528315466</c:v>
                </c:pt>
                <c:pt idx="6">
                  <c:v>156.60092352302433</c:v>
                </c:pt>
                <c:pt idx="7">
                  <c:v>154.24295545624045</c:v>
                </c:pt>
                <c:pt idx="8">
                  <c:v>192.95702594869903</c:v>
                </c:pt>
                <c:pt idx="9">
                  <c:v>201.42616044976145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85568"/>
        <c:axId val="291085960"/>
      </c:scatterChart>
      <c:valAx>
        <c:axId val="2910855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085960"/>
        <c:crosses val="autoZero"/>
        <c:crossBetween val="midCat"/>
      </c:valAx>
      <c:valAx>
        <c:axId val="291085960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108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9.6830585551831776E-9</c:v>
                  </c:pt>
                  <c:pt idx="1">
                    <c:v>8.7236774221378967E-3</c:v>
                  </c:pt>
                  <c:pt idx="2">
                    <c:v>2.5091529298132704E-2</c:v>
                  </c:pt>
                  <c:pt idx="3">
                    <c:v>5.2465224237535392E-2</c:v>
                  </c:pt>
                  <c:pt idx="4">
                    <c:v>1.4633751932135704E-2</c:v>
                  </c:pt>
                  <c:pt idx="5">
                    <c:v>3.6033291524794654E-2</c:v>
                  </c:pt>
                  <c:pt idx="6">
                    <c:v>3.0032114252746461E-2</c:v>
                  </c:pt>
                  <c:pt idx="7">
                    <c:v>2.1215889124392269E-2</c:v>
                  </c:pt>
                  <c:pt idx="8">
                    <c:v>4.9498527809994086E-2</c:v>
                  </c:pt>
                  <c:pt idx="9">
                    <c:v>5.2104008449623956E-2</c:v>
                  </c:pt>
                  <c:pt idx="10">
                    <c:v>7.4635565205185037E-2</c:v>
                  </c:pt>
                  <c:pt idx="11">
                    <c:v>3.4951263119498407E-2</c:v>
                  </c:pt>
                  <c:pt idx="12">
                    <c:v>4.6182316160364938E-2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9.6830585551831776E-9</c:v>
                  </c:pt>
                  <c:pt idx="1">
                    <c:v>8.7236774221378967E-3</c:v>
                  </c:pt>
                  <c:pt idx="2">
                    <c:v>2.5091529298132704E-2</c:v>
                  </c:pt>
                  <c:pt idx="3">
                    <c:v>5.2465224237535392E-2</c:v>
                  </c:pt>
                  <c:pt idx="4">
                    <c:v>1.4633751932135704E-2</c:v>
                  </c:pt>
                  <c:pt idx="5">
                    <c:v>3.6033291524794654E-2</c:v>
                  </c:pt>
                  <c:pt idx="6">
                    <c:v>3.0032114252746461E-2</c:v>
                  </c:pt>
                  <c:pt idx="7">
                    <c:v>2.1215889124392269E-2</c:v>
                  </c:pt>
                  <c:pt idx="8">
                    <c:v>4.9498527809994086E-2</c:v>
                  </c:pt>
                  <c:pt idx="9">
                    <c:v>5.2104008449623956E-2</c:v>
                  </c:pt>
                  <c:pt idx="10">
                    <c:v>7.4635565205185037E-2</c:v>
                  </c:pt>
                  <c:pt idx="11">
                    <c:v>3.4951263119498407E-2</c:v>
                  </c:pt>
                  <c:pt idx="12">
                    <c:v>4.6182316160364938E-2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7.0696530543864652E-8</c:v>
                </c:pt>
                <c:pt idx="1">
                  <c:v>5.0366175079947758E-3</c:v>
                </c:pt>
                <c:pt idx="2">
                  <c:v>7.5558035788508379E-2</c:v>
                </c:pt>
                <c:pt idx="3">
                  <c:v>0.10822458581701992</c:v>
                </c:pt>
                <c:pt idx="4">
                  <c:v>0.13380127214580531</c:v>
                </c:pt>
                <c:pt idx="5">
                  <c:v>0.15863944103943325</c:v>
                </c:pt>
                <c:pt idx="6">
                  <c:v>0.19575115440378041</c:v>
                </c:pt>
                <c:pt idx="7">
                  <c:v>0.19280369432030056</c:v>
                </c:pt>
                <c:pt idx="8">
                  <c:v>0.24119628243587377</c:v>
                </c:pt>
                <c:pt idx="9">
                  <c:v>0.25178270056220181</c:v>
                </c:pt>
                <c:pt idx="10">
                  <c:v>0.28390242376160219</c:v>
                </c:pt>
                <c:pt idx="11">
                  <c:v>0.31910180268898397</c:v>
                </c:pt>
                <c:pt idx="12">
                  <c:v>0.31725674629778017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86744"/>
        <c:axId val="291087136"/>
      </c:scatterChart>
      <c:valAx>
        <c:axId val="2910867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087136"/>
        <c:crosses val="autoZero"/>
        <c:crossBetween val="midCat"/>
      </c:valAx>
      <c:valAx>
        <c:axId val="291087136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1086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7.7464468441465424E-7</c:v>
                  </c:pt>
                  <c:pt idx="1">
                    <c:v>0.69789419377103168</c:v>
                  </c:pt>
                  <c:pt idx="2">
                    <c:v>2.0073223438506163</c:v>
                  </c:pt>
                  <c:pt idx="3">
                    <c:v>4.1972179390028312</c:v>
                  </c:pt>
                  <c:pt idx="4">
                    <c:v>1.1707001545708562</c:v>
                  </c:pt>
                  <c:pt idx="5">
                    <c:v>2.8826633219835722</c:v>
                  </c:pt>
                  <c:pt idx="6">
                    <c:v>2.4025691402197169</c:v>
                  </c:pt>
                  <c:pt idx="7">
                    <c:v>1.6972711299513814</c:v>
                  </c:pt>
                  <c:pt idx="8">
                    <c:v>3.9598822247995273</c:v>
                  </c:pt>
                  <c:pt idx="9">
                    <c:v>4.168320675969917</c:v>
                  </c:pt>
                  <c:pt idx="10">
                    <c:v>5.9708452164148031</c:v>
                  </c:pt>
                  <c:pt idx="11">
                    <c:v>2.7961010495598724</c:v>
                  </c:pt>
                  <c:pt idx="12">
                    <c:v>3.6945852928291947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7.7464468441465424E-7</c:v>
                  </c:pt>
                  <c:pt idx="1">
                    <c:v>0.69789419377103168</c:v>
                  </c:pt>
                  <c:pt idx="2">
                    <c:v>2.0073223438506163</c:v>
                  </c:pt>
                  <c:pt idx="3">
                    <c:v>4.1972179390028312</c:v>
                  </c:pt>
                  <c:pt idx="4">
                    <c:v>1.1707001545708562</c:v>
                  </c:pt>
                  <c:pt idx="5">
                    <c:v>2.8826633219835722</c:v>
                  </c:pt>
                  <c:pt idx="6">
                    <c:v>2.4025691402197169</c:v>
                  </c:pt>
                  <c:pt idx="7">
                    <c:v>1.6972711299513814</c:v>
                  </c:pt>
                  <c:pt idx="8">
                    <c:v>3.9598822247995273</c:v>
                  </c:pt>
                  <c:pt idx="9">
                    <c:v>4.168320675969917</c:v>
                  </c:pt>
                  <c:pt idx="10">
                    <c:v>5.9708452164148031</c:v>
                  </c:pt>
                  <c:pt idx="11">
                    <c:v>2.7961010495598724</c:v>
                  </c:pt>
                  <c:pt idx="12">
                    <c:v>3.6945852928291947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5.6557224435091719E-6</c:v>
                </c:pt>
                <c:pt idx="1">
                  <c:v>0.4029294006395821</c:v>
                </c:pt>
                <c:pt idx="2">
                  <c:v>6.0446428630806697</c:v>
                </c:pt>
                <c:pt idx="3">
                  <c:v>8.657966865361594</c:v>
                </c:pt>
                <c:pt idx="4">
                  <c:v>10.704101771664424</c:v>
                </c:pt>
                <c:pt idx="5">
                  <c:v>12.691155283154661</c:v>
                </c:pt>
                <c:pt idx="6">
                  <c:v>15.660092352302433</c:v>
                </c:pt>
                <c:pt idx="7">
                  <c:v>15.424295545624044</c:v>
                </c:pt>
                <c:pt idx="8">
                  <c:v>19.295702594869901</c:v>
                </c:pt>
                <c:pt idx="9">
                  <c:v>20.142616044976144</c:v>
                </c:pt>
                <c:pt idx="10">
                  <c:v>22.712193900928177</c:v>
                </c:pt>
                <c:pt idx="11">
                  <c:v>25.528144215118719</c:v>
                </c:pt>
                <c:pt idx="12">
                  <c:v>25.380539703822414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5.6557224435091719E-6</c:v>
                </c:pt>
                <c:pt idx="1">
                  <c:v>0.4029294006395821</c:v>
                </c:pt>
                <c:pt idx="2">
                  <c:v>6.0446428630806697</c:v>
                </c:pt>
                <c:pt idx="3">
                  <c:v>8.657966865361594</c:v>
                </c:pt>
                <c:pt idx="4">
                  <c:v>10.704101771664424</c:v>
                </c:pt>
                <c:pt idx="5">
                  <c:v>12.691155283154661</c:v>
                </c:pt>
                <c:pt idx="6">
                  <c:v>15.660092352302433</c:v>
                </c:pt>
                <c:pt idx="7">
                  <c:v>15.424295545624044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87920"/>
        <c:axId val="291088312"/>
      </c:scatterChart>
      <c:valAx>
        <c:axId val="29108792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088312"/>
        <c:crosses val="autoZero"/>
        <c:crossBetween val="midCat"/>
      </c:valAx>
      <c:valAx>
        <c:axId val="29108831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108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G30" sqref="G30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WT MMP-1</v>
      </c>
    </row>
    <row r="8" spans="1:3" s="1" customFormat="1" x14ac:dyDescent="0.25">
      <c r="B8" s="1" t="str">
        <f>CONCATENATE(B1*2," ", B2," a1(I), ", B3, " ", B4, " ", B5)</f>
        <v>1600 nM a1(I), 10 nM WT MMP-1</v>
      </c>
    </row>
    <row r="9" spans="1:3" s="1" customFormat="1" x14ac:dyDescent="0.25">
      <c r="B9" s="1" t="str">
        <f>CONCATENATE(B1," ", B2," a2(I), ", B3, " ", B4, " ", B5)</f>
        <v>800 nM a2(I), 10 nM WT MMP-1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Normal="100" workbookViewId="0">
      <pane xSplit="2" ySplit="5" topLeftCell="C205" activePane="bottomRight" state="frozen"/>
      <selection pane="topRight" activeCell="C1" sqref="C1"/>
      <selection pane="bottomLeft" activeCell="A6" sqref="A6"/>
      <selection pane="bottomRight" activeCell="C225" sqref="C225:P226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136.4333</v>
      </c>
      <c r="D6">
        <v>138.0667</v>
      </c>
      <c r="E6">
        <v>136.88329999999999</v>
      </c>
      <c r="F6">
        <v>135.15</v>
      </c>
      <c r="G6">
        <v>133.33330000000001</v>
      </c>
      <c r="H6">
        <v>134.48330000000001</v>
      </c>
      <c r="I6">
        <v>135.05000000000001</v>
      </c>
      <c r="J6">
        <v>131.80000000000001</v>
      </c>
      <c r="K6">
        <v>127.5167</v>
      </c>
      <c r="L6">
        <v>119.0333</v>
      </c>
      <c r="M6">
        <v>108.0667</v>
      </c>
      <c r="N6">
        <v>96.183300000000003</v>
      </c>
      <c r="O6">
        <v>84.683300000000003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136.86114151373457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138.42701708519181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137.75180496594402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136.21387795882936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134.56614360249995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134.83323193397533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135.47331814491616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133.63577541133873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129.01627143983146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121.13332223479027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108.77932271601325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97.145421583618855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84.907797803778053</v>
      </c>
      <c r="AE6" s="5"/>
      <c r="AG6" s="5">
        <f t="shared" ref="AG6:AG69" si="13">C6-R6</f>
        <v>-0.42784151373456325</v>
      </c>
      <c r="AH6" s="5">
        <f t="shared" ref="AH6:AH69" si="14">D6-S6</f>
        <v>-0.36031708519180938</v>
      </c>
      <c r="AI6" s="5">
        <f t="shared" ref="AI6:AI69" si="15">E6-T6</f>
        <v>-0.86850496594402671</v>
      </c>
      <c r="AJ6" s="5">
        <f t="shared" ref="AJ6:AJ69" si="16">F6-U6</f>
        <v>-1.0638779588293517</v>
      </c>
      <c r="AK6" s="5">
        <f t="shared" ref="AK6:AK69" si="17">G6-V6</f>
        <v>-1.2328436024999405</v>
      </c>
      <c r="AL6" s="5">
        <f t="shared" ref="AL6:AL69" si="18">H6-W6</f>
        <v>-0.34993193397531286</v>
      </c>
      <c r="AM6" s="5">
        <f t="shared" ref="AM6:AM69" si="19">I6-X6</f>
        <v>-0.42331814491615205</v>
      </c>
      <c r="AN6" s="5">
        <f t="shared" ref="AN6:AN69" si="20">J6-Y6</f>
        <v>-1.8357754113387159</v>
      </c>
      <c r="AO6" s="5">
        <f t="shared" ref="AO6:AO69" si="21">K6-Z6</f>
        <v>-1.4995714398314561</v>
      </c>
      <c r="AP6" s="5">
        <f t="shared" ref="AP6:AP69" si="22">L6-AA6</f>
        <v>-2.1000222347902735</v>
      </c>
      <c r="AQ6" s="5">
        <f t="shared" ref="AQ6:AQ69" si="23">M6-AB6</f>
        <v>-0.71262271601325722</v>
      </c>
      <c r="AR6" s="5">
        <f t="shared" ref="AR6:AR69" si="24">N6-AC6</f>
        <v>-0.96212158361885258</v>
      </c>
      <c r="AS6" s="5">
        <f t="shared" ref="AS6:AS69" si="25">O6-AD6</f>
        <v>-0.22449780377804984</v>
      </c>
      <c r="AV6" s="2">
        <f t="shared" ref="AV6:AV69" si="26">((1-DS6)*CO6) + (DS6*DD6)</f>
        <v>136.86114151373457</v>
      </c>
      <c r="AW6" s="2">
        <f t="shared" ref="AW6:AW69" si="27">((1-DT6)*CP6) + (DT6*DE6)</f>
        <v>138.42701708519181</v>
      </c>
      <c r="AX6" s="2">
        <f t="shared" ref="AX6:AX69" si="28">((1-DU6)*CQ6) + (DU6*DF6)</f>
        <v>137.75180496594402</v>
      </c>
      <c r="AY6" s="2">
        <f t="shared" ref="AY6:AY69" si="29">((1-DV6)*CR6) + (DV6*DG6)</f>
        <v>136.21387795882936</v>
      </c>
      <c r="AZ6" s="2">
        <f t="shared" ref="AZ6:AZ69" si="30">((1-DW6)*CS6) + (DW6*DH6)</f>
        <v>134.56614360249995</v>
      </c>
      <c r="BA6" s="2">
        <f t="shared" ref="BA6:BA69" si="31">((1-DX6)*CT6) + (DX6*DI6)</f>
        <v>134.83323193397533</v>
      </c>
      <c r="BB6" s="2">
        <f t="shared" ref="BB6:BB69" si="32">((1-DY6)*CU6) + (DY6*DJ6)</f>
        <v>135.47331814491616</v>
      </c>
      <c r="BC6" s="2">
        <f t="shared" ref="BC6:BC69" si="33">((1-DZ6)*CV6) + (DZ6*DK6)</f>
        <v>133.63577541133873</v>
      </c>
      <c r="BD6" s="2">
        <f t="shared" ref="BD6:BD69" si="34">((1-EA6)*CW6) + (EA6*DL6)</f>
        <v>129.01627143983146</v>
      </c>
      <c r="BE6" s="2">
        <f t="shared" ref="BE6:BE69" si="35">((1-EB6)*CX6) + (EB6*DM6)</f>
        <v>121.13332223479027</v>
      </c>
      <c r="BF6" s="2">
        <f t="shared" ref="BF6:BF69" si="36">((1-EC6)*CY6) + (EC6*DN6)</f>
        <v>108.77932271601325</v>
      </c>
      <c r="BG6" s="2">
        <f t="shared" ref="BG6:BG69" si="37">((1-ED6)*CZ6) + (ED6*DO6)</f>
        <v>97.145421583618855</v>
      </c>
      <c r="BH6" s="2">
        <f t="shared" ref="BH6:BH69" si="38">((1-EE6)*DA6) + (EE6*DP6)</f>
        <v>84.907797803778053</v>
      </c>
      <c r="BK6" s="2">
        <f t="shared" ref="BK6:BK69" si="39">IF(OR($B6&lt;C$229, AND($B6&gt;C$230, $B6&lt;C$231)), C6, "")</f>
        <v>136.4333</v>
      </c>
      <c r="BL6" s="2">
        <f t="shared" ref="BL6:BL69" si="40">IF(OR($B6&lt;D$229, AND($B6&gt;D$230, $B6&lt;D$231)), D6, "")</f>
        <v>138.0667</v>
      </c>
      <c r="BM6" s="2">
        <f t="shared" ref="BM6:BM69" si="41">IF(OR($B6&lt;E$229, AND($B6&gt;E$230, $B6&lt;E$231)), E6, "")</f>
        <v>136.88329999999999</v>
      </c>
      <c r="BN6" s="2">
        <f t="shared" ref="BN6:BN69" si="42">IF(OR($B6&lt;F$229, AND($B6&gt;F$230, $B6&lt;F$231)), F6, "")</f>
        <v>135.15</v>
      </c>
      <c r="BO6" s="2">
        <f t="shared" ref="BO6:BO69" si="43">IF(OR($B6&lt;G$229, AND($B6&gt;G$230, $B6&lt;G$231)), G6, "")</f>
        <v>133.33330000000001</v>
      </c>
      <c r="BP6" s="2">
        <f t="shared" ref="BP6:BP69" si="44">IF(OR($B6&lt;H$229, AND($B6&gt;H$230, $B6&lt;H$231)), H6, "")</f>
        <v>134.48330000000001</v>
      </c>
      <c r="BQ6" s="2">
        <f t="shared" ref="BQ6:BQ69" si="45">IF(OR($B6&lt;I$229, AND($B6&gt;I$230, $B6&lt;I$231)), I6, "")</f>
        <v>135.05000000000001</v>
      </c>
      <c r="BR6" s="2">
        <f t="shared" ref="BR6:BR69" si="46">IF(OR($B6&lt;J$229, AND($B6&gt;J$230, $B6&lt;J$231)), J6, "")</f>
        <v>131.80000000000001</v>
      </c>
      <c r="BS6" s="2">
        <f t="shared" ref="BS6:BS69" si="47">IF(OR($B6&lt;K$229, AND($B6&gt;K$230, $B6&lt;K$231)), K6, "")</f>
        <v>127.5167</v>
      </c>
      <c r="BT6" s="2">
        <f t="shared" ref="BT6:BT69" si="48">IF(OR($B6&lt;L$229, AND($B6&gt;L$230, $B6&lt;L$231)), L6, "")</f>
        <v>119.0333</v>
      </c>
      <c r="BU6" s="2">
        <f t="shared" ref="BU6:BU69" si="49">IF(OR($B6&lt;M$229, AND($B6&gt;M$230, $B6&lt;M$231)), M6, "")</f>
        <v>108.0667</v>
      </c>
      <c r="BV6" s="2">
        <f t="shared" ref="BV6:BV69" si="50">IF(OR($B6&lt;N$229, AND($B6&gt;N$230, $B6&lt;N$231)), N6, "")</f>
        <v>96.183300000000003</v>
      </c>
      <c r="BW6" s="2">
        <f t="shared" ref="BW6:BW69" si="51">IF(OR($B6&lt;O$229, AND($B6&gt;O$230, $B6&lt;O$231)), O6, "")</f>
        <v>84.683300000000003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136.86094752308884</v>
      </c>
      <c r="CP6" s="2">
        <f t="shared" ref="CP6:CP69" si="66">BL$207*$B6+BL$209</f>
        <v>138.42663164004063</v>
      </c>
      <c r="CQ6" s="2">
        <f t="shared" ref="CQ6:CQ69" si="67">BM$207*$B6+BM$209</f>
        <v>137.75148118792569</v>
      </c>
      <c r="CR6" s="2">
        <f t="shared" ref="CR6:CR69" si="68">BN$207*$B6+BN$209</f>
        <v>136.21355555171604</v>
      </c>
      <c r="CS6" s="2">
        <f t="shared" ref="CS6:CS69" si="69">BO$207*$B6+BO$209</f>
        <v>134.56557928542955</v>
      </c>
      <c r="CT6" s="2">
        <f t="shared" ref="CT6:CT69" si="70">BP$207*$B6+BP$209</f>
        <v>134.83247490384954</v>
      </c>
      <c r="CU6" s="2">
        <f t="shared" ref="CU6:CU69" si="71">BQ$207*$B6+BQ$209</f>
        <v>135.47269729423127</v>
      </c>
      <c r="CV6" s="2">
        <f t="shared" ref="CV6:CV69" si="72">BR$207*$B6+BR$209</f>
        <v>133.6351969408849</v>
      </c>
      <c r="CW6" s="2">
        <f t="shared" ref="CW6:CW69" si="73">BS$207*$B6+BS$209</f>
        <v>129.01565221899079</v>
      </c>
      <c r="CX6" s="2">
        <f t="shared" ref="CX6:CX69" si="74">BT$207*$B6+BT$209</f>
        <v>121.13269587837617</v>
      </c>
      <c r="CY6" s="2">
        <f t="shared" ref="CY6:CY69" si="75">BU$207*$B6+BU$209</f>
        <v>108.77894604624835</v>
      </c>
      <c r="CZ6" s="2">
        <f t="shared" ref="CZ6:CZ69" si="76">BV$207*$B6+BV$209</f>
        <v>97.1448403511327</v>
      </c>
      <c r="DA6" s="2">
        <f t="shared" ref="DA6:DA69" si="77">BW$207*$B6+BW$209</f>
        <v>84.907206054268698</v>
      </c>
      <c r="DD6" s="2">
        <f t="shared" ref="DD6:DD69" si="78">BZ$207*$B6+BZ$209</f>
        <v>140.21561850177773</v>
      </c>
      <c r="DE6" s="2">
        <f t="shared" ref="DE6:DE69" si="79">CA$207*$B6+CA$209</f>
        <v>144.18231343442784</v>
      </c>
      <c r="DF6" s="2">
        <f t="shared" ref="DF6:DF69" si="80">CB$207*$B6+CB$209</f>
        <v>141.2258935889131</v>
      </c>
      <c r="DG6" s="2">
        <f t="shared" ref="DG6:DG69" si="81">CC$207*$B6+CC$209</f>
        <v>138.47262535746788</v>
      </c>
      <c r="DH6" s="2">
        <f t="shared" ref="DH6:DH69" si="82">CD$207*$B6+CD$209</f>
        <v>138.38937062010143</v>
      </c>
      <c r="DI6" s="2">
        <f t="shared" ref="DI6:DI69" si="83">CE$207*$B6+CE$209</f>
        <v>139.67155149961235</v>
      </c>
      <c r="DJ6" s="2">
        <f t="shared" ref="DJ6:DJ69" si="84">CF$207*$B6+CF$209</f>
        <v>139.63514841827759</v>
      </c>
      <c r="DK6" s="2">
        <f t="shared" ref="DK6:DK69" si="85">CG$207*$B6+CG$209</f>
        <v>137.72861248058169</v>
      </c>
      <c r="DL6" s="2">
        <f t="shared" ref="DL6:DL69" si="86">CH$207*$B6+CH$209</f>
        <v>133.7128494199342</v>
      </c>
      <c r="DM6" s="2">
        <f t="shared" ref="DM6:DM69" si="87">CI$207*$B6+CI$209</f>
        <v>126.37441780463097</v>
      </c>
      <c r="DN6" s="2">
        <f t="shared" ref="DN6:DN69" si="88">CJ$207*$B6+CJ$209</f>
        <v>112.14103748202271</v>
      </c>
      <c r="DO6" s="2">
        <f t="shared" ref="DO6:DO69" si="89">CK$207*$B6+CK$209</f>
        <v>102.24148837456578</v>
      </c>
      <c r="DP6" s="2">
        <f t="shared" ref="DP6:DP69" si="90">CL$207*$B6+CL$209</f>
        <v>89.644494314710528</v>
      </c>
      <c r="DS6" s="2">
        <f t="shared" ref="DS6:DS69" si="91">POWER(10,($B6-C$227)/C$228)/(1+POWER(10,($B6-C$227)/C$228))</f>
        <v>5.7827025942307852E-5</v>
      </c>
      <c r="DT6" s="2">
        <f t="shared" ref="DT6:DT69" si="92">POWER(10,($B6-D$227)/D$228)/(1+POWER(10,($B6-D$227)/D$228))</f>
        <v>6.6967765934055612E-5</v>
      </c>
      <c r="DU6" s="2">
        <f t="shared" ref="DU6:DU69" si="93">POWER(10,($B6-E$227)/E$228)/(1+POWER(10,($B6-E$227)/E$228))</f>
        <v>9.3189288136816847E-5</v>
      </c>
      <c r="DV6" s="2">
        <f t="shared" ref="DV6:DV69" si="94">POWER(10,($B6-F$227)/F$228)/(1+POWER(10,($B6-F$227)/F$228))</f>
        <v>1.4271675559104975E-4</v>
      </c>
      <c r="DW6" s="2">
        <f t="shared" ref="DW6:DW69" si="95">POWER(10,($B6-G$227)/G$228)/(1+POWER(10,($B6-G$227)/G$228))</f>
        <v>1.4758050871605379E-4</v>
      </c>
      <c r="DX6" s="2">
        <f t="shared" ref="DX6:DX69" si="96">POWER(10,($B6-H$227)/H$228)/(1+POWER(10,($B6-H$227)/H$228))</f>
        <v>1.5644102976641289E-4</v>
      </c>
      <c r="DY6" s="2">
        <f t="shared" ref="DY6:DY69" si="97">POWER(10,($B6-I$227)/I$228)/(1+POWER(10,($B6-I$227)/I$228))</f>
        <v>1.4915506906822737E-4</v>
      </c>
      <c r="DZ6" s="2">
        <f t="shared" ref="DZ6:DZ69" si="98">POWER(10,($B6-J$227)/J$228)/(1+POWER(10,($B6-J$227)/J$228))</f>
        <v>1.4131730537140496E-4</v>
      </c>
      <c r="EA6" s="2">
        <f t="shared" ref="EA6:EA69" si="99">POWER(10,($B6-K$227)/K$228)/(1+POWER(10,($B6-K$227)/K$228))</f>
        <v>1.3182772921044883E-4</v>
      </c>
      <c r="EB6" s="2">
        <f t="shared" ref="EB6:EB69" si="100">POWER(10,($B6-L$227)/L$228)/(1+POWER(10,($B6-L$227)/L$228))</f>
        <v>1.1949439953363077E-4</v>
      </c>
      <c r="EC6" s="2">
        <f t="shared" ref="EC6:EC69" si="101">POWER(10,($B6-M$227)/M$228)/(1+POWER(10,($B6-M$227)/M$228))</f>
        <v>1.1203436078359769E-4</v>
      </c>
      <c r="ED6" s="2">
        <f t="shared" ref="ED6:ED69" si="102">POWER(10,($B6-N$227)/N$228)/(1+POWER(10,($B6-N$227)/N$228))</f>
        <v>1.1404210835557973E-4</v>
      </c>
      <c r="EE6" s="2">
        <f t="shared" ref="EE6:EE69" si="103">POWER(10,($B6-O$227)/O$228)/(1+POWER(10,($B6-O$227)/O$228))</f>
        <v>1.2491313106084001E-4</v>
      </c>
    </row>
    <row r="7" spans="1:135" x14ac:dyDescent="0.25">
      <c r="B7" s="2">
        <v>1</v>
      </c>
      <c r="C7">
        <v>136.73330000000001</v>
      </c>
      <c r="D7">
        <v>137.80000000000001</v>
      </c>
      <c r="E7">
        <v>136.1833</v>
      </c>
      <c r="F7">
        <v>135.1</v>
      </c>
      <c r="G7">
        <v>133.25</v>
      </c>
      <c r="H7">
        <v>132.66669999999999</v>
      </c>
      <c r="I7">
        <v>134.75</v>
      </c>
      <c r="J7">
        <v>132.33330000000001</v>
      </c>
      <c r="K7">
        <v>129.48330000000001</v>
      </c>
      <c r="L7">
        <v>119.63330000000001</v>
      </c>
      <c r="M7">
        <v>107.6833</v>
      </c>
      <c r="N7">
        <v>96.45</v>
      </c>
      <c r="O7">
        <v>84.5167</v>
      </c>
      <c r="R7" s="5">
        <f t="shared" si="0"/>
        <v>136.87386495571087</v>
      </c>
      <c r="S7" s="5">
        <f t="shared" si="1"/>
        <v>138.44449359742964</v>
      </c>
      <c r="T7" s="5">
        <f t="shared" si="2"/>
        <v>137.76179496646262</v>
      </c>
      <c r="U7" s="5">
        <f t="shared" si="3"/>
        <v>136.22419930907105</v>
      </c>
      <c r="V7" s="5">
        <f t="shared" si="4"/>
        <v>134.5975789554374</v>
      </c>
      <c r="W7" s="5">
        <f t="shared" si="5"/>
        <v>134.87369100059337</v>
      </c>
      <c r="X7" s="5">
        <f t="shared" si="6"/>
        <v>135.50228216495557</v>
      </c>
      <c r="Y7" s="5">
        <f t="shared" si="7"/>
        <v>133.66186900280795</v>
      </c>
      <c r="Z7" s="5">
        <f t="shared" si="8"/>
        <v>129.04644360999086</v>
      </c>
      <c r="AA7" s="5">
        <f t="shared" si="9"/>
        <v>121.17470682017702</v>
      </c>
      <c r="AB7" s="5">
        <f t="shared" si="10"/>
        <v>108.8235323311136</v>
      </c>
      <c r="AC7" s="5">
        <f t="shared" si="11"/>
        <v>97.19358442826416</v>
      </c>
      <c r="AD7" s="5">
        <f t="shared" si="12"/>
        <v>84.93974885175821</v>
      </c>
      <c r="AE7" s="5"/>
      <c r="AG7" s="5">
        <f t="shared" si="13"/>
        <v>-0.14056495571085748</v>
      </c>
      <c r="AH7" s="5">
        <f t="shared" si="14"/>
        <v>-0.64449359742962997</v>
      </c>
      <c r="AI7" s="5">
        <f t="shared" si="15"/>
        <v>-1.578494966462614</v>
      </c>
      <c r="AJ7" s="5">
        <f t="shared" si="16"/>
        <v>-1.1241993090710594</v>
      </c>
      <c r="AK7" s="5">
        <f t="shared" si="17"/>
        <v>-1.3475789554373989</v>
      </c>
      <c r="AL7" s="5">
        <f t="shared" si="18"/>
        <v>-2.2069910005933764</v>
      </c>
      <c r="AM7" s="5">
        <f t="shared" si="19"/>
        <v>-0.75228216495557376</v>
      </c>
      <c r="AN7" s="5">
        <f t="shared" si="20"/>
        <v>-1.3285690028079387</v>
      </c>
      <c r="AO7" s="5">
        <f t="shared" si="21"/>
        <v>0.43685639000915444</v>
      </c>
      <c r="AP7" s="5">
        <f t="shared" si="22"/>
        <v>-1.5414068201770164</v>
      </c>
      <c r="AQ7" s="5">
        <f t="shared" si="23"/>
        <v>-1.1402323311135945</v>
      </c>
      <c r="AR7" s="5">
        <f t="shared" si="24"/>
        <v>-0.74358442826415683</v>
      </c>
      <c r="AS7" s="5">
        <f t="shared" si="25"/>
        <v>-0.42304885175821028</v>
      </c>
      <c r="AV7" s="2">
        <f t="shared" si="26"/>
        <v>136.87386495571087</v>
      </c>
      <c r="AW7" s="2">
        <f t="shared" si="27"/>
        <v>138.44449359742964</v>
      </c>
      <c r="AX7" s="2">
        <f t="shared" si="28"/>
        <v>137.76179496646262</v>
      </c>
      <c r="AY7" s="2">
        <f t="shared" si="29"/>
        <v>136.22419930907105</v>
      </c>
      <c r="AZ7" s="2">
        <f t="shared" si="30"/>
        <v>134.5975789554374</v>
      </c>
      <c r="BA7" s="2">
        <f t="shared" si="31"/>
        <v>134.87369100059337</v>
      </c>
      <c r="BB7" s="2">
        <f t="shared" si="32"/>
        <v>135.50228216495557</v>
      </c>
      <c r="BC7" s="2">
        <f t="shared" si="33"/>
        <v>133.66186900280795</v>
      </c>
      <c r="BD7" s="2">
        <f t="shared" si="34"/>
        <v>129.04644360999086</v>
      </c>
      <c r="BE7" s="2">
        <f t="shared" si="35"/>
        <v>121.17470682017702</v>
      </c>
      <c r="BF7" s="2">
        <f t="shared" si="36"/>
        <v>108.8235323311136</v>
      </c>
      <c r="BG7" s="2">
        <f t="shared" si="37"/>
        <v>97.19358442826416</v>
      </c>
      <c r="BH7" s="2">
        <f t="shared" si="38"/>
        <v>84.93974885175821</v>
      </c>
      <c r="BK7" s="2">
        <f t="shared" si="39"/>
        <v>136.73330000000001</v>
      </c>
      <c r="BL7" s="2">
        <f t="shared" si="40"/>
        <v>137.80000000000001</v>
      </c>
      <c r="BM7" s="2">
        <f t="shared" si="41"/>
        <v>136.1833</v>
      </c>
      <c r="BN7" s="2">
        <f t="shared" si="42"/>
        <v>135.1</v>
      </c>
      <c r="BO7" s="2">
        <f t="shared" si="43"/>
        <v>133.25</v>
      </c>
      <c r="BP7" s="2">
        <f t="shared" si="44"/>
        <v>132.66669999999999</v>
      </c>
      <c r="BQ7" s="2">
        <f t="shared" si="45"/>
        <v>134.75</v>
      </c>
      <c r="BR7" s="2">
        <f t="shared" si="46"/>
        <v>132.33330000000001</v>
      </c>
      <c r="BS7" s="2">
        <f t="shared" si="47"/>
        <v>129.48330000000001</v>
      </c>
      <c r="BT7" s="2">
        <f t="shared" si="48"/>
        <v>119.63330000000001</v>
      </c>
      <c r="BU7" s="2">
        <f t="shared" si="49"/>
        <v>107.6833</v>
      </c>
      <c r="BV7" s="2">
        <f t="shared" si="50"/>
        <v>96.45</v>
      </c>
      <c r="BW7" s="2">
        <f t="shared" si="51"/>
        <v>84.5167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136.87365444799207</v>
      </c>
      <c r="CP7" s="2">
        <f t="shared" si="66"/>
        <v>138.44407530392635</v>
      </c>
      <c r="CQ7" s="2">
        <f t="shared" si="67"/>
        <v>137.76144380684678</v>
      </c>
      <c r="CR7" s="2">
        <f t="shared" si="68"/>
        <v>136.22385034660596</v>
      </c>
      <c r="CS7" s="2">
        <f t="shared" si="69"/>
        <v>134.5969674830101</v>
      </c>
      <c r="CT7" s="2">
        <f t="shared" si="70"/>
        <v>134.87287045370667</v>
      </c>
      <c r="CU7" s="2">
        <f t="shared" si="71"/>
        <v>135.5016095159171</v>
      </c>
      <c r="CV7" s="2">
        <f t="shared" si="72"/>
        <v>133.66124219367714</v>
      </c>
      <c r="CW7" s="2">
        <f t="shared" si="73"/>
        <v>129.04577242810575</v>
      </c>
      <c r="CX7" s="2">
        <f t="shared" si="74"/>
        <v>121.17402761574279</v>
      </c>
      <c r="CY7" s="2">
        <f t="shared" si="75"/>
        <v>108.82312370708468</v>
      </c>
      <c r="CZ7" s="2">
        <f t="shared" si="76"/>
        <v>97.192953865706798</v>
      </c>
      <c r="DA7" s="2">
        <f t="shared" si="77"/>
        <v>84.939106822202305</v>
      </c>
      <c r="DD7" s="2">
        <f t="shared" si="78"/>
        <v>140.19366597014914</v>
      </c>
      <c r="DE7" s="2">
        <f t="shared" si="79"/>
        <v>144.14070663816531</v>
      </c>
      <c r="DF7" s="2">
        <f t="shared" si="80"/>
        <v>141.1981505549108</v>
      </c>
      <c r="DG7" s="2">
        <f t="shared" si="81"/>
        <v>138.45387534582858</v>
      </c>
      <c r="DH7" s="2">
        <f t="shared" si="82"/>
        <v>138.37576880826575</v>
      </c>
      <c r="DI7" s="2">
        <f t="shared" si="83"/>
        <v>139.65651928867049</v>
      </c>
      <c r="DJ7" s="2">
        <f t="shared" si="84"/>
        <v>139.61459103161863</v>
      </c>
      <c r="DK7" s="2">
        <f t="shared" si="85"/>
        <v>137.70649704762471</v>
      </c>
      <c r="DL7" s="2">
        <f t="shared" si="86"/>
        <v>133.68920324041807</v>
      </c>
      <c r="DM7" s="2">
        <f t="shared" si="87"/>
        <v>126.35794376474274</v>
      </c>
      <c r="DN7" s="2">
        <f t="shared" si="88"/>
        <v>112.14954578982532</v>
      </c>
      <c r="DO7" s="2">
        <f t="shared" si="89"/>
        <v>102.23570713347638</v>
      </c>
      <c r="DP7" s="2">
        <f t="shared" si="90"/>
        <v>89.626724254808849</v>
      </c>
      <c r="DS7" s="2">
        <f t="shared" si="91"/>
        <v>6.3405719350048936E-5</v>
      </c>
      <c r="DT7" s="2">
        <f t="shared" si="92"/>
        <v>7.3428220776572414E-5</v>
      </c>
      <c r="DU7" s="2">
        <f t="shared" si="93"/>
        <v>1.021791038909383E-4</v>
      </c>
      <c r="DV7" s="2">
        <f t="shared" si="94"/>
        <v>1.5648365609779283E-4</v>
      </c>
      <c r="DW7" s="2">
        <f t="shared" si="95"/>
        <v>1.6181650599071025E-4</v>
      </c>
      <c r="DX7" s="2">
        <f t="shared" si="96"/>
        <v>1.7153158916933614E-4</v>
      </c>
      <c r="DY7" s="2">
        <f t="shared" si="97"/>
        <v>1.6354292766014038E-4</v>
      </c>
      <c r="DZ7" s="2">
        <f t="shared" si="98"/>
        <v>1.5494923149363403E-4</v>
      </c>
      <c r="EA7" s="2">
        <f t="shared" si="99"/>
        <v>1.4454439233825209E-4</v>
      </c>
      <c r="EB7" s="2">
        <f t="shared" si="100"/>
        <v>1.3102149315492338E-4</v>
      </c>
      <c r="EC7" s="2">
        <f t="shared" si="101"/>
        <v>1.228419060354885E-4</v>
      </c>
      <c r="ED7" s="2">
        <f t="shared" si="102"/>
        <v>1.2504330945546397E-4</v>
      </c>
      <c r="EE7" s="2">
        <f t="shared" si="103"/>
        <v>1.3696287402668918E-4</v>
      </c>
    </row>
    <row r="8" spans="1:135" x14ac:dyDescent="0.25">
      <c r="B8" s="2">
        <v>2</v>
      </c>
      <c r="C8">
        <v>135.9667</v>
      </c>
      <c r="D8">
        <v>137.83330000000001</v>
      </c>
      <c r="E8">
        <v>137.1</v>
      </c>
      <c r="F8">
        <v>135.75</v>
      </c>
      <c r="G8">
        <v>133.2167</v>
      </c>
      <c r="H8">
        <v>133.88329999999999</v>
      </c>
      <c r="I8">
        <v>133.69999999999999</v>
      </c>
      <c r="J8">
        <v>132.4333</v>
      </c>
      <c r="K8">
        <v>127.25</v>
      </c>
      <c r="L8">
        <v>119.41670000000001</v>
      </c>
      <c r="M8">
        <v>107.83329999999999</v>
      </c>
      <c r="N8">
        <v>95.583299999999994</v>
      </c>
      <c r="O8">
        <v>85.3</v>
      </c>
      <c r="R8" s="5">
        <f t="shared" si="0"/>
        <v>136.88658977899286</v>
      </c>
      <c r="S8" s="5">
        <f t="shared" si="1"/>
        <v>138.46197286000577</v>
      </c>
      <c r="T8" s="5">
        <f t="shared" si="2"/>
        <v>137.77178723644172</v>
      </c>
      <c r="U8" s="5">
        <f t="shared" si="3"/>
        <v>136.23452278199423</v>
      </c>
      <c r="V8" s="5">
        <f t="shared" si="4"/>
        <v>134.6290181539328</v>
      </c>
      <c r="W8" s="5">
        <f t="shared" si="5"/>
        <v>134.91415527572823</v>
      </c>
      <c r="X8" s="5">
        <f t="shared" si="6"/>
        <v>135.53125040015803</v>
      </c>
      <c r="Y8" s="5">
        <f t="shared" si="7"/>
        <v>133.68796653643651</v>
      </c>
      <c r="Z8" s="5">
        <f t="shared" si="8"/>
        <v>129.07662004195663</v>
      </c>
      <c r="AA8" s="5">
        <f t="shared" si="9"/>
        <v>121.21609577214765</v>
      </c>
      <c r="AB8" s="5">
        <f t="shared" si="10"/>
        <v>108.86774460557709</v>
      </c>
      <c r="AC8" s="5">
        <f t="shared" si="11"/>
        <v>97.241751380762196</v>
      </c>
      <c r="AD8" s="5">
        <f t="shared" si="12"/>
        <v>84.971704092935468</v>
      </c>
      <c r="AE8" s="5"/>
      <c r="AG8" s="5">
        <f t="shared" si="13"/>
        <v>-0.91988977899285373</v>
      </c>
      <c r="AH8" s="5">
        <f t="shared" si="14"/>
        <v>-0.62867286000576428</v>
      </c>
      <c r="AI8" s="5">
        <f t="shared" si="15"/>
        <v>-0.67178723644173033</v>
      </c>
      <c r="AJ8" s="5">
        <f t="shared" si="16"/>
        <v>-0.48452278199422949</v>
      </c>
      <c r="AK8" s="5">
        <f t="shared" si="17"/>
        <v>-1.4123181539328016</v>
      </c>
      <c r="AL8" s="5">
        <f t="shared" si="18"/>
        <v>-1.0308552757282428</v>
      </c>
      <c r="AM8" s="5">
        <f t="shared" si="19"/>
        <v>-1.8312504001580407</v>
      </c>
      <c r="AN8" s="5">
        <f t="shared" si="20"/>
        <v>-1.2546665364365026</v>
      </c>
      <c r="AO8" s="5">
        <f t="shared" si="21"/>
        <v>-1.8266200419566303</v>
      </c>
      <c r="AP8" s="5">
        <f t="shared" si="22"/>
        <v>-1.7993957721476477</v>
      </c>
      <c r="AQ8" s="5">
        <f t="shared" si="23"/>
        <v>-1.0344446055770931</v>
      </c>
      <c r="AR8" s="5">
        <f t="shared" si="24"/>
        <v>-1.6584513807622017</v>
      </c>
      <c r="AS8" s="5">
        <f t="shared" si="25"/>
        <v>0.32829590706452905</v>
      </c>
      <c r="AV8" s="2">
        <f t="shared" si="26"/>
        <v>136.88658977899286</v>
      </c>
      <c r="AW8" s="2">
        <f t="shared" si="27"/>
        <v>138.46197286000577</v>
      </c>
      <c r="AX8" s="2">
        <f t="shared" si="28"/>
        <v>137.77178723644172</v>
      </c>
      <c r="AY8" s="2">
        <f t="shared" si="29"/>
        <v>136.23452278199423</v>
      </c>
      <c r="AZ8" s="2">
        <f t="shared" si="30"/>
        <v>134.6290181539328</v>
      </c>
      <c r="BA8" s="2">
        <f t="shared" si="31"/>
        <v>134.91415527572823</v>
      </c>
      <c r="BB8" s="2">
        <f t="shared" si="32"/>
        <v>135.53125040015803</v>
      </c>
      <c r="BC8" s="2">
        <f t="shared" si="33"/>
        <v>133.68796653643651</v>
      </c>
      <c r="BD8" s="2">
        <f t="shared" si="34"/>
        <v>129.07662004195663</v>
      </c>
      <c r="BE8" s="2">
        <f t="shared" si="35"/>
        <v>121.21609577214765</v>
      </c>
      <c r="BF8" s="2">
        <f t="shared" si="36"/>
        <v>108.86774460557709</v>
      </c>
      <c r="BG8" s="2">
        <f t="shared" si="37"/>
        <v>97.241751380762196</v>
      </c>
      <c r="BH8" s="2">
        <f t="shared" si="38"/>
        <v>84.971704092935468</v>
      </c>
      <c r="BK8" s="2">
        <f t="shared" si="39"/>
        <v>135.9667</v>
      </c>
      <c r="BL8" s="2">
        <f t="shared" si="40"/>
        <v>137.83330000000001</v>
      </c>
      <c r="BM8" s="2">
        <f t="shared" si="41"/>
        <v>137.1</v>
      </c>
      <c r="BN8" s="2">
        <f t="shared" si="42"/>
        <v>135.75</v>
      </c>
      <c r="BO8" s="2">
        <f t="shared" si="43"/>
        <v>133.2167</v>
      </c>
      <c r="BP8" s="2">
        <f t="shared" si="44"/>
        <v>133.88329999999999</v>
      </c>
      <c r="BQ8" s="2">
        <f t="shared" si="45"/>
        <v>133.69999999999999</v>
      </c>
      <c r="BR8" s="2">
        <f t="shared" si="46"/>
        <v>132.4333</v>
      </c>
      <c r="BS8" s="2">
        <f t="shared" si="47"/>
        <v>127.25</v>
      </c>
      <c r="BT8" s="2">
        <f t="shared" si="48"/>
        <v>119.41670000000001</v>
      </c>
      <c r="BU8" s="2">
        <f t="shared" si="49"/>
        <v>107.83329999999999</v>
      </c>
      <c r="BV8" s="2">
        <f t="shared" si="50"/>
        <v>95.583299999999994</v>
      </c>
      <c r="BW8" s="2">
        <f t="shared" si="51"/>
        <v>85.3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136.88636137289527</v>
      </c>
      <c r="CP8" s="2">
        <f t="shared" si="66"/>
        <v>138.46151896781211</v>
      </c>
      <c r="CQ8" s="2">
        <f t="shared" si="67"/>
        <v>137.77140642576788</v>
      </c>
      <c r="CR8" s="2">
        <f t="shared" si="68"/>
        <v>136.23414514149587</v>
      </c>
      <c r="CS8" s="2">
        <f t="shared" si="69"/>
        <v>134.62835568059069</v>
      </c>
      <c r="CT8" s="2">
        <f t="shared" si="70"/>
        <v>134.91326600356382</v>
      </c>
      <c r="CU8" s="2">
        <f t="shared" si="71"/>
        <v>135.53052173760295</v>
      </c>
      <c r="CV8" s="2">
        <f t="shared" si="72"/>
        <v>133.68728744646936</v>
      </c>
      <c r="CW8" s="2">
        <f t="shared" si="73"/>
        <v>129.0758926372207</v>
      </c>
      <c r="CX8" s="2">
        <f t="shared" si="74"/>
        <v>121.21535935310941</v>
      </c>
      <c r="CY8" s="2">
        <f t="shared" si="75"/>
        <v>108.867301367921</v>
      </c>
      <c r="CZ8" s="2">
        <f t="shared" si="76"/>
        <v>97.241067380280896</v>
      </c>
      <c r="DA8" s="2">
        <f t="shared" si="77"/>
        <v>84.971007590135912</v>
      </c>
      <c r="DD8" s="2">
        <f t="shared" si="78"/>
        <v>140.17171343852058</v>
      </c>
      <c r="DE8" s="2">
        <f t="shared" si="79"/>
        <v>144.09909984190281</v>
      </c>
      <c r="DF8" s="2">
        <f t="shared" si="80"/>
        <v>141.1704075209085</v>
      </c>
      <c r="DG8" s="2">
        <f t="shared" si="81"/>
        <v>138.43512533418925</v>
      </c>
      <c r="DH8" s="2">
        <f t="shared" si="82"/>
        <v>138.36216699643009</v>
      </c>
      <c r="DI8" s="2">
        <f t="shared" si="83"/>
        <v>139.64148707772861</v>
      </c>
      <c r="DJ8" s="2">
        <f t="shared" si="84"/>
        <v>139.59403364495967</v>
      </c>
      <c r="DK8" s="2">
        <f t="shared" si="85"/>
        <v>137.68438161466776</v>
      </c>
      <c r="DL8" s="2">
        <f t="shared" si="86"/>
        <v>133.66555706090196</v>
      </c>
      <c r="DM8" s="2">
        <f t="shared" si="87"/>
        <v>126.34146972485452</v>
      </c>
      <c r="DN8" s="2">
        <f t="shared" si="88"/>
        <v>112.15805409762794</v>
      </c>
      <c r="DO8" s="2">
        <f t="shared" si="89"/>
        <v>102.22992589238697</v>
      </c>
      <c r="DP8" s="2">
        <f t="shared" si="90"/>
        <v>89.60895419490717</v>
      </c>
      <c r="DS8" s="2">
        <f t="shared" si="91"/>
        <v>6.9522563489850486E-5</v>
      </c>
      <c r="DT8" s="2">
        <f t="shared" si="92"/>
        <v>8.0511872699096855E-5</v>
      </c>
      <c r="DU8" s="2">
        <f t="shared" si="93"/>
        <v>1.120360550602001E-4</v>
      </c>
      <c r="DV8" s="2">
        <f t="shared" si="94"/>
        <v>1.7157832660124299E-4</v>
      </c>
      <c r="DW8" s="2">
        <f t="shared" si="95"/>
        <v>1.7742550066973553E-4</v>
      </c>
      <c r="DX8" s="2">
        <f t="shared" si="96"/>
        <v>1.8807753496787554E-4</v>
      </c>
      <c r="DY8" s="2">
        <f t="shared" si="97"/>
        <v>1.7931842496808205E-4</v>
      </c>
      <c r="DZ8" s="2">
        <f t="shared" si="98"/>
        <v>1.6989591403011769E-4</v>
      </c>
      <c r="EA8" s="2">
        <f t="shared" si="99"/>
        <v>1.5848756440399423E-4</v>
      </c>
      <c r="EB8" s="2">
        <f t="shared" si="100"/>
        <v>1.4366039450006067E-4</v>
      </c>
      <c r="EC8" s="2">
        <f t="shared" si="101"/>
        <v>1.3469187523100073E-4</v>
      </c>
      <c r="ED8" s="2">
        <f t="shared" si="102"/>
        <v>1.3710560835589465E-4</v>
      </c>
      <c r="EE8" s="2">
        <f t="shared" si="103"/>
        <v>1.5017482065164889E-4</v>
      </c>
    </row>
    <row r="9" spans="1:135" x14ac:dyDescent="0.25">
      <c r="B9" s="2">
        <v>3</v>
      </c>
      <c r="C9">
        <v>136.01669999999999</v>
      </c>
      <c r="D9">
        <v>138.66669999999999</v>
      </c>
      <c r="E9">
        <v>137.66669999999999</v>
      </c>
      <c r="F9">
        <v>135.58330000000001</v>
      </c>
      <c r="G9">
        <v>133.33330000000001</v>
      </c>
      <c r="H9">
        <v>134.58330000000001</v>
      </c>
      <c r="I9">
        <v>133.80000000000001</v>
      </c>
      <c r="J9">
        <v>132.61670000000001</v>
      </c>
      <c r="K9">
        <v>128.15</v>
      </c>
      <c r="L9">
        <v>120.16670000000001</v>
      </c>
      <c r="M9">
        <v>108.8</v>
      </c>
      <c r="N9">
        <v>97.533299999999997</v>
      </c>
      <c r="O9">
        <v>85.55</v>
      </c>
      <c r="R9" s="5">
        <f t="shared" si="0"/>
        <v>136.89931609635275</v>
      </c>
      <c r="S9" s="5">
        <f t="shared" si="1"/>
        <v>138.47945509782042</v>
      </c>
      <c r="T9" s="5">
        <f t="shared" si="2"/>
        <v>137.7817819588721</v>
      </c>
      <c r="U9" s="5">
        <f t="shared" si="3"/>
        <v>136.24484853993991</v>
      </c>
      <c r="V9" s="5">
        <f t="shared" si="4"/>
        <v>134.66046150096227</v>
      </c>
      <c r="W9" s="5">
        <f t="shared" si="5"/>
        <v>134.95462517299995</v>
      </c>
      <c r="X9" s="5">
        <f t="shared" si="6"/>
        <v>135.56022318158676</v>
      </c>
      <c r="Y9" s="5">
        <f t="shared" si="7"/>
        <v>133.71406832282841</v>
      </c>
      <c r="Z9" s="5">
        <f t="shared" si="8"/>
        <v>129.10680107429189</v>
      </c>
      <c r="AA9" s="5">
        <f t="shared" si="9"/>
        <v>121.25748944123511</v>
      </c>
      <c r="AB9" s="5">
        <f t="shared" si="10"/>
        <v>108.91195975504679</v>
      </c>
      <c r="AC9" s="5">
        <f t="shared" si="11"/>
        <v>97.289922774478512</v>
      </c>
      <c r="AD9" s="5">
        <f t="shared" si="12"/>
        <v>85.003663868288285</v>
      </c>
      <c r="AE9" s="5"/>
      <c r="AG9" s="5">
        <f t="shared" si="13"/>
        <v>-0.88261609635276272</v>
      </c>
      <c r="AH9" s="5">
        <f t="shared" si="14"/>
        <v>0.18724490217957168</v>
      </c>
      <c r="AI9" s="5">
        <f t="shared" si="15"/>
        <v>-0.11508195887211059</v>
      </c>
      <c r="AJ9" s="5">
        <f t="shared" si="16"/>
        <v>-0.66154853993990059</v>
      </c>
      <c r="AK9" s="5">
        <f t="shared" si="17"/>
        <v>-1.3271615009622622</v>
      </c>
      <c r="AL9" s="5">
        <f t="shared" si="18"/>
        <v>-0.37132517299994561</v>
      </c>
      <c r="AM9" s="5">
        <f t="shared" si="19"/>
        <v>-1.7602231815867526</v>
      </c>
      <c r="AN9" s="5">
        <f t="shared" si="20"/>
        <v>-1.0973683228284017</v>
      </c>
      <c r="AO9" s="5">
        <f t="shared" si="21"/>
        <v>-0.95680107429188865</v>
      </c>
      <c r="AP9" s="5">
        <f t="shared" si="22"/>
        <v>-1.0907894412351027</v>
      </c>
      <c r="AQ9" s="5">
        <f t="shared" si="23"/>
        <v>-0.11195975504679723</v>
      </c>
      <c r="AR9" s="5">
        <f t="shared" si="24"/>
        <v>0.24337722552148477</v>
      </c>
      <c r="AS9" s="5">
        <f t="shared" si="25"/>
        <v>0.54633613171171191</v>
      </c>
      <c r="AV9" s="2">
        <f t="shared" si="26"/>
        <v>136.89931609635275</v>
      </c>
      <c r="AW9" s="2">
        <f t="shared" si="27"/>
        <v>138.47945509782042</v>
      </c>
      <c r="AX9" s="2">
        <f t="shared" si="28"/>
        <v>137.7817819588721</v>
      </c>
      <c r="AY9" s="2">
        <f t="shared" si="29"/>
        <v>136.24484853993991</v>
      </c>
      <c r="AZ9" s="2">
        <f t="shared" si="30"/>
        <v>134.66046150096227</v>
      </c>
      <c r="BA9" s="2">
        <f t="shared" si="31"/>
        <v>134.95462517299995</v>
      </c>
      <c r="BB9" s="2">
        <f t="shared" si="32"/>
        <v>135.56022318158676</v>
      </c>
      <c r="BC9" s="2">
        <f t="shared" si="33"/>
        <v>133.71406832282841</v>
      </c>
      <c r="BD9" s="2">
        <f t="shared" si="34"/>
        <v>129.10680107429189</v>
      </c>
      <c r="BE9" s="2">
        <f t="shared" si="35"/>
        <v>121.25748944123511</v>
      </c>
      <c r="BF9" s="2">
        <f t="shared" si="36"/>
        <v>108.91195975504679</v>
      </c>
      <c r="BG9" s="2">
        <f t="shared" si="37"/>
        <v>97.289922774478512</v>
      </c>
      <c r="BH9" s="2">
        <f t="shared" si="38"/>
        <v>85.003663868288285</v>
      </c>
      <c r="BK9" s="2">
        <f t="shared" si="39"/>
        <v>136.01669999999999</v>
      </c>
      <c r="BL9" s="2">
        <f t="shared" si="40"/>
        <v>138.66669999999999</v>
      </c>
      <c r="BM9" s="2">
        <f t="shared" si="41"/>
        <v>137.66669999999999</v>
      </c>
      <c r="BN9" s="2">
        <f t="shared" si="42"/>
        <v>135.58330000000001</v>
      </c>
      <c r="BO9" s="2">
        <f t="shared" si="43"/>
        <v>133.33330000000001</v>
      </c>
      <c r="BP9" s="2">
        <f t="shared" si="44"/>
        <v>134.58330000000001</v>
      </c>
      <c r="BQ9" s="2">
        <f t="shared" si="45"/>
        <v>133.80000000000001</v>
      </c>
      <c r="BR9" s="2">
        <f t="shared" si="46"/>
        <v>132.61670000000001</v>
      </c>
      <c r="BS9" s="2">
        <f t="shared" si="47"/>
        <v>128.15</v>
      </c>
      <c r="BT9" s="2">
        <f t="shared" si="48"/>
        <v>120.16670000000001</v>
      </c>
      <c r="BU9" s="2">
        <f t="shared" si="49"/>
        <v>108.8</v>
      </c>
      <c r="BV9" s="2">
        <f t="shared" si="50"/>
        <v>97.533299999999997</v>
      </c>
      <c r="BW9" s="2">
        <f t="shared" si="51"/>
        <v>85.55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136.89906829779849</v>
      </c>
      <c r="CP9" s="2">
        <f t="shared" si="66"/>
        <v>138.47896263169784</v>
      </c>
      <c r="CQ9" s="2">
        <f t="shared" si="67"/>
        <v>137.78136904468894</v>
      </c>
      <c r="CR9" s="2">
        <f t="shared" si="68"/>
        <v>136.24443993638579</v>
      </c>
      <c r="CS9" s="2">
        <f t="shared" si="69"/>
        <v>134.65974387817124</v>
      </c>
      <c r="CT9" s="2">
        <f t="shared" si="70"/>
        <v>134.95366155342094</v>
      </c>
      <c r="CU9" s="2">
        <f t="shared" si="71"/>
        <v>135.55943395928878</v>
      </c>
      <c r="CV9" s="2">
        <f t="shared" si="72"/>
        <v>133.7133326992616</v>
      </c>
      <c r="CW9" s="2">
        <f t="shared" si="73"/>
        <v>129.10601284633566</v>
      </c>
      <c r="CX9" s="2">
        <f t="shared" si="74"/>
        <v>121.25669109047602</v>
      </c>
      <c r="CY9" s="2">
        <f t="shared" si="75"/>
        <v>108.91147902875734</v>
      </c>
      <c r="CZ9" s="2">
        <f t="shared" si="76"/>
        <v>97.289180894854979</v>
      </c>
      <c r="DA9" s="2">
        <f t="shared" si="77"/>
        <v>85.002908358069504</v>
      </c>
      <c r="DD9" s="2">
        <f t="shared" si="78"/>
        <v>140.149760906892</v>
      </c>
      <c r="DE9" s="2">
        <f t="shared" si="79"/>
        <v>144.05749304564029</v>
      </c>
      <c r="DF9" s="2">
        <f t="shared" si="80"/>
        <v>141.14266448690617</v>
      </c>
      <c r="DG9" s="2">
        <f t="shared" si="81"/>
        <v>138.41637532254995</v>
      </c>
      <c r="DH9" s="2">
        <f t="shared" si="82"/>
        <v>138.34856518459441</v>
      </c>
      <c r="DI9" s="2">
        <f t="shared" si="83"/>
        <v>139.62645486678676</v>
      </c>
      <c r="DJ9" s="2">
        <f t="shared" si="84"/>
        <v>139.57347625830073</v>
      </c>
      <c r="DK9" s="2">
        <f t="shared" si="85"/>
        <v>137.66226618171078</v>
      </c>
      <c r="DL9" s="2">
        <f t="shared" si="86"/>
        <v>133.64191088138583</v>
      </c>
      <c r="DM9" s="2">
        <f t="shared" si="87"/>
        <v>126.3249956849663</v>
      </c>
      <c r="DN9" s="2">
        <f t="shared" si="88"/>
        <v>112.16656240543057</v>
      </c>
      <c r="DO9" s="2">
        <f t="shared" si="89"/>
        <v>102.22414465129758</v>
      </c>
      <c r="DP9" s="2">
        <f t="shared" si="90"/>
        <v>89.591184135005506</v>
      </c>
      <c r="DS9" s="2">
        <f t="shared" si="91"/>
        <v>7.6229463704218664E-5</v>
      </c>
      <c r="DT9" s="2">
        <f t="shared" si="92"/>
        <v>8.8278827227044186E-5</v>
      </c>
      <c r="DU9" s="2">
        <f t="shared" si="93"/>
        <v>1.2284376373268129E-4</v>
      </c>
      <c r="DV9" s="2">
        <f t="shared" si="94"/>
        <v>1.8812877984655075E-4</v>
      </c>
      <c r="DW9" s="2">
        <f t="shared" si="95"/>
        <v>1.9453986285064955E-4</v>
      </c>
      <c r="DX9" s="2">
        <f t="shared" si="96"/>
        <v>2.0621917435108112E-4</v>
      </c>
      <c r="DY9" s="2">
        <f t="shared" si="97"/>
        <v>1.9661534163627133E-4</v>
      </c>
      <c r="DZ9" s="2">
        <f t="shared" si="98"/>
        <v>1.8628411191814638E-4</v>
      </c>
      <c r="EA9" s="2">
        <f t="shared" si="99"/>
        <v>1.7377550159812014E-4</v>
      </c>
      <c r="EB9" s="2">
        <f t="shared" si="100"/>
        <v>1.5751830699983234E-4</v>
      </c>
      <c r="EC9" s="2">
        <f t="shared" si="101"/>
        <v>1.4768478524987706E-4</v>
      </c>
      <c r="ED9" s="2">
        <f t="shared" si="102"/>
        <v>1.503313215932958E-4</v>
      </c>
      <c r="EE9" s="2">
        <f t="shared" si="103"/>
        <v>1.6466103074712731E-4</v>
      </c>
    </row>
    <row r="10" spans="1:135" x14ac:dyDescent="0.25">
      <c r="B10" s="2">
        <v>4</v>
      </c>
      <c r="C10">
        <v>135.5333</v>
      </c>
      <c r="D10">
        <v>138.55000000000001</v>
      </c>
      <c r="E10">
        <v>137.7167</v>
      </c>
      <c r="F10">
        <v>134.80000000000001</v>
      </c>
      <c r="G10">
        <v>134.2833</v>
      </c>
      <c r="H10">
        <v>134.88329999999999</v>
      </c>
      <c r="I10">
        <v>134.9333</v>
      </c>
      <c r="J10">
        <v>132.38329999999999</v>
      </c>
      <c r="K10">
        <v>127.6833</v>
      </c>
      <c r="L10">
        <v>120.1</v>
      </c>
      <c r="M10">
        <v>107.86669999999999</v>
      </c>
      <c r="N10">
        <v>96.7333</v>
      </c>
      <c r="O10">
        <v>85.216700000000003</v>
      </c>
      <c r="R10" s="5">
        <f t="shared" si="0"/>
        <v>136.91204402946244</v>
      </c>
      <c r="S10" s="5">
        <f t="shared" si="1"/>
        <v>138.49694055356204</v>
      </c>
      <c r="T10" s="5">
        <f t="shared" si="2"/>
        <v>137.791779330921</v>
      </c>
      <c r="U10" s="5">
        <f t="shared" si="3"/>
        <v>136.25517675680405</v>
      </c>
      <c r="V10" s="5">
        <f t="shared" si="4"/>
        <v>134.69190932214596</v>
      </c>
      <c r="W10" s="5">
        <f t="shared" si="5"/>
        <v>134.99510113732546</v>
      </c>
      <c r="X10" s="5">
        <f t="shared" si="6"/>
        <v>135.58920086492614</v>
      </c>
      <c r="Y10" s="5">
        <f t="shared" si="7"/>
        <v>133.74017469580448</v>
      </c>
      <c r="Z10" s="5">
        <f t="shared" si="8"/>
        <v>129.1369870711961</v>
      </c>
      <c r="AA10" s="5">
        <f t="shared" si="9"/>
        <v>121.29888820494435</v>
      </c>
      <c r="AB10" s="5">
        <f t="shared" si="10"/>
        <v>108.9561780120098</v>
      </c>
      <c r="AC10" s="5">
        <f t="shared" si="11"/>
        <v>97.338098968848414</v>
      </c>
      <c r="AD10" s="5">
        <f t="shared" si="12"/>
        <v>85.035628545537136</v>
      </c>
      <c r="AE10" s="5"/>
      <c r="AG10" s="5">
        <f t="shared" si="13"/>
        <v>-1.3787440294624389</v>
      </c>
      <c r="AH10" s="5">
        <f t="shared" si="14"/>
        <v>5.3059446437970337E-2</v>
      </c>
      <c r="AI10" s="5">
        <f t="shared" si="15"/>
        <v>-7.507933092099961E-2</v>
      </c>
      <c r="AJ10" s="5">
        <f t="shared" si="16"/>
        <v>-1.4551767568040361</v>
      </c>
      <c r="AK10" s="5">
        <f t="shared" si="17"/>
        <v>-0.40860932214596346</v>
      </c>
      <c r="AL10" s="5">
        <f t="shared" si="18"/>
        <v>-0.1118011373254717</v>
      </c>
      <c r="AM10" s="5">
        <f t="shared" si="19"/>
        <v>-0.65590086492613864</v>
      </c>
      <c r="AN10" s="5">
        <f t="shared" si="20"/>
        <v>-1.3568746958044926</v>
      </c>
      <c r="AO10" s="5">
        <f t="shared" si="21"/>
        <v>-1.4536870711961001</v>
      </c>
      <c r="AP10" s="5">
        <f t="shared" si="22"/>
        <v>-1.1988882049443532</v>
      </c>
      <c r="AQ10" s="5">
        <f t="shared" si="23"/>
        <v>-1.0894780120098062</v>
      </c>
      <c r="AR10" s="5">
        <f t="shared" si="24"/>
        <v>-0.60479896884841367</v>
      </c>
      <c r="AS10" s="5">
        <f t="shared" si="25"/>
        <v>0.18107145446286665</v>
      </c>
      <c r="AV10" s="2">
        <f t="shared" si="26"/>
        <v>136.91204402946244</v>
      </c>
      <c r="AW10" s="2">
        <f t="shared" si="27"/>
        <v>138.49694055356204</v>
      </c>
      <c r="AX10" s="2">
        <f t="shared" si="28"/>
        <v>137.791779330921</v>
      </c>
      <c r="AY10" s="2">
        <f t="shared" si="29"/>
        <v>136.25517675680405</v>
      </c>
      <c r="AZ10" s="2">
        <f t="shared" si="30"/>
        <v>134.69190932214596</v>
      </c>
      <c r="BA10" s="2">
        <f t="shared" si="31"/>
        <v>134.99510113732546</v>
      </c>
      <c r="BB10" s="2">
        <f t="shared" si="32"/>
        <v>135.58920086492614</v>
      </c>
      <c r="BC10" s="2">
        <f t="shared" si="33"/>
        <v>133.74017469580448</v>
      </c>
      <c r="BD10" s="2">
        <f t="shared" si="34"/>
        <v>129.1369870711961</v>
      </c>
      <c r="BE10" s="2">
        <f t="shared" si="35"/>
        <v>121.29888820494435</v>
      </c>
      <c r="BF10" s="2">
        <f t="shared" si="36"/>
        <v>108.9561780120098</v>
      </c>
      <c r="BG10" s="2">
        <f t="shared" si="37"/>
        <v>97.338098968848414</v>
      </c>
      <c r="BH10" s="2">
        <f t="shared" si="38"/>
        <v>85.035628545537136</v>
      </c>
      <c r="BK10" s="2">
        <f t="shared" si="39"/>
        <v>135.5333</v>
      </c>
      <c r="BL10" s="2">
        <f t="shared" si="40"/>
        <v>138.55000000000001</v>
      </c>
      <c r="BM10" s="2">
        <f t="shared" si="41"/>
        <v>137.7167</v>
      </c>
      <c r="BN10" s="2">
        <f t="shared" si="42"/>
        <v>134.80000000000001</v>
      </c>
      <c r="BO10" s="2">
        <f t="shared" si="43"/>
        <v>134.2833</v>
      </c>
      <c r="BP10" s="2">
        <f t="shared" si="44"/>
        <v>134.88329999999999</v>
      </c>
      <c r="BQ10" s="2">
        <f t="shared" si="45"/>
        <v>134.9333</v>
      </c>
      <c r="BR10" s="2">
        <f t="shared" si="46"/>
        <v>132.38329999999999</v>
      </c>
      <c r="BS10" s="2">
        <f t="shared" si="47"/>
        <v>127.6833</v>
      </c>
      <c r="BT10" s="2">
        <f t="shared" si="48"/>
        <v>120.1</v>
      </c>
      <c r="BU10" s="2">
        <f t="shared" si="49"/>
        <v>107.86669999999999</v>
      </c>
      <c r="BV10" s="2">
        <f t="shared" si="50"/>
        <v>96.7333</v>
      </c>
      <c r="BW10" s="2">
        <f t="shared" si="51"/>
        <v>85.216700000000003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136.91177522270172</v>
      </c>
      <c r="CP10" s="2">
        <f t="shared" si="66"/>
        <v>138.4964062955836</v>
      </c>
      <c r="CQ10" s="2">
        <f t="shared" si="67"/>
        <v>137.79133166361004</v>
      </c>
      <c r="CR10" s="2">
        <f t="shared" si="68"/>
        <v>136.2547347312757</v>
      </c>
      <c r="CS10" s="2">
        <f t="shared" si="69"/>
        <v>134.6911320757518</v>
      </c>
      <c r="CT10" s="2">
        <f t="shared" si="70"/>
        <v>134.99405710327807</v>
      </c>
      <c r="CU10" s="2">
        <f t="shared" si="71"/>
        <v>135.58834618097464</v>
      </c>
      <c r="CV10" s="2">
        <f t="shared" si="72"/>
        <v>133.73937795205381</v>
      </c>
      <c r="CW10" s="2">
        <f t="shared" si="73"/>
        <v>129.13613305545061</v>
      </c>
      <c r="CX10" s="2">
        <f t="shared" si="74"/>
        <v>121.29802282784266</v>
      </c>
      <c r="CY10" s="2">
        <f t="shared" si="75"/>
        <v>108.95565668959367</v>
      </c>
      <c r="CZ10" s="2">
        <f t="shared" si="76"/>
        <v>97.337294409429077</v>
      </c>
      <c r="DA10" s="2">
        <f t="shared" si="77"/>
        <v>85.034809126003111</v>
      </c>
      <c r="DD10" s="2">
        <f t="shared" si="78"/>
        <v>140.12780837526341</v>
      </c>
      <c r="DE10" s="2">
        <f t="shared" si="79"/>
        <v>144.01588624937776</v>
      </c>
      <c r="DF10" s="2">
        <f t="shared" si="80"/>
        <v>141.11492145290387</v>
      </c>
      <c r="DG10" s="2">
        <f t="shared" si="81"/>
        <v>138.39762531091066</v>
      </c>
      <c r="DH10" s="2">
        <f t="shared" si="82"/>
        <v>138.33496337275875</v>
      </c>
      <c r="DI10" s="2">
        <f t="shared" si="83"/>
        <v>139.61142265584488</v>
      </c>
      <c r="DJ10" s="2">
        <f t="shared" si="84"/>
        <v>139.55291887164177</v>
      </c>
      <c r="DK10" s="2">
        <f t="shared" si="85"/>
        <v>137.64015074875383</v>
      </c>
      <c r="DL10" s="2">
        <f t="shared" si="86"/>
        <v>133.61826470186972</v>
      </c>
      <c r="DM10" s="2">
        <f t="shared" si="87"/>
        <v>126.30852164507807</v>
      </c>
      <c r="DN10" s="2">
        <f t="shared" si="88"/>
        <v>112.17507071323318</v>
      </c>
      <c r="DO10" s="2">
        <f t="shared" si="89"/>
        <v>102.21836341020818</v>
      </c>
      <c r="DP10" s="2">
        <f t="shared" si="90"/>
        <v>89.573414075103827</v>
      </c>
      <c r="DS10" s="2">
        <f t="shared" si="91"/>
        <v>8.3583330143337936E-5</v>
      </c>
      <c r="DT10" s="2">
        <f t="shared" si="92"/>
        <v>9.6794984834400915E-5</v>
      </c>
      <c r="DU10" s="2">
        <f t="shared" si="93"/>
        <v>1.3469391210718665E-4</v>
      </c>
      <c r="DV10" s="2">
        <f t="shared" si="94"/>
        <v>2.0627536120385276E-4</v>
      </c>
      <c r="DW10" s="2">
        <f t="shared" si="95"/>
        <v>2.1330471441115736E-4</v>
      </c>
      <c r="DX10" s="2">
        <f t="shared" si="96"/>
        <v>2.2611032968973592E-4</v>
      </c>
      <c r="DY10" s="2">
        <f t="shared" si="97"/>
        <v>2.1558034576768019E-4</v>
      </c>
      <c r="DZ10" s="2">
        <f t="shared" si="98"/>
        <v>2.04252796102365E-4</v>
      </c>
      <c r="EA10" s="2">
        <f t="shared" si="99"/>
        <v>1.9053785405485015E-4</v>
      </c>
      <c r="EB10" s="2">
        <f t="shared" si="100"/>
        <v>1.7271276438864119E-4</v>
      </c>
      <c r="EC10" s="2">
        <f t="shared" si="101"/>
        <v>1.6193083967940813E-4</v>
      </c>
      <c r="ED10" s="2">
        <f t="shared" si="102"/>
        <v>1.6483262564235423E-4</v>
      </c>
      <c r="EE10" s="2">
        <f t="shared" si="103"/>
        <v>1.8054436180498762E-4</v>
      </c>
    </row>
    <row r="11" spans="1:135" x14ac:dyDescent="0.25">
      <c r="B11" s="2">
        <v>5</v>
      </c>
      <c r="C11">
        <v>137.25</v>
      </c>
      <c r="D11">
        <v>138.51669999999999</v>
      </c>
      <c r="E11">
        <v>137.01669999999999</v>
      </c>
      <c r="F11">
        <v>135.5333</v>
      </c>
      <c r="G11">
        <v>133.80000000000001</v>
      </c>
      <c r="H11">
        <v>134.15</v>
      </c>
      <c r="I11">
        <v>134.75</v>
      </c>
      <c r="J11">
        <v>132.26669999999999</v>
      </c>
      <c r="K11">
        <v>127.95</v>
      </c>
      <c r="L11">
        <v>121.33329999999999</v>
      </c>
      <c r="M11">
        <v>109.35</v>
      </c>
      <c r="N11">
        <v>96.4833</v>
      </c>
      <c r="O11">
        <v>84.5167</v>
      </c>
      <c r="R11" s="5">
        <f t="shared" si="0"/>
        <v>136.92477370956036</v>
      </c>
      <c r="S11" s="5">
        <f t="shared" si="1"/>
        <v>138.51442948904446</v>
      </c>
      <c r="T11" s="5">
        <f t="shared" si="2"/>
        <v>137.80177956496263</v>
      </c>
      <c r="U11" s="5">
        <f t="shared" si="3"/>
        <v>136.26550761875421</v>
      </c>
      <c r="V11" s="5">
        <f t="shared" si="4"/>
        <v>134.72336196729324</v>
      </c>
      <c r="W11" s="5">
        <f t="shared" si="5"/>
        <v>135.03558364710167</v>
      </c>
      <c r="X11" s="5">
        <f t="shared" si="6"/>
        <v>135.61818383214612</v>
      </c>
      <c r="Y11" s="5">
        <f t="shared" si="7"/>
        <v>133.76628601398775</v>
      </c>
      <c r="Z11" s="5">
        <f t="shared" si="8"/>
        <v>129.16717842429634</v>
      </c>
      <c r="AA11" s="5">
        <f t="shared" si="9"/>
        <v>121.34029246969023</v>
      </c>
      <c r="AB11" s="5">
        <f t="shared" si="10"/>
        <v>109.00039962703794</v>
      </c>
      <c r="AC11" s="5">
        <f t="shared" si="11"/>
        <v>97.38628035130084</v>
      </c>
      <c r="AD11" s="5">
        <f t="shared" si="12"/>
        <v>85.067598521126712</v>
      </c>
      <c r="AE11" s="5"/>
      <c r="AG11" s="5">
        <f t="shared" si="13"/>
        <v>0.32522629043964457</v>
      </c>
      <c r="AH11" s="5">
        <f t="shared" si="14"/>
        <v>2.270510955526106E-3</v>
      </c>
      <c r="AI11" s="5">
        <f t="shared" si="15"/>
        <v>-0.78507956496264342</v>
      </c>
      <c r="AJ11" s="5">
        <f t="shared" si="16"/>
        <v>-0.73220761875421658</v>
      </c>
      <c r="AK11" s="5">
        <f t="shared" si="17"/>
        <v>-0.92336196729323206</v>
      </c>
      <c r="AL11" s="5">
        <f t="shared" si="18"/>
        <v>-0.8855836471016687</v>
      </c>
      <c r="AM11" s="5">
        <f t="shared" si="19"/>
        <v>-0.86818383214611572</v>
      </c>
      <c r="AN11" s="5">
        <f t="shared" si="20"/>
        <v>-1.4995860139877664</v>
      </c>
      <c r="AO11" s="5">
        <f t="shared" si="21"/>
        <v>-1.2171784242963355</v>
      </c>
      <c r="AP11" s="5">
        <f t="shared" si="22"/>
        <v>-6.9924696902319283E-3</v>
      </c>
      <c r="AQ11" s="5">
        <f t="shared" si="23"/>
        <v>0.34960037296205826</v>
      </c>
      <c r="AR11" s="5">
        <f t="shared" si="24"/>
        <v>-0.90298035130084031</v>
      </c>
      <c r="AS11" s="5">
        <f t="shared" si="25"/>
        <v>-0.55089852112671167</v>
      </c>
      <c r="AV11" s="2">
        <f t="shared" si="26"/>
        <v>136.92477370956036</v>
      </c>
      <c r="AW11" s="2">
        <f t="shared" si="27"/>
        <v>138.51442948904446</v>
      </c>
      <c r="AX11" s="2">
        <f t="shared" si="28"/>
        <v>137.80177956496263</v>
      </c>
      <c r="AY11" s="2">
        <f t="shared" si="29"/>
        <v>136.26550761875421</v>
      </c>
      <c r="AZ11" s="2">
        <f t="shared" si="30"/>
        <v>134.72336196729324</v>
      </c>
      <c r="BA11" s="2">
        <f t="shared" si="31"/>
        <v>135.03558364710167</v>
      </c>
      <c r="BB11" s="2">
        <f t="shared" si="32"/>
        <v>135.61818383214612</v>
      </c>
      <c r="BC11" s="2">
        <f t="shared" si="33"/>
        <v>133.76628601398775</v>
      </c>
      <c r="BD11" s="2">
        <f t="shared" si="34"/>
        <v>129.16717842429634</v>
      </c>
      <c r="BE11" s="2">
        <f t="shared" si="35"/>
        <v>121.34029246969023</v>
      </c>
      <c r="BF11" s="2">
        <f t="shared" si="36"/>
        <v>109.00039962703794</v>
      </c>
      <c r="BG11" s="2">
        <f t="shared" si="37"/>
        <v>97.38628035130084</v>
      </c>
      <c r="BH11" s="2">
        <f t="shared" si="38"/>
        <v>85.067598521126712</v>
      </c>
      <c r="BK11" s="2">
        <f t="shared" si="39"/>
        <v>137.25</v>
      </c>
      <c r="BL11" s="2">
        <f t="shared" si="40"/>
        <v>138.51669999999999</v>
      </c>
      <c r="BM11" s="2">
        <f t="shared" si="41"/>
        <v>137.01669999999999</v>
      </c>
      <c r="BN11" s="2">
        <f t="shared" si="42"/>
        <v>135.5333</v>
      </c>
      <c r="BO11" s="2">
        <f t="shared" si="43"/>
        <v>133.80000000000001</v>
      </c>
      <c r="BP11" s="2">
        <f t="shared" si="44"/>
        <v>134.15</v>
      </c>
      <c r="BQ11" s="2">
        <f t="shared" si="45"/>
        <v>134.75</v>
      </c>
      <c r="BR11" s="2">
        <f t="shared" si="46"/>
        <v>132.26669999999999</v>
      </c>
      <c r="BS11" s="2">
        <f t="shared" si="47"/>
        <v>127.95</v>
      </c>
      <c r="BT11" s="2">
        <f t="shared" si="48"/>
        <v>121.33329999999999</v>
      </c>
      <c r="BU11" s="2">
        <f t="shared" si="49"/>
        <v>109.35</v>
      </c>
      <c r="BV11" s="2">
        <f t="shared" si="50"/>
        <v>96.4833</v>
      </c>
      <c r="BW11" s="2">
        <f t="shared" si="51"/>
        <v>84.5167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136.92448214760495</v>
      </c>
      <c r="CP11" s="2">
        <f t="shared" si="66"/>
        <v>138.51384995946933</v>
      </c>
      <c r="CQ11" s="2">
        <f t="shared" si="67"/>
        <v>137.80129428253113</v>
      </c>
      <c r="CR11" s="2">
        <f t="shared" si="68"/>
        <v>136.26502952616565</v>
      </c>
      <c r="CS11" s="2">
        <f t="shared" si="69"/>
        <v>134.72252027333238</v>
      </c>
      <c r="CT11" s="2">
        <f t="shared" si="70"/>
        <v>135.03445265313519</v>
      </c>
      <c r="CU11" s="2">
        <f t="shared" si="71"/>
        <v>135.61725840266047</v>
      </c>
      <c r="CV11" s="2">
        <f t="shared" si="72"/>
        <v>133.76542320484606</v>
      </c>
      <c r="CW11" s="2">
        <f t="shared" si="73"/>
        <v>129.16625326456554</v>
      </c>
      <c r="CX11" s="2">
        <f t="shared" si="74"/>
        <v>121.33935456520928</v>
      </c>
      <c r="CY11" s="2">
        <f t="shared" si="75"/>
        <v>108.99983435042999</v>
      </c>
      <c r="CZ11" s="2">
        <f t="shared" si="76"/>
        <v>97.385407924003175</v>
      </c>
      <c r="DA11" s="2">
        <f t="shared" si="77"/>
        <v>85.066709893936718</v>
      </c>
      <c r="DD11" s="2">
        <f t="shared" si="78"/>
        <v>140.10585584363483</v>
      </c>
      <c r="DE11" s="2">
        <f t="shared" si="79"/>
        <v>143.97427945311523</v>
      </c>
      <c r="DF11" s="2">
        <f t="shared" si="80"/>
        <v>141.08717841890157</v>
      </c>
      <c r="DG11" s="2">
        <f t="shared" si="81"/>
        <v>138.37887529927133</v>
      </c>
      <c r="DH11" s="2">
        <f t="shared" si="82"/>
        <v>138.32136156092307</v>
      </c>
      <c r="DI11" s="2">
        <f t="shared" si="83"/>
        <v>139.59639044490302</v>
      </c>
      <c r="DJ11" s="2">
        <f t="shared" si="84"/>
        <v>139.5323614849828</v>
      </c>
      <c r="DK11" s="2">
        <f t="shared" si="85"/>
        <v>137.61803531579685</v>
      </c>
      <c r="DL11" s="2">
        <f t="shared" si="86"/>
        <v>133.59461852235358</v>
      </c>
      <c r="DM11" s="2">
        <f t="shared" si="87"/>
        <v>126.29204760518985</v>
      </c>
      <c r="DN11" s="2">
        <f t="shared" si="88"/>
        <v>112.1835790210358</v>
      </c>
      <c r="DO11" s="2">
        <f t="shared" si="89"/>
        <v>102.21258216911879</v>
      </c>
      <c r="DP11" s="2">
        <f t="shared" si="90"/>
        <v>89.555644015202148</v>
      </c>
      <c r="DS11" s="2">
        <f t="shared" si="91"/>
        <v>9.1646560028195784E-5</v>
      </c>
      <c r="DT11" s="2">
        <f t="shared" si="92"/>
        <v>1.061325992364524E-4</v>
      </c>
      <c r="DU11" s="2">
        <f t="shared" si="93"/>
        <v>1.4768701858215914E-4</v>
      </c>
      <c r="DV11" s="2">
        <f t="shared" si="94"/>
        <v>2.2617193489699988E-4</v>
      </c>
      <c r="DW11" s="2">
        <f t="shared" si="95"/>
        <v>2.3387915542782097E-4</v>
      </c>
      <c r="DX11" s="2">
        <f t="shared" si="96"/>
        <v>2.4791963813086286E-4</v>
      </c>
      <c r="DY11" s="2">
        <f t="shared" si="97"/>
        <v>2.3637423235020458E-4</v>
      </c>
      <c r="DZ11" s="2">
        <f t="shared" si="98"/>
        <v>2.2395432419675075E-4</v>
      </c>
      <c r="EA11" s="2">
        <f t="shared" si="99"/>
        <v>2.0891676204677051E-4</v>
      </c>
      <c r="EB11" s="2">
        <f t="shared" si="100"/>
        <v>1.8937262482869038E-4</v>
      </c>
      <c r="EC11" s="2">
        <f t="shared" si="101"/>
        <v>1.7755086115086769E-4</v>
      </c>
      <c r="ED11" s="2">
        <f t="shared" si="102"/>
        <v>1.8073250588522246E-4</v>
      </c>
      <c r="EE11" s="2">
        <f t="shared" si="103"/>
        <v>1.9795950797938834E-4</v>
      </c>
    </row>
    <row r="12" spans="1:135" x14ac:dyDescent="0.25">
      <c r="B12" s="2">
        <v>6</v>
      </c>
      <c r="C12">
        <v>137.0333</v>
      </c>
      <c r="D12">
        <v>137.38329999999999</v>
      </c>
      <c r="E12">
        <v>136.76669999999999</v>
      </c>
      <c r="F12">
        <v>134.69999999999999</v>
      </c>
      <c r="G12">
        <v>133.4333</v>
      </c>
      <c r="H12">
        <v>135.23330000000001</v>
      </c>
      <c r="I12">
        <v>133.25</v>
      </c>
      <c r="J12">
        <v>132.4</v>
      </c>
      <c r="K12">
        <v>127.55</v>
      </c>
      <c r="L12">
        <v>121.88330000000001</v>
      </c>
      <c r="M12">
        <v>109.6</v>
      </c>
      <c r="N12">
        <v>97.666700000000006</v>
      </c>
      <c r="O12">
        <v>84.833299999999994</v>
      </c>
      <c r="R12" s="5">
        <f t="shared" si="0"/>
        <v>136.937505278164</v>
      </c>
      <c r="S12" s="5">
        <f t="shared" si="1"/>
        <v>138.53192218663708</v>
      </c>
      <c r="T12" s="5">
        <f t="shared" si="2"/>
        <v>137.81178288967541</v>
      </c>
      <c r="U12" s="5">
        <f t="shared" si="3"/>
        <v>136.27584132497634</v>
      </c>
      <c r="V12" s="5">
        <f t="shared" si="4"/>
        <v>134.75481981203438</v>
      </c>
      <c r="W12" s="5">
        <f t="shared" si="5"/>
        <v>135.07607321651759</v>
      </c>
      <c r="X12" s="5">
        <f t="shared" si="6"/>
        <v>135.64717249325872</v>
      </c>
      <c r="Y12" s="5">
        <f t="shared" si="7"/>
        <v>133.79240266247675</v>
      </c>
      <c r="Z12" s="5">
        <f t="shared" si="8"/>
        <v>129.19737555454498</v>
      </c>
      <c r="AA12" s="5">
        <f t="shared" si="9"/>
        <v>121.38170267285756</v>
      </c>
      <c r="AB12" s="5">
        <f t="shared" si="10"/>
        <v>109.04462487011084</v>
      </c>
      <c r="AC12" s="5">
        <f t="shared" si="11"/>
        <v>97.434467339310046</v>
      </c>
      <c r="AD12" s="5">
        <f t="shared" si="12"/>
        <v>85.099574222341161</v>
      </c>
      <c r="AE12" s="5"/>
      <c r="AG12" s="5">
        <f t="shared" si="13"/>
        <v>9.5794721836000463E-2</v>
      </c>
      <c r="AH12" s="5">
        <f t="shared" si="14"/>
        <v>-1.148622186637084</v>
      </c>
      <c r="AI12" s="5">
        <f t="shared" si="15"/>
        <v>-1.0450828896754274</v>
      </c>
      <c r="AJ12" s="5">
        <f t="shared" si="16"/>
        <v>-1.5758413249763521</v>
      </c>
      <c r="AK12" s="5">
        <f t="shared" si="17"/>
        <v>-1.3215198120343814</v>
      </c>
      <c r="AL12" s="5">
        <f t="shared" si="18"/>
        <v>0.1572267834824288</v>
      </c>
      <c r="AM12" s="5">
        <f t="shared" si="19"/>
        <v>-2.3971724932587222</v>
      </c>
      <c r="AN12" s="5">
        <f t="shared" si="20"/>
        <v>-1.3924026624767407</v>
      </c>
      <c r="AO12" s="5">
        <f t="shared" si="21"/>
        <v>-1.6473755545449791</v>
      </c>
      <c r="AP12" s="5">
        <f t="shared" si="22"/>
        <v>0.50159732714244853</v>
      </c>
      <c r="AQ12" s="5">
        <f t="shared" si="23"/>
        <v>0.55537512988915694</v>
      </c>
      <c r="AR12" s="5">
        <f t="shared" si="24"/>
        <v>0.2322326606899594</v>
      </c>
      <c r="AS12" s="5">
        <f t="shared" si="25"/>
        <v>-0.26627422234116693</v>
      </c>
      <c r="AV12" s="2">
        <f t="shared" si="26"/>
        <v>136.937505278164</v>
      </c>
      <c r="AW12" s="2">
        <f t="shared" si="27"/>
        <v>138.53192218663708</v>
      </c>
      <c r="AX12" s="2">
        <f t="shared" si="28"/>
        <v>137.81178288967541</v>
      </c>
      <c r="AY12" s="2">
        <f t="shared" si="29"/>
        <v>136.27584132497634</v>
      </c>
      <c r="AZ12" s="2">
        <f t="shared" si="30"/>
        <v>134.75481981203438</v>
      </c>
      <c r="BA12" s="2">
        <f t="shared" si="31"/>
        <v>135.07607321651759</v>
      </c>
      <c r="BB12" s="2">
        <f t="shared" si="32"/>
        <v>135.64717249325872</v>
      </c>
      <c r="BC12" s="2">
        <f t="shared" si="33"/>
        <v>133.79240266247675</v>
      </c>
      <c r="BD12" s="2">
        <f t="shared" si="34"/>
        <v>129.19737555454498</v>
      </c>
      <c r="BE12" s="2">
        <f t="shared" si="35"/>
        <v>121.38170267285756</v>
      </c>
      <c r="BF12" s="2">
        <f t="shared" si="36"/>
        <v>109.04462487011084</v>
      </c>
      <c r="BG12" s="2">
        <f t="shared" si="37"/>
        <v>97.434467339310046</v>
      </c>
      <c r="BH12" s="2">
        <f t="shared" si="38"/>
        <v>85.099574222341161</v>
      </c>
      <c r="BK12" s="2">
        <f t="shared" si="39"/>
        <v>137.0333</v>
      </c>
      <c r="BL12" s="2">
        <f t="shared" si="40"/>
        <v>137.38329999999999</v>
      </c>
      <c r="BM12" s="2">
        <f t="shared" si="41"/>
        <v>136.76669999999999</v>
      </c>
      <c r="BN12" s="2">
        <f t="shared" si="42"/>
        <v>134.69999999999999</v>
      </c>
      <c r="BO12" s="2">
        <f t="shared" si="43"/>
        <v>133.4333</v>
      </c>
      <c r="BP12" s="2">
        <f t="shared" si="44"/>
        <v>135.23330000000001</v>
      </c>
      <c r="BQ12" s="2">
        <f t="shared" si="45"/>
        <v>133.25</v>
      </c>
      <c r="BR12" s="2">
        <f t="shared" si="46"/>
        <v>132.4</v>
      </c>
      <c r="BS12" s="2">
        <f t="shared" si="47"/>
        <v>127.55</v>
      </c>
      <c r="BT12" s="2">
        <f t="shared" si="48"/>
        <v>121.88330000000001</v>
      </c>
      <c r="BU12" s="2">
        <f t="shared" si="49"/>
        <v>109.6</v>
      </c>
      <c r="BV12" s="2">
        <f t="shared" si="50"/>
        <v>97.666700000000006</v>
      </c>
      <c r="BW12" s="2">
        <f t="shared" si="51"/>
        <v>84.833299999999994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136.93718907250815</v>
      </c>
      <c r="CP12" s="2">
        <f t="shared" si="66"/>
        <v>138.53129362335505</v>
      </c>
      <c r="CQ12" s="2">
        <f t="shared" si="67"/>
        <v>137.81125690145223</v>
      </c>
      <c r="CR12" s="2">
        <f t="shared" si="68"/>
        <v>136.27532432105556</v>
      </c>
      <c r="CS12" s="2">
        <f t="shared" si="69"/>
        <v>134.75390847091293</v>
      </c>
      <c r="CT12" s="2">
        <f t="shared" si="70"/>
        <v>135.07484820299234</v>
      </c>
      <c r="CU12" s="2">
        <f t="shared" si="71"/>
        <v>135.64617062434633</v>
      </c>
      <c r="CV12" s="2">
        <f t="shared" si="72"/>
        <v>133.7914684576383</v>
      </c>
      <c r="CW12" s="2">
        <f t="shared" si="73"/>
        <v>129.1963734736805</v>
      </c>
      <c r="CX12" s="2">
        <f t="shared" si="74"/>
        <v>121.3806863025759</v>
      </c>
      <c r="CY12" s="2">
        <f t="shared" si="75"/>
        <v>109.04401201126632</v>
      </c>
      <c r="CZ12" s="2">
        <f t="shared" si="76"/>
        <v>97.433521438577273</v>
      </c>
      <c r="DA12" s="2">
        <f t="shared" si="77"/>
        <v>85.098610661870325</v>
      </c>
      <c r="DD12" s="2">
        <f t="shared" si="78"/>
        <v>140.08390331200627</v>
      </c>
      <c r="DE12" s="2">
        <f t="shared" si="79"/>
        <v>143.93267265685273</v>
      </c>
      <c r="DF12" s="2">
        <f t="shared" si="80"/>
        <v>141.05943538489927</v>
      </c>
      <c r="DG12" s="2">
        <f t="shared" si="81"/>
        <v>138.36012528763203</v>
      </c>
      <c r="DH12" s="2">
        <f t="shared" si="82"/>
        <v>138.30775974908738</v>
      </c>
      <c r="DI12" s="2">
        <f t="shared" si="83"/>
        <v>139.58135823396114</v>
      </c>
      <c r="DJ12" s="2">
        <f t="shared" si="84"/>
        <v>139.51180409832384</v>
      </c>
      <c r="DK12" s="2">
        <f t="shared" si="85"/>
        <v>137.59591988283989</v>
      </c>
      <c r="DL12" s="2">
        <f t="shared" si="86"/>
        <v>133.57097234283748</v>
      </c>
      <c r="DM12" s="2">
        <f t="shared" si="87"/>
        <v>126.27557356530163</v>
      </c>
      <c r="DN12" s="2">
        <f t="shared" si="88"/>
        <v>112.19208732883841</v>
      </c>
      <c r="DO12" s="2">
        <f t="shared" si="89"/>
        <v>102.20680092802938</v>
      </c>
      <c r="DP12" s="2">
        <f t="shared" si="90"/>
        <v>89.537873955300469</v>
      </c>
      <c r="DS12" s="2">
        <f t="shared" si="91"/>
        <v>1.0048756632195464E-4</v>
      </c>
      <c r="DT12" s="2">
        <f t="shared" si="92"/>
        <v>1.1637088938517751E-4</v>
      </c>
      <c r="DU12" s="2">
        <f t="shared" si="93"/>
        <v>1.6193328840977827E-4</v>
      </c>
      <c r="DV12" s="2">
        <f t="shared" si="94"/>
        <v>2.4798718394997718E-4</v>
      </c>
      <c r="DW12" s="2">
        <f t="shared" si="95"/>
        <v>2.564376081395019E-4</v>
      </c>
      <c r="DX12" s="2">
        <f t="shared" si="96"/>
        <v>2.7183197570080899E-4</v>
      </c>
      <c r="DY12" s="2">
        <f t="shared" si="97"/>
        <v>2.5917328146588198E-4</v>
      </c>
      <c r="DZ12" s="2">
        <f t="shared" si="98"/>
        <v>2.4555572776251285E-4</v>
      </c>
      <c r="EA12" s="2">
        <f t="shared" si="99"/>
        <v>2.2906805731743319E-4</v>
      </c>
      <c r="EB12" s="2">
        <f t="shared" si="100"/>
        <v>2.0763916043523771E-4</v>
      </c>
      <c r="EC12" s="2">
        <f t="shared" si="101"/>
        <v>1.9467731317750144E-4</v>
      </c>
      <c r="ED12" s="2">
        <f t="shared" si="102"/>
        <v>1.9816579667077361E-4</v>
      </c>
      <c r="EE12" s="2">
        <f t="shared" si="103"/>
        <v>2.1705413875020428E-4</v>
      </c>
    </row>
    <row r="13" spans="1:135" x14ac:dyDescent="0.25">
      <c r="B13" s="2">
        <v>7</v>
      </c>
      <c r="C13">
        <v>137.08330000000001</v>
      </c>
      <c r="D13">
        <v>136.86670000000001</v>
      </c>
      <c r="E13">
        <v>137.16669999999999</v>
      </c>
      <c r="F13">
        <v>134.80000000000001</v>
      </c>
      <c r="G13">
        <v>134.05000000000001</v>
      </c>
      <c r="H13">
        <v>134.9667</v>
      </c>
      <c r="I13">
        <v>134.5667</v>
      </c>
      <c r="J13">
        <v>133.7167</v>
      </c>
      <c r="K13">
        <v>127.33329999999999</v>
      </c>
      <c r="L13">
        <v>120.33329999999999</v>
      </c>
      <c r="M13">
        <v>109.38330000000001</v>
      </c>
      <c r="N13">
        <v>97.6</v>
      </c>
      <c r="O13">
        <v>84.7667</v>
      </c>
      <c r="R13" s="5">
        <f t="shared" si="0"/>
        <v>136.95023888783123</v>
      </c>
      <c r="S13" s="5">
        <f t="shared" si="1"/>
        <v>138.54941895079222</v>
      </c>
      <c r="T13" s="5">
        <f t="shared" si="2"/>
        <v>137.82178955120887</v>
      </c>
      <c r="U13" s="5">
        <f t="shared" si="3"/>
        <v>136.28617808845121</v>
      </c>
      <c r="V13" s="5">
        <f t="shared" si="4"/>
        <v>134.78628325954162</v>
      </c>
      <c r="W13" s="5">
        <f t="shared" si="5"/>
        <v>135.11657039799908</v>
      </c>
      <c r="X13" s="5">
        <f t="shared" si="6"/>
        <v>135.67616728816694</v>
      </c>
      <c r="Y13" s="5">
        <f t="shared" si="7"/>
        <v>133.81852505461094</v>
      </c>
      <c r="Z13" s="5">
        <f t="shared" si="8"/>
        <v>129.22757891422717</v>
      </c>
      <c r="AA13" s="5">
        <f t="shared" si="9"/>
        <v>121.42311928498864</v>
      </c>
      <c r="AB13" s="5">
        <f t="shared" si="10"/>
        <v>109.08885403202514</v>
      </c>
      <c r="AC13" s="5">
        <f t="shared" si="11"/>
        <v>97.482660382582011</v>
      </c>
      <c r="AD13" s="5">
        <f t="shared" si="12"/>
        <v>85.131556109559085</v>
      </c>
      <c r="AE13" s="5"/>
      <c r="AG13" s="5">
        <f t="shared" si="13"/>
        <v>0.13306111216877525</v>
      </c>
      <c r="AH13" s="5">
        <f t="shared" si="14"/>
        <v>-1.6827189507922071</v>
      </c>
      <c r="AI13" s="5">
        <f t="shared" si="15"/>
        <v>-0.65508955120887435</v>
      </c>
      <c r="AJ13" s="5">
        <f t="shared" si="16"/>
        <v>-1.4861780884511973</v>
      </c>
      <c r="AK13" s="5">
        <f t="shared" si="17"/>
        <v>-0.736283259541608</v>
      </c>
      <c r="AL13" s="5">
        <f t="shared" si="18"/>
        <v>-0.14987039799908075</v>
      </c>
      <c r="AM13" s="5">
        <f t="shared" si="19"/>
        <v>-1.1094672881669396</v>
      </c>
      <c r="AN13" s="5">
        <f t="shared" si="20"/>
        <v>-0.10182505461094138</v>
      </c>
      <c r="AO13" s="5">
        <f t="shared" si="21"/>
        <v>-1.8942789142271721</v>
      </c>
      <c r="AP13" s="5">
        <f t="shared" si="22"/>
        <v>-1.0898192849886499</v>
      </c>
      <c r="AQ13" s="5">
        <f t="shared" si="23"/>
        <v>0.29444596797486611</v>
      </c>
      <c r="AR13" s="5">
        <f t="shared" si="24"/>
        <v>0.11733961741798282</v>
      </c>
      <c r="AS13" s="5">
        <f t="shared" si="25"/>
        <v>-0.36485610955908498</v>
      </c>
      <c r="AV13" s="2">
        <f t="shared" si="26"/>
        <v>136.95023888783123</v>
      </c>
      <c r="AW13" s="2">
        <f t="shared" si="27"/>
        <v>138.54941895079222</v>
      </c>
      <c r="AX13" s="2">
        <f t="shared" si="28"/>
        <v>137.82178955120887</v>
      </c>
      <c r="AY13" s="2">
        <f t="shared" si="29"/>
        <v>136.28617808845121</v>
      </c>
      <c r="AZ13" s="2">
        <f t="shared" si="30"/>
        <v>134.78628325954162</v>
      </c>
      <c r="BA13" s="2">
        <f t="shared" si="31"/>
        <v>135.11657039799908</v>
      </c>
      <c r="BB13" s="2">
        <f t="shared" si="32"/>
        <v>135.67616728816694</v>
      </c>
      <c r="BC13" s="2">
        <f t="shared" si="33"/>
        <v>133.81852505461094</v>
      </c>
      <c r="BD13" s="2">
        <f t="shared" si="34"/>
        <v>129.22757891422717</v>
      </c>
      <c r="BE13" s="2">
        <f t="shared" si="35"/>
        <v>121.42311928498864</v>
      </c>
      <c r="BF13" s="2">
        <f t="shared" si="36"/>
        <v>109.08885403202514</v>
      </c>
      <c r="BG13" s="2">
        <f t="shared" si="37"/>
        <v>97.482660382582011</v>
      </c>
      <c r="BH13" s="2">
        <f t="shared" si="38"/>
        <v>85.131556109559085</v>
      </c>
      <c r="BK13" s="2">
        <f t="shared" si="39"/>
        <v>137.08330000000001</v>
      </c>
      <c r="BL13" s="2">
        <f t="shared" si="40"/>
        <v>136.86670000000001</v>
      </c>
      <c r="BM13" s="2">
        <f t="shared" si="41"/>
        <v>137.16669999999999</v>
      </c>
      <c r="BN13" s="2">
        <f t="shared" si="42"/>
        <v>134.80000000000001</v>
      </c>
      <c r="BO13" s="2">
        <f t="shared" si="43"/>
        <v>134.05000000000001</v>
      </c>
      <c r="BP13" s="2">
        <f t="shared" si="44"/>
        <v>134.9667</v>
      </c>
      <c r="BQ13" s="2">
        <f t="shared" si="45"/>
        <v>134.5667</v>
      </c>
      <c r="BR13" s="2">
        <f t="shared" si="46"/>
        <v>133.7167</v>
      </c>
      <c r="BS13" s="2">
        <f t="shared" si="47"/>
        <v>127.33329999999999</v>
      </c>
      <c r="BT13" s="2">
        <f t="shared" si="48"/>
        <v>120.33329999999999</v>
      </c>
      <c r="BU13" s="2">
        <f t="shared" si="49"/>
        <v>109.38330000000001</v>
      </c>
      <c r="BV13" s="2">
        <f t="shared" si="50"/>
        <v>97.6</v>
      </c>
      <c r="BW13" s="2">
        <f t="shared" si="51"/>
        <v>84.7667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136.94989599741137</v>
      </c>
      <c r="CP13" s="2">
        <f t="shared" si="66"/>
        <v>138.54873728724081</v>
      </c>
      <c r="CQ13" s="2">
        <f t="shared" si="67"/>
        <v>137.82121952037332</v>
      </c>
      <c r="CR13" s="2">
        <f t="shared" si="68"/>
        <v>136.28561911594548</v>
      </c>
      <c r="CS13" s="2">
        <f t="shared" si="69"/>
        <v>134.78529666849352</v>
      </c>
      <c r="CT13" s="2">
        <f t="shared" si="70"/>
        <v>135.11524375284947</v>
      </c>
      <c r="CU13" s="2">
        <f t="shared" si="71"/>
        <v>135.67508284603215</v>
      </c>
      <c r="CV13" s="2">
        <f t="shared" si="72"/>
        <v>133.81751371043052</v>
      </c>
      <c r="CW13" s="2">
        <f t="shared" si="73"/>
        <v>129.22649368279545</v>
      </c>
      <c r="CX13" s="2">
        <f t="shared" si="74"/>
        <v>121.42201803994251</v>
      </c>
      <c r="CY13" s="2">
        <f t="shared" si="75"/>
        <v>109.08818967210264</v>
      </c>
      <c r="CZ13" s="2">
        <f t="shared" si="76"/>
        <v>97.481634953151371</v>
      </c>
      <c r="DA13" s="2">
        <f t="shared" si="77"/>
        <v>85.130511429803917</v>
      </c>
      <c r="DD13" s="2">
        <f t="shared" si="78"/>
        <v>140.06195078037769</v>
      </c>
      <c r="DE13" s="2">
        <f t="shared" si="79"/>
        <v>143.8910658605902</v>
      </c>
      <c r="DF13" s="2">
        <f t="shared" si="80"/>
        <v>141.03169235089698</v>
      </c>
      <c r="DG13" s="2">
        <f t="shared" si="81"/>
        <v>138.3413752759927</v>
      </c>
      <c r="DH13" s="2">
        <f t="shared" si="82"/>
        <v>138.29415793725173</v>
      </c>
      <c r="DI13" s="2">
        <f t="shared" si="83"/>
        <v>139.56632602301929</v>
      </c>
      <c r="DJ13" s="2">
        <f t="shared" si="84"/>
        <v>139.4912467116649</v>
      </c>
      <c r="DK13" s="2">
        <f t="shared" si="85"/>
        <v>137.57380444988291</v>
      </c>
      <c r="DL13" s="2">
        <f t="shared" si="86"/>
        <v>133.54732616332134</v>
      </c>
      <c r="DM13" s="2">
        <f t="shared" si="87"/>
        <v>126.2590995254134</v>
      </c>
      <c r="DN13" s="2">
        <f t="shared" si="88"/>
        <v>112.20059563664103</v>
      </c>
      <c r="DO13" s="2">
        <f t="shared" si="89"/>
        <v>102.20101968693999</v>
      </c>
      <c r="DP13" s="2">
        <f t="shared" si="90"/>
        <v>89.520103895398805</v>
      </c>
      <c r="DS13" s="2">
        <f t="shared" si="91"/>
        <v>1.1018135726277765E-4</v>
      </c>
      <c r="DT13" s="2">
        <f t="shared" si="92"/>
        <v>1.2759671031602635E-4</v>
      </c>
      <c r="DU13" s="2">
        <f t="shared" si="93"/>
        <v>1.7755354604643403E-4</v>
      </c>
      <c r="DV13" s="2">
        <f t="shared" si="94"/>
        <v>2.7190603467537356E-4</v>
      </c>
      <c r="DW13" s="2">
        <f t="shared" si="95"/>
        <v>2.811712896390213E-4</v>
      </c>
      <c r="DX13" s="2">
        <f t="shared" si="96"/>
        <v>2.9805001775281897E-4</v>
      </c>
      <c r="DY13" s="2">
        <f t="shared" si="97"/>
        <v>2.8417074658270081E-4</v>
      </c>
      <c r="DZ13" s="2">
        <f t="shared" si="98"/>
        <v>2.6924012292285323E-4</v>
      </c>
      <c r="EA13" s="2">
        <f t="shared" si="99"/>
        <v>2.5116257957010884E-4</v>
      </c>
      <c r="EB13" s="2">
        <f t="shared" si="100"/>
        <v>2.2766725130397825E-4</v>
      </c>
      <c r="EC13" s="2">
        <f t="shared" si="101"/>
        <v>2.1345542003840747E-4</v>
      </c>
      <c r="ED13" s="2">
        <f t="shared" si="102"/>
        <v>2.1728032115822058E-4</v>
      </c>
      <c r="EE13" s="2">
        <f t="shared" si="103"/>
        <v>2.3799014677253108E-4</v>
      </c>
    </row>
    <row r="14" spans="1:135" x14ac:dyDescent="0.25">
      <c r="B14" s="2">
        <v>8</v>
      </c>
      <c r="C14">
        <v>137.51669999999999</v>
      </c>
      <c r="D14">
        <v>137.66669999999999</v>
      </c>
      <c r="E14">
        <v>137</v>
      </c>
      <c r="F14">
        <v>133.86670000000001</v>
      </c>
      <c r="G14">
        <v>135.08330000000001</v>
      </c>
      <c r="H14">
        <v>134.6</v>
      </c>
      <c r="I14">
        <v>134.0333</v>
      </c>
      <c r="J14">
        <v>133.2167</v>
      </c>
      <c r="K14">
        <v>128.05000000000001</v>
      </c>
      <c r="L14">
        <v>122.16670000000001</v>
      </c>
      <c r="M14">
        <v>109.4</v>
      </c>
      <c r="N14">
        <v>97.5</v>
      </c>
      <c r="O14">
        <v>85.3</v>
      </c>
      <c r="R14" s="5">
        <f t="shared" si="0"/>
        <v>136.96297470297219</v>
      </c>
      <c r="S14" s="5">
        <f t="shared" si="1"/>
        <v>138.56692010967512</v>
      </c>
      <c r="T14" s="5">
        <f t="shared" si="2"/>
        <v>137.83179981442393</v>
      </c>
      <c r="U14" s="5">
        <f t="shared" si="3"/>
        <v>136.29651813675883</v>
      </c>
      <c r="V14" s="5">
        <f t="shared" si="4"/>
        <v>134.81775274234025</v>
      </c>
      <c r="W14" s="5">
        <f t="shared" si="5"/>
        <v>135.15707578479214</v>
      </c>
      <c r="X14" s="5">
        <f t="shared" si="6"/>
        <v>135.70516868860923</v>
      </c>
      <c r="Y14" s="5">
        <f t="shared" si="7"/>
        <v>133.84465363382907</v>
      </c>
      <c r="Z14" s="5">
        <f t="shared" si="8"/>
        <v>129.25778898908186</v>
      </c>
      <c r="AA14" s="5">
        <f t="shared" si="9"/>
        <v>121.46454281210389</v>
      </c>
      <c r="AB14" s="5">
        <f t="shared" si="10"/>
        <v>109.13308742589489</v>
      </c>
      <c r="AC14" s="5">
        <f t="shared" si="11"/>
        <v>97.530859965382177</v>
      </c>
      <c r="AD14" s="5">
        <f t="shared" si="12"/>
        <v>85.16354467865574</v>
      </c>
      <c r="AE14" s="5"/>
      <c r="AG14" s="5">
        <f t="shared" si="13"/>
        <v>0.55372529702779616</v>
      </c>
      <c r="AH14" s="5">
        <f t="shared" si="14"/>
        <v>-0.90022010967513211</v>
      </c>
      <c r="AI14" s="5">
        <f t="shared" si="15"/>
        <v>-0.83179981442393114</v>
      </c>
      <c r="AJ14" s="5">
        <f t="shared" si="16"/>
        <v>-2.4298181367588256</v>
      </c>
      <c r="AK14" s="5">
        <f t="shared" si="17"/>
        <v>0.26554725765976173</v>
      </c>
      <c r="AL14" s="5">
        <f t="shared" si="18"/>
        <v>-0.55707578479214703</v>
      </c>
      <c r="AM14" s="5">
        <f t="shared" si="19"/>
        <v>-1.6718686886092371</v>
      </c>
      <c r="AN14" s="5">
        <f t="shared" si="20"/>
        <v>-0.62795363382906544</v>
      </c>
      <c r="AO14" s="5">
        <f t="shared" si="21"/>
        <v>-1.2077889890818483</v>
      </c>
      <c r="AP14" s="5">
        <f t="shared" si="22"/>
        <v>0.70215718789611969</v>
      </c>
      <c r="AQ14" s="5">
        <f t="shared" si="23"/>
        <v>0.26691257410512037</v>
      </c>
      <c r="AR14" s="5">
        <f t="shared" si="24"/>
        <v>-3.0859965382177279E-2</v>
      </c>
      <c r="AS14" s="5">
        <f t="shared" si="25"/>
        <v>0.13645532134425764</v>
      </c>
      <c r="AV14" s="2">
        <f t="shared" si="26"/>
        <v>136.96297470297219</v>
      </c>
      <c r="AW14" s="2">
        <f t="shared" si="27"/>
        <v>138.56692010967512</v>
      </c>
      <c r="AX14" s="2">
        <f t="shared" si="28"/>
        <v>137.83179981442393</v>
      </c>
      <c r="AY14" s="2">
        <f t="shared" si="29"/>
        <v>136.29651813675883</v>
      </c>
      <c r="AZ14" s="2">
        <f t="shared" si="30"/>
        <v>134.81775274234025</v>
      </c>
      <c r="BA14" s="2">
        <f t="shared" si="31"/>
        <v>135.15707578479214</v>
      </c>
      <c r="BB14" s="2">
        <f t="shared" si="32"/>
        <v>135.70516868860923</v>
      </c>
      <c r="BC14" s="2">
        <f t="shared" si="33"/>
        <v>133.84465363382907</v>
      </c>
      <c r="BD14" s="2">
        <f t="shared" si="34"/>
        <v>129.25778898908186</v>
      </c>
      <c r="BE14" s="2">
        <f t="shared" si="35"/>
        <v>121.46454281210389</v>
      </c>
      <c r="BF14" s="2">
        <f t="shared" si="36"/>
        <v>109.13308742589489</v>
      </c>
      <c r="BG14" s="2">
        <f t="shared" si="37"/>
        <v>97.530859965382177</v>
      </c>
      <c r="BH14" s="2">
        <f t="shared" si="38"/>
        <v>85.16354467865574</v>
      </c>
      <c r="BK14" s="2">
        <f t="shared" si="39"/>
        <v>137.51669999999999</v>
      </c>
      <c r="BL14" s="2">
        <f t="shared" si="40"/>
        <v>137.66669999999999</v>
      </c>
      <c r="BM14" s="2">
        <f t="shared" si="41"/>
        <v>137</v>
      </c>
      <c r="BN14" s="2">
        <f t="shared" si="42"/>
        <v>133.86670000000001</v>
      </c>
      <c r="BO14" s="2">
        <f t="shared" si="43"/>
        <v>135.08330000000001</v>
      </c>
      <c r="BP14" s="2">
        <f t="shared" si="44"/>
        <v>134.6</v>
      </c>
      <c r="BQ14" s="2">
        <f t="shared" si="45"/>
        <v>134.0333</v>
      </c>
      <c r="BR14" s="2">
        <f t="shared" si="46"/>
        <v>133.2167</v>
      </c>
      <c r="BS14" s="2">
        <f t="shared" si="47"/>
        <v>128.05000000000001</v>
      </c>
      <c r="BT14" s="2">
        <f t="shared" si="48"/>
        <v>122.16670000000001</v>
      </c>
      <c r="BU14" s="2">
        <f t="shared" si="49"/>
        <v>109.4</v>
      </c>
      <c r="BV14" s="2">
        <f t="shared" si="50"/>
        <v>97.5</v>
      </c>
      <c r="BW14" s="2">
        <f t="shared" si="51"/>
        <v>85.3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136.9626029223146</v>
      </c>
      <c r="CP14" s="2">
        <f t="shared" si="66"/>
        <v>138.56618095112654</v>
      </c>
      <c r="CQ14" s="2">
        <f t="shared" si="67"/>
        <v>137.83118213929438</v>
      </c>
      <c r="CR14" s="2">
        <f t="shared" si="68"/>
        <v>136.2959139108354</v>
      </c>
      <c r="CS14" s="2">
        <f t="shared" si="69"/>
        <v>134.81668486607407</v>
      </c>
      <c r="CT14" s="2">
        <f t="shared" si="70"/>
        <v>135.15563930270659</v>
      </c>
      <c r="CU14" s="2">
        <f t="shared" si="71"/>
        <v>135.70399506771801</v>
      </c>
      <c r="CV14" s="2">
        <f t="shared" si="72"/>
        <v>133.84355896322276</v>
      </c>
      <c r="CW14" s="2">
        <f t="shared" si="73"/>
        <v>129.2566138919104</v>
      </c>
      <c r="CX14" s="2">
        <f t="shared" si="74"/>
        <v>121.46334977730913</v>
      </c>
      <c r="CY14" s="2">
        <f t="shared" si="75"/>
        <v>109.13236733293897</v>
      </c>
      <c r="CZ14" s="2">
        <f t="shared" si="76"/>
        <v>97.529748467725454</v>
      </c>
      <c r="DA14" s="2">
        <f t="shared" si="77"/>
        <v>85.162412197737524</v>
      </c>
      <c r="DD14" s="2">
        <f t="shared" si="78"/>
        <v>140.0399982487491</v>
      </c>
      <c r="DE14" s="2">
        <f t="shared" si="79"/>
        <v>143.84945906432768</v>
      </c>
      <c r="DF14" s="2">
        <f t="shared" si="80"/>
        <v>141.00394931689468</v>
      </c>
      <c r="DG14" s="2">
        <f t="shared" si="81"/>
        <v>138.32262526435341</v>
      </c>
      <c r="DH14" s="2">
        <f t="shared" si="82"/>
        <v>138.28055612541604</v>
      </c>
      <c r="DI14" s="2">
        <f t="shared" si="83"/>
        <v>139.5512938120774</v>
      </c>
      <c r="DJ14" s="2">
        <f t="shared" si="84"/>
        <v>139.47068932500594</v>
      </c>
      <c r="DK14" s="2">
        <f t="shared" si="85"/>
        <v>137.55168901692596</v>
      </c>
      <c r="DL14" s="2">
        <f t="shared" si="86"/>
        <v>133.52367998380524</v>
      </c>
      <c r="DM14" s="2">
        <f t="shared" si="87"/>
        <v>126.24262548552518</v>
      </c>
      <c r="DN14" s="2">
        <f t="shared" si="88"/>
        <v>112.20910394444364</v>
      </c>
      <c r="DO14" s="2">
        <f t="shared" si="89"/>
        <v>102.19523844585059</v>
      </c>
      <c r="DP14" s="2">
        <f t="shared" si="90"/>
        <v>89.502333835497126</v>
      </c>
      <c r="DS14" s="2">
        <f t="shared" si="91"/>
        <v>1.2081017163606215E-4</v>
      </c>
      <c r="DT14" s="2">
        <f t="shared" si="92"/>
        <v>1.3990528848498594E-4</v>
      </c>
      <c r="DU14" s="2">
        <f t="shared" si="93"/>
        <v>1.946802570060933E-4</v>
      </c>
      <c r="DV14" s="2">
        <f t="shared" si="94"/>
        <v>2.9813121754395375E-4</v>
      </c>
      <c r="DW14" s="2">
        <f t="shared" si="95"/>
        <v>3.0828982552373976E-4</v>
      </c>
      <c r="DX14" s="2">
        <f t="shared" si="96"/>
        <v>3.2679594870133717E-4</v>
      </c>
      <c r="DY14" s="2">
        <f t="shared" si="97"/>
        <v>3.115784852863472E-4</v>
      </c>
      <c r="DZ14" s="2">
        <f t="shared" si="98"/>
        <v>2.9520825604079212E-4</v>
      </c>
      <c r="EA14" s="2">
        <f t="shared" si="99"/>
        <v>2.7538761907205879E-4</v>
      </c>
      <c r="EB14" s="2">
        <f t="shared" si="100"/>
        <v>2.4962669399887006E-4</v>
      </c>
      <c r="EC14" s="2">
        <f t="shared" si="101"/>
        <v>2.3404439405868866E-4</v>
      </c>
      <c r="ED14" s="2">
        <f t="shared" si="102"/>
        <v>2.3823814045928411E-4</v>
      </c>
      <c r="EE14" s="2">
        <f t="shared" si="103"/>
        <v>2.6094501531101656E-4</v>
      </c>
    </row>
    <row r="15" spans="1:135" x14ac:dyDescent="0.25">
      <c r="B15" s="2">
        <v>9</v>
      </c>
      <c r="C15">
        <v>136.05000000000001</v>
      </c>
      <c r="D15">
        <v>138.55000000000001</v>
      </c>
      <c r="E15">
        <v>136.33330000000001</v>
      </c>
      <c r="F15">
        <v>134.75</v>
      </c>
      <c r="G15">
        <v>134.6833</v>
      </c>
      <c r="H15">
        <v>134.16669999999999</v>
      </c>
      <c r="I15">
        <v>135.16669999999999</v>
      </c>
      <c r="J15">
        <v>133.9667</v>
      </c>
      <c r="K15">
        <v>129.4</v>
      </c>
      <c r="L15">
        <v>121</v>
      </c>
      <c r="M15">
        <v>109.7833</v>
      </c>
      <c r="N15">
        <v>97.083299999999994</v>
      </c>
      <c r="O15">
        <v>85.25</v>
      </c>
      <c r="R15" s="5">
        <f t="shared" si="0"/>
        <v>136.97571290071497</v>
      </c>
      <c r="S15" s="5">
        <f t="shared" si="1"/>
        <v>138.58442601690359</v>
      </c>
      <c r="T15" s="5">
        <f t="shared" si="2"/>
        <v>137.84181396420919</v>
      </c>
      <c r="U15" s="5">
        <f t="shared" si="3"/>
        <v>136.30686171290932</v>
      </c>
      <c r="V15" s="5">
        <f t="shared" si="4"/>
        <v>134.84922872421251</v>
      </c>
      <c r="W15" s="5">
        <f t="shared" si="5"/>
        <v>135.19759001368547</v>
      </c>
      <c r="X15" s="5">
        <f t="shared" si="6"/>
        <v>135.7341772001991</v>
      </c>
      <c r="Y15" s="5">
        <f t="shared" si="7"/>
        <v>133.87078887562205</v>
      </c>
      <c r="Z15" s="5">
        <f t="shared" si="8"/>
        <v>129.28800630053968</v>
      </c>
      <c r="AA15" s="5">
        <f t="shared" si="9"/>
        <v>121.50597379816027</v>
      </c>
      <c r="AB15" s="5">
        <f t="shared" si="10"/>
        <v>109.17732538874664</v>
      </c>
      <c r="AC15" s="5">
        <f t="shared" si="11"/>
        <v>97.579066609011321</v>
      </c>
      <c r="AD15" s="5">
        <f t="shared" si="12"/>
        <v>85.195540463559553</v>
      </c>
      <c r="AE15" s="5"/>
      <c r="AG15" s="5">
        <f t="shared" si="13"/>
        <v>-0.92571290071495582</v>
      </c>
      <c r="AH15" s="5">
        <f t="shared" si="14"/>
        <v>-3.4426016903580603E-2</v>
      </c>
      <c r="AI15" s="5">
        <f t="shared" si="15"/>
        <v>-1.508513964209186</v>
      </c>
      <c r="AJ15" s="5">
        <f t="shared" si="16"/>
        <v>-1.5568617129093241</v>
      </c>
      <c r="AK15" s="5">
        <f t="shared" si="17"/>
        <v>-0.16592872421250604</v>
      </c>
      <c r="AL15" s="5">
        <f t="shared" si="18"/>
        <v>-1.0308900136854788</v>
      </c>
      <c r="AM15" s="5">
        <f t="shared" si="19"/>
        <v>-0.5674772001991073</v>
      </c>
      <c r="AN15" s="5">
        <f t="shared" si="20"/>
        <v>9.5911124377948909E-2</v>
      </c>
      <c r="AO15" s="5">
        <f t="shared" si="21"/>
        <v>0.11199369946032789</v>
      </c>
      <c r="AP15" s="5">
        <f t="shared" si="22"/>
        <v>-0.50597379816026944</v>
      </c>
      <c r="AQ15" s="5">
        <f t="shared" si="23"/>
        <v>0.60597461125335883</v>
      </c>
      <c r="AR15" s="5">
        <f t="shared" si="24"/>
        <v>-0.49576660901132641</v>
      </c>
      <c r="AS15" s="5">
        <f t="shared" si="25"/>
        <v>5.4459536440447209E-2</v>
      </c>
      <c r="AV15" s="2">
        <f t="shared" si="26"/>
        <v>136.97571290071497</v>
      </c>
      <c r="AW15" s="2">
        <f t="shared" si="27"/>
        <v>138.58442601690359</v>
      </c>
      <c r="AX15" s="2">
        <f t="shared" si="28"/>
        <v>137.84181396420919</v>
      </c>
      <c r="AY15" s="2">
        <f t="shared" si="29"/>
        <v>136.30686171290932</v>
      </c>
      <c r="AZ15" s="2">
        <f t="shared" si="30"/>
        <v>134.84922872421251</v>
      </c>
      <c r="BA15" s="2">
        <f t="shared" si="31"/>
        <v>135.19759001368547</v>
      </c>
      <c r="BB15" s="2">
        <f t="shared" si="32"/>
        <v>135.7341772001991</v>
      </c>
      <c r="BC15" s="2">
        <f t="shared" si="33"/>
        <v>133.87078887562205</v>
      </c>
      <c r="BD15" s="2">
        <f t="shared" si="34"/>
        <v>129.28800630053968</v>
      </c>
      <c r="BE15" s="2">
        <f t="shared" si="35"/>
        <v>121.50597379816027</v>
      </c>
      <c r="BF15" s="2">
        <f t="shared" si="36"/>
        <v>109.17732538874664</v>
      </c>
      <c r="BG15" s="2">
        <f t="shared" si="37"/>
        <v>97.579066609011321</v>
      </c>
      <c r="BH15" s="2">
        <f t="shared" si="38"/>
        <v>85.195540463559553</v>
      </c>
      <c r="BK15" s="2">
        <f t="shared" si="39"/>
        <v>136.05000000000001</v>
      </c>
      <c r="BL15" s="2">
        <f t="shared" si="40"/>
        <v>138.55000000000001</v>
      </c>
      <c r="BM15" s="2">
        <f t="shared" si="41"/>
        <v>136.33330000000001</v>
      </c>
      <c r="BN15" s="2">
        <f t="shared" si="42"/>
        <v>134.75</v>
      </c>
      <c r="BO15" s="2">
        <f t="shared" si="43"/>
        <v>134.6833</v>
      </c>
      <c r="BP15" s="2">
        <f t="shared" si="44"/>
        <v>134.16669999999999</v>
      </c>
      <c r="BQ15" s="2">
        <f t="shared" si="45"/>
        <v>135.16669999999999</v>
      </c>
      <c r="BR15" s="2">
        <f t="shared" si="46"/>
        <v>133.9667</v>
      </c>
      <c r="BS15" s="2">
        <f t="shared" si="47"/>
        <v>129.4</v>
      </c>
      <c r="BT15" s="2">
        <f t="shared" si="48"/>
        <v>121</v>
      </c>
      <c r="BU15" s="2">
        <f t="shared" si="49"/>
        <v>109.7833</v>
      </c>
      <c r="BV15" s="2">
        <f t="shared" si="50"/>
        <v>97.083299999999994</v>
      </c>
      <c r="BW15" s="2">
        <f t="shared" si="51"/>
        <v>85.25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136.97530984721783</v>
      </c>
      <c r="CP15" s="2">
        <f t="shared" si="66"/>
        <v>138.5836246150123</v>
      </c>
      <c r="CQ15" s="2">
        <f t="shared" si="67"/>
        <v>137.84114475821548</v>
      </c>
      <c r="CR15" s="2">
        <f t="shared" si="68"/>
        <v>136.30620870572531</v>
      </c>
      <c r="CS15" s="2">
        <f t="shared" si="69"/>
        <v>134.84807306365462</v>
      </c>
      <c r="CT15" s="2">
        <f t="shared" si="70"/>
        <v>135.19603485256371</v>
      </c>
      <c r="CU15" s="2">
        <f t="shared" si="71"/>
        <v>135.73290728940384</v>
      </c>
      <c r="CV15" s="2">
        <f t="shared" si="72"/>
        <v>133.86960421601501</v>
      </c>
      <c r="CW15" s="2">
        <f t="shared" si="73"/>
        <v>129.28673410102536</v>
      </c>
      <c r="CX15" s="2">
        <f t="shared" si="74"/>
        <v>121.50468151467575</v>
      </c>
      <c r="CY15" s="2">
        <f t="shared" si="75"/>
        <v>109.17654499377531</v>
      </c>
      <c r="CZ15" s="2">
        <f t="shared" si="76"/>
        <v>97.577861982299552</v>
      </c>
      <c r="DA15" s="2">
        <f t="shared" si="77"/>
        <v>85.194312965671131</v>
      </c>
      <c r="DD15" s="2">
        <f t="shared" si="78"/>
        <v>140.01804571712051</v>
      </c>
      <c r="DE15" s="2">
        <f t="shared" si="79"/>
        <v>143.80785226806515</v>
      </c>
      <c r="DF15" s="2">
        <f t="shared" si="80"/>
        <v>140.97620628289235</v>
      </c>
      <c r="DG15" s="2">
        <f t="shared" si="81"/>
        <v>138.30387525271411</v>
      </c>
      <c r="DH15" s="2">
        <f t="shared" si="82"/>
        <v>138.26695431358038</v>
      </c>
      <c r="DI15" s="2">
        <f t="shared" si="83"/>
        <v>139.53626160113555</v>
      </c>
      <c r="DJ15" s="2">
        <f t="shared" si="84"/>
        <v>139.45013193834697</v>
      </c>
      <c r="DK15" s="2">
        <f t="shared" si="85"/>
        <v>137.52957358396898</v>
      </c>
      <c r="DL15" s="2">
        <f t="shared" si="86"/>
        <v>133.5000338042891</v>
      </c>
      <c r="DM15" s="2">
        <f t="shared" si="87"/>
        <v>126.22615144563696</v>
      </c>
      <c r="DN15" s="2">
        <f t="shared" si="88"/>
        <v>112.21761225224627</v>
      </c>
      <c r="DO15" s="2">
        <f t="shared" si="89"/>
        <v>102.18945720476118</v>
      </c>
      <c r="DP15" s="2">
        <f t="shared" si="90"/>
        <v>89.484563775595447</v>
      </c>
      <c r="DS15" s="2">
        <f t="shared" si="91"/>
        <v>1.3246417512878148E-4</v>
      </c>
      <c r="DT15" s="2">
        <f t="shared" si="92"/>
        <v>1.5340102777100346E-4</v>
      </c>
      <c r="DU15" s="2">
        <f t="shared" si="93"/>
        <v>2.1345864776102261E-4</v>
      </c>
      <c r="DV15" s="2">
        <f t="shared" si="94"/>
        <v>3.2688497738097904E-4</v>
      </c>
      <c r="DW15" s="2">
        <f t="shared" si="95"/>
        <v>3.3802301787770633E-4</v>
      </c>
      <c r="DX15" s="2">
        <f t="shared" si="96"/>
        <v>3.5831333519115475E-4</v>
      </c>
      <c r="DY15" s="2">
        <f t="shared" si="97"/>
        <v>3.4162874596255905E-4</v>
      </c>
      <c r="DZ15" s="2">
        <f t="shared" si="98"/>
        <v>3.2368019728268592E-4</v>
      </c>
      <c r="EA15" s="2">
        <f t="shared" si="99"/>
        <v>3.0194849736064601E-4</v>
      </c>
      <c r="EB15" s="2">
        <f t="shared" si="100"/>
        <v>2.7370363539449253E-4</v>
      </c>
      <c r="EC15" s="2">
        <f t="shared" si="101"/>
        <v>2.566187805163948E-4</v>
      </c>
      <c r="ED15" s="2">
        <f t="shared" si="102"/>
        <v>2.612169224882281E-4</v>
      </c>
      <c r="EE15" s="2">
        <f t="shared" si="103"/>
        <v>2.8611331663372597E-4</v>
      </c>
    </row>
    <row r="16" spans="1:135" x14ac:dyDescent="0.25">
      <c r="B16" s="2">
        <v>10</v>
      </c>
      <c r="C16">
        <v>137.33330000000001</v>
      </c>
      <c r="D16">
        <v>138.1</v>
      </c>
      <c r="E16">
        <v>138.9</v>
      </c>
      <c r="F16">
        <v>134.80000000000001</v>
      </c>
      <c r="G16">
        <v>133.5</v>
      </c>
      <c r="H16">
        <v>133.48330000000001</v>
      </c>
      <c r="I16">
        <v>135.66669999999999</v>
      </c>
      <c r="J16">
        <v>133</v>
      </c>
      <c r="K16">
        <v>129.4667</v>
      </c>
      <c r="L16">
        <v>120.85</v>
      </c>
      <c r="M16">
        <v>107.9333</v>
      </c>
      <c r="N16">
        <v>97.1</v>
      </c>
      <c r="O16">
        <v>84.933300000000003</v>
      </c>
      <c r="R16" s="5">
        <f t="shared" si="0"/>
        <v>136.98845367182813</v>
      </c>
      <c r="S16" s="5">
        <f t="shared" si="1"/>
        <v>138.60193705340095</v>
      </c>
      <c r="T16" s="5">
        <f t="shared" si="2"/>
        <v>137.85183230687625</v>
      </c>
      <c r="U16" s="5">
        <f t="shared" si="3"/>
        <v>136.3172090761976</v>
      </c>
      <c r="V16" s="5">
        <f t="shared" si="4"/>
        <v>134.88071170219362</v>
      </c>
      <c r="W16" s="5">
        <f t="shared" si="5"/>
        <v>135.23811376787779</v>
      </c>
      <c r="X16" s="5">
        <f t="shared" si="6"/>
        <v>135.76319336456098</v>
      </c>
      <c r="Y16" s="5">
        <f t="shared" si="7"/>
        <v>133.89693128958135</v>
      </c>
      <c r="Z16" s="5">
        <f t="shared" si="8"/>
        <v>129.31823140807913</v>
      </c>
      <c r="AA16" s="5">
        <f t="shared" si="9"/>
        <v>121.54741282765282</v>
      </c>
      <c r="AB16" s="5">
        <f t="shared" si="10"/>
        <v>109.22156828321401</v>
      </c>
      <c r="AC16" s="5">
        <f t="shared" si="11"/>
        <v>97.627280874436124</v>
      </c>
      <c r="AD16" s="5">
        <f t="shared" si="12"/>
        <v>85.227544038970109</v>
      </c>
      <c r="AE16" s="5"/>
      <c r="AG16" s="5">
        <f t="shared" si="13"/>
        <v>0.34484632817188299</v>
      </c>
      <c r="AH16" s="5">
        <f t="shared" si="14"/>
        <v>-0.50193705340095107</v>
      </c>
      <c r="AI16" s="5">
        <f t="shared" si="15"/>
        <v>1.0481676931237587</v>
      </c>
      <c r="AJ16" s="5">
        <f t="shared" si="16"/>
        <v>-1.517209076197588</v>
      </c>
      <c r="AK16" s="5">
        <f t="shared" si="17"/>
        <v>-1.3807117021936222</v>
      </c>
      <c r="AL16" s="5">
        <f t="shared" si="18"/>
        <v>-1.7548137678777778</v>
      </c>
      <c r="AM16" s="5">
        <f t="shared" si="19"/>
        <v>-9.6493364560984674E-2</v>
      </c>
      <c r="AN16" s="5">
        <f t="shared" si="20"/>
        <v>-0.89693128958134594</v>
      </c>
      <c r="AO16" s="5">
        <f t="shared" si="21"/>
        <v>0.14846859192087436</v>
      </c>
      <c r="AP16" s="5">
        <f t="shared" si="22"/>
        <v>-0.69741282765282619</v>
      </c>
      <c r="AQ16" s="5">
        <f t="shared" si="23"/>
        <v>-1.2882682832140091</v>
      </c>
      <c r="AR16" s="5">
        <f t="shared" si="24"/>
        <v>-0.52728087443612992</v>
      </c>
      <c r="AS16" s="5">
        <f t="shared" si="25"/>
        <v>-0.2942440389701062</v>
      </c>
      <c r="AV16" s="2">
        <f t="shared" si="26"/>
        <v>136.98845367182813</v>
      </c>
      <c r="AW16" s="2">
        <f t="shared" si="27"/>
        <v>138.60193705340095</v>
      </c>
      <c r="AX16" s="2">
        <f t="shared" si="28"/>
        <v>137.85183230687625</v>
      </c>
      <c r="AY16" s="2">
        <f t="shared" si="29"/>
        <v>136.3172090761976</v>
      </c>
      <c r="AZ16" s="2">
        <f t="shared" si="30"/>
        <v>134.88071170219362</v>
      </c>
      <c r="BA16" s="2">
        <f t="shared" si="31"/>
        <v>135.23811376787779</v>
      </c>
      <c r="BB16" s="2">
        <f t="shared" si="32"/>
        <v>135.76319336456098</v>
      </c>
      <c r="BC16" s="2">
        <f t="shared" si="33"/>
        <v>133.89693128958135</v>
      </c>
      <c r="BD16" s="2">
        <f t="shared" si="34"/>
        <v>129.31823140807913</v>
      </c>
      <c r="BE16" s="2">
        <f t="shared" si="35"/>
        <v>121.54741282765282</v>
      </c>
      <c r="BF16" s="2">
        <f t="shared" si="36"/>
        <v>109.22156828321401</v>
      </c>
      <c r="BG16" s="2">
        <f t="shared" si="37"/>
        <v>97.627280874436124</v>
      </c>
      <c r="BH16" s="2">
        <f t="shared" si="38"/>
        <v>85.227544038970109</v>
      </c>
      <c r="BK16" s="2">
        <f t="shared" si="39"/>
        <v>137.33330000000001</v>
      </c>
      <c r="BL16" s="2">
        <f t="shared" si="40"/>
        <v>138.1</v>
      </c>
      <c r="BM16" s="2">
        <f t="shared" si="41"/>
        <v>138.9</v>
      </c>
      <c r="BN16" s="2">
        <f t="shared" si="42"/>
        <v>134.80000000000001</v>
      </c>
      <c r="BO16" s="2">
        <f t="shared" si="43"/>
        <v>133.5</v>
      </c>
      <c r="BP16" s="2">
        <f t="shared" si="44"/>
        <v>133.48330000000001</v>
      </c>
      <c r="BQ16" s="2">
        <f t="shared" si="45"/>
        <v>135.66669999999999</v>
      </c>
      <c r="BR16" s="2">
        <f t="shared" si="46"/>
        <v>133</v>
      </c>
      <c r="BS16" s="2">
        <f t="shared" si="47"/>
        <v>129.4667</v>
      </c>
      <c r="BT16" s="2">
        <f t="shared" si="48"/>
        <v>120.85</v>
      </c>
      <c r="BU16" s="2">
        <f t="shared" si="49"/>
        <v>107.9333</v>
      </c>
      <c r="BV16" s="2">
        <f t="shared" si="50"/>
        <v>97.1</v>
      </c>
      <c r="BW16" s="2">
        <f t="shared" si="51"/>
        <v>84.933300000000003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136.98801677212103</v>
      </c>
      <c r="CP16" s="2">
        <f t="shared" si="66"/>
        <v>138.60106827889803</v>
      </c>
      <c r="CQ16" s="2">
        <f t="shared" si="67"/>
        <v>137.85110737713657</v>
      </c>
      <c r="CR16" s="2">
        <f t="shared" si="68"/>
        <v>136.31650350061523</v>
      </c>
      <c r="CS16" s="2">
        <f t="shared" si="69"/>
        <v>134.87946126123521</v>
      </c>
      <c r="CT16" s="2">
        <f t="shared" si="70"/>
        <v>135.23643040242086</v>
      </c>
      <c r="CU16" s="2">
        <f t="shared" si="71"/>
        <v>135.7618195110897</v>
      </c>
      <c r="CV16" s="2">
        <f t="shared" si="72"/>
        <v>133.89564946880722</v>
      </c>
      <c r="CW16" s="2">
        <f t="shared" si="73"/>
        <v>129.31685431014031</v>
      </c>
      <c r="CX16" s="2">
        <f t="shared" si="74"/>
        <v>121.54601325204239</v>
      </c>
      <c r="CY16" s="2">
        <f t="shared" si="75"/>
        <v>109.22072265461163</v>
      </c>
      <c r="CZ16" s="2">
        <f t="shared" si="76"/>
        <v>97.62597549687365</v>
      </c>
      <c r="DA16" s="2">
        <f t="shared" si="77"/>
        <v>85.226213733604737</v>
      </c>
      <c r="DD16" s="2">
        <f t="shared" si="78"/>
        <v>139.99609318549196</v>
      </c>
      <c r="DE16" s="2">
        <f t="shared" si="79"/>
        <v>143.76624547180265</v>
      </c>
      <c r="DF16" s="2">
        <f t="shared" si="80"/>
        <v>140.94846324889005</v>
      </c>
      <c r="DG16" s="2">
        <f t="shared" si="81"/>
        <v>138.28512524107478</v>
      </c>
      <c r="DH16" s="2">
        <f t="shared" si="82"/>
        <v>138.2533525017447</v>
      </c>
      <c r="DI16" s="2">
        <f t="shared" si="83"/>
        <v>139.52122939019367</v>
      </c>
      <c r="DJ16" s="2">
        <f t="shared" si="84"/>
        <v>139.42957455168801</v>
      </c>
      <c r="DK16" s="2">
        <f t="shared" si="85"/>
        <v>137.50745815101203</v>
      </c>
      <c r="DL16" s="2">
        <f t="shared" si="86"/>
        <v>133.476387624773</v>
      </c>
      <c r="DM16" s="2">
        <f t="shared" si="87"/>
        <v>126.20967740574874</v>
      </c>
      <c r="DN16" s="2">
        <f t="shared" si="88"/>
        <v>112.22612056004888</v>
      </c>
      <c r="DO16" s="2">
        <f t="shared" si="89"/>
        <v>102.18367596367179</v>
      </c>
      <c r="DP16" s="2">
        <f t="shared" si="90"/>
        <v>89.466793715693768</v>
      </c>
      <c r="DS16" s="2">
        <f t="shared" si="91"/>
        <v>1.4524222361702937E-4</v>
      </c>
      <c r="DT16" s="2">
        <f t="shared" si="92"/>
        <v>1.681983929051274E-4</v>
      </c>
      <c r="DU16" s="2">
        <f t="shared" si="93"/>
        <v>2.3404793304039427E-4</v>
      </c>
      <c r="DV16" s="2">
        <f t="shared" si="94"/>
        <v>3.5841094704113137E-4</v>
      </c>
      <c r="DW16" s="2">
        <f t="shared" si="95"/>
        <v>3.7062278220246521E-4</v>
      </c>
      <c r="DX16" s="2">
        <f t="shared" si="96"/>
        <v>3.9286917816315758E-4</v>
      </c>
      <c r="DY16" s="2">
        <f t="shared" si="97"/>
        <v>3.7457612519754618E-4</v>
      </c>
      <c r="DZ16" s="2">
        <f t="shared" si="98"/>
        <v>3.548971960852044E-4</v>
      </c>
      <c r="EA16" s="2">
        <f t="shared" si="99"/>
        <v>3.3107029915748778E-4</v>
      </c>
      <c r="EB16" s="2">
        <f t="shared" si="100"/>
        <v>3.0010214378802576E-4</v>
      </c>
      <c r="EC16" s="2">
        <f t="shared" si="101"/>
        <v>2.8136993136738784E-4</v>
      </c>
      <c r="ED16" s="2">
        <f t="shared" si="102"/>
        <v>2.8641144190599561E-4</v>
      </c>
      <c r="EE16" s="2">
        <f t="shared" si="103"/>
        <v>3.1370835380484686E-4</v>
      </c>
    </row>
    <row r="17" spans="2:135" x14ac:dyDescent="0.25">
      <c r="B17" s="2">
        <v>11</v>
      </c>
      <c r="C17">
        <v>136.80000000000001</v>
      </c>
      <c r="D17">
        <v>137.61670000000001</v>
      </c>
      <c r="E17">
        <v>137.61670000000001</v>
      </c>
      <c r="F17">
        <v>134.41669999999999</v>
      </c>
      <c r="G17">
        <v>134.41669999999999</v>
      </c>
      <c r="H17">
        <v>134.25</v>
      </c>
      <c r="I17">
        <v>134.4333</v>
      </c>
      <c r="J17">
        <v>133.7167</v>
      </c>
      <c r="K17">
        <v>128.33330000000001</v>
      </c>
      <c r="L17">
        <v>121.65</v>
      </c>
      <c r="M17">
        <v>109.05</v>
      </c>
      <c r="N17">
        <v>97.633300000000006</v>
      </c>
      <c r="O17">
        <v>84.616699999999994</v>
      </c>
      <c r="R17" s="5">
        <f t="shared" si="0"/>
        <v>137.00119722170226</v>
      </c>
      <c r="S17" s="5">
        <f t="shared" si="1"/>
        <v>138.61945362936987</v>
      </c>
      <c r="T17" s="5">
        <f t="shared" si="2"/>
        <v>137.86185517163781</v>
      </c>
      <c r="U17" s="5">
        <f t="shared" si="3"/>
        <v>136.3275605030783</v>
      </c>
      <c r="V17" s="5">
        <f t="shared" si="4"/>
        <v>134.91220220866091</v>
      </c>
      <c r="W17" s="5">
        <f t="shared" si="5"/>
        <v>135.27864777998994</v>
      </c>
      <c r="X17" s="5">
        <f t="shared" si="6"/>
        <v>135.79221776156061</v>
      </c>
      <c r="Y17" s="5">
        <f t="shared" si="7"/>
        <v>133.92308142154269</v>
      </c>
      <c r="Z17" s="5">
        <f t="shared" si="8"/>
        <v>129.34846491170433</v>
      </c>
      <c r="AA17" s="5">
        <f t="shared" si="9"/>
        <v>121.58886052836334</v>
      </c>
      <c r="AB17" s="5">
        <f t="shared" si="10"/>
        <v>109.26581649933578</v>
      </c>
      <c r="AC17" s="5">
        <f t="shared" si="11"/>
        <v>97.675503365081354</v>
      </c>
      <c r="AD17" s="5">
        <f t="shared" si="12"/>
        <v>85.259556023244841</v>
      </c>
      <c r="AE17" s="5"/>
      <c r="AG17" s="5">
        <f t="shared" si="13"/>
        <v>-0.20119722170224463</v>
      </c>
      <c r="AH17" s="5">
        <f t="shared" si="14"/>
        <v>-1.0027536293698631</v>
      </c>
      <c r="AI17" s="5">
        <f t="shared" si="15"/>
        <v>-0.24515517163780487</v>
      </c>
      <c r="AJ17" s="5">
        <f t="shared" si="16"/>
        <v>-1.910860503078311</v>
      </c>
      <c r="AK17" s="5">
        <f t="shared" si="17"/>
        <v>-0.49550220866092332</v>
      </c>
      <c r="AL17" s="5">
        <f t="shared" si="18"/>
        <v>-1.0286477799899387</v>
      </c>
      <c r="AM17" s="5">
        <f t="shared" si="19"/>
        <v>-1.3589177615606047</v>
      </c>
      <c r="AN17" s="5">
        <f t="shared" si="20"/>
        <v>-0.20638142154268735</v>
      </c>
      <c r="AO17" s="5">
        <f t="shared" si="21"/>
        <v>-1.0151649117043178</v>
      </c>
      <c r="AP17" s="5">
        <f t="shared" si="22"/>
        <v>6.1139471636664666E-2</v>
      </c>
      <c r="AQ17" s="5">
        <f t="shared" si="23"/>
        <v>-0.21581649933578717</v>
      </c>
      <c r="AR17" s="5">
        <f t="shared" si="24"/>
        <v>-4.220336508134892E-2</v>
      </c>
      <c r="AS17" s="5">
        <f t="shared" si="25"/>
        <v>-0.64285602324484614</v>
      </c>
      <c r="AV17" s="2">
        <f t="shared" si="26"/>
        <v>137.00119722170226</v>
      </c>
      <c r="AW17" s="2">
        <f t="shared" si="27"/>
        <v>138.61945362936987</v>
      </c>
      <c r="AX17" s="2">
        <f t="shared" si="28"/>
        <v>137.86185517163781</v>
      </c>
      <c r="AY17" s="2">
        <f t="shared" si="29"/>
        <v>136.3275605030783</v>
      </c>
      <c r="AZ17" s="2">
        <f t="shared" si="30"/>
        <v>134.91220220866091</v>
      </c>
      <c r="BA17" s="2">
        <f t="shared" si="31"/>
        <v>135.27864777998994</v>
      </c>
      <c r="BB17" s="2">
        <f t="shared" si="32"/>
        <v>135.79221776156061</v>
      </c>
      <c r="BC17" s="2">
        <f t="shared" si="33"/>
        <v>133.92308142154269</v>
      </c>
      <c r="BD17" s="2">
        <f t="shared" si="34"/>
        <v>129.34846491170433</v>
      </c>
      <c r="BE17" s="2">
        <f t="shared" si="35"/>
        <v>121.58886052836334</v>
      </c>
      <c r="BF17" s="2">
        <f t="shared" si="36"/>
        <v>109.26581649933578</v>
      </c>
      <c r="BG17" s="2">
        <f t="shared" si="37"/>
        <v>97.675503365081354</v>
      </c>
      <c r="BH17" s="2">
        <f t="shared" si="38"/>
        <v>85.259556023244841</v>
      </c>
      <c r="BK17" s="2">
        <f t="shared" si="39"/>
        <v>136.80000000000001</v>
      </c>
      <c r="BL17" s="2">
        <f t="shared" si="40"/>
        <v>137.61670000000001</v>
      </c>
      <c r="BM17" s="2">
        <f t="shared" si="41"/>
        <v>137.61670000000001</v>
      </c>
      <c r="BN17" s="2">
        <f t="shared" si="42"/>
        <v>134.41669999999999</v>
      </c>
      <c r="BO17" s="2">
        <f t="shared" si="43"/>
        <v>134.41669999999999</v>
      </c>
      <c r="BP17" s="2">
        <f t="shared" si="44"/>
        <v>134.25</v>
      </c>
      <c r="BQ17" s="2">
        <f t="shared" si="45"/>
        <v>134.4333</v>
      </c>
      <c r="BR17" s="2">
        <f t="shared" si="46"/>
        <v>133.7167</v>
      </c>
      <c r="BS17" s="2">
        <f t="shared" si="47"/>
        <v>128.33330000000001</v>
      </c>
      <c r="BT17" s="2">
        <f t="shared" si="48"/>
        <v>121.65</v>
      </c>
      <c r="BU17" s="2">
        <f t="shared" si="49"/>
        <v>109.05</v>
      </c>
      <c r="BV17" s="2">
        <f t="shared" si="50"/>
        <v>97.633300000000006</v>
      </c>
      <c r="BW17" s="2">
        <f t="shared" si="51"/>
        <v>84.616699999999994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137.00072369702426</v>
      </c>
      <c r="CP17" s="2">
        <f t="shared" si="66"/>
        <v>138.61851194278375</v>
      </c>
      <c r="CQ17" s="2">
        <f t="shared" si="67"/>
        <v>137.86106999605767</v>
      </c>
      <c r="CR17" s="2">
        <f t="shared" si="68"/>
        <v>136.32679829550514</v>
      </c>
      <c r="CS17" s="2">
        <f t="shared" si="69"/>
        <v>134.91084945881576</v>
      </c>
      <c r="CT17" s="2">
        <f t="shared" si="70"/>
        <v>135.27682595227799</v>
      </c>
      <c r="CU17" s="2">
        <f t="shared" si="71"/>
        <v>135.79073173277553</v>
      </c>
      <c r="CV17" s="2">
        <f t="shared" si="72"/>
        <v>133.92169472159947</v>
      </c>
      <c r="CW17" s="2">
        <f t="shared" si="73"/>
        <v>129.34697451925527</v>
      </c>
      <c r="CX17" s="2">
        <f t="shared" si="74"/>
        <v>121.587344989409</v>
      </c>
      <c r="CY17" s="2">
        <f t="shared" si="75"/>
        <v>109.26490031544796</v>
      </c>
      <c r="CZ17" s="2">
        <f t="shared" si="76"/>
        <v>97.674089011447748</v>
      </c>
      <c r="DA17" s="2">
        <f t="shared" si="77"/>
        <v>85.258114501538344</v>
      </c>
      <c r="DD17" s="2">
        <f t="shared" si="78"/>
        <v>139.97414065386337</v>
      </c>
      <c r="DE17" s="2">
        <f t="shared" si="79"/>
        <v>143.72463867554012</v>
      </c>
      <c r="DF17" s="2">
        <f t="shared" si="80"/>
        <v>140.92072021488775</v>
      </c>
      <c r="DG17" s="2">
        <f t="shared" si="81"/>
        <v>138.26637522943548</v>
      </c>
      <c r="DH17" s="2">
        <f t="shared" si="82"/>
        <v>138.23975068990904</v>
      </c>
      <c r="DI17" s="2">
        <f t="shared" si="83"/>
        <v>139.50619717925181</v>
      </c>
      <c r="DJ17" s="2">
        <f t="shared" si="84"/>
        <v>139.40901716502907</v>
      </c>
      <c r="DK17" s="2">
        <f t="shared" si="85"/>
        <v>137.48534271805505</v>
      </c>
      <c r="DL17" s="2">
        <f t="shared" si="86"/>
        <v>133.45274144525686</v>
      </c>
      <c r="DM17" s="2">
        <f t="shared" si="87"/>
        <v>126.19320336586051</v>
      </c>
      <c r="DN17" s="2">
        <f t="shared" si="88"/>
        <v>112.2346288678515</v>
      </c>
      <c r="DO17" s="2">
        <f t="shared" si="89"/>
        <v>102.17789472258239</v>
      </c>
      <c r="DP17" s="2">
        <f t="shared" si="90"/>
        <v>89.449023655792104</v>
      </c>
      <c r="DS17" s="2">
        <f t="shared" si="91"/>
        <v>1.5925269979388663E-4</v>
      </c>
      <c r="DT17" s="2">
        <f t="shared" si="92"/>
        <v>1.8442287772869051E-4</v>
      </c>
      <c r="DU17" s="2">
        <f t="shared" si="93"/>
        <v>2.5662266075743512E-4</v>
      </c>
      <c r="DV17" s="2">
        <f t="shared" si="94"/>
        <v>3.9297620002783816E-4</v>
      </c>
      <c r="DW17" s="2">
        <f t="shared" si="95"/>
        <v>4.0636526926889234E-4</v>
      </c>
      <c r="DX17" s="2">
        <f t="shared" si="96"/>
        <v>4.3075616070846072E-4</v>
      </c>
      <c r="DY17" s="2">
        <f t="shared" si="97"/>
        <v>4.1069971203257618E-4</v>
      </c>
      <c r="DZ17" s="2">
        <f t="shared" si="98"/>
        <v>3.891237138455731E-4</v>
      </c>
      <c r="EA17" s="2">
        <f t="shared" si="99"/>
        <v>3.6299976981744983E-4</v>
      </c>
      <c r="EB17" s="2">
        <f t="shared" si="100"/>
        <v>3.2904593030942442E-4</v>
      </c>
      <c r="EC17" s="2">
        <f t="shared" si="101"/>
        <v>3.0850762002722403E-4</v>
      </c>
      <c r="ED17" s="2">
        <f t="shared" si="102"/>
        <v>3.1403522361032887E-4</v>
      </c>
      <c r="EE17" s="2">
        <f t="shared" si="103"/>
        <v>3.4396395947625482E-4</v>
      </c>
    </row>
    <row r="18" spans="2:135" x14ac:dyDescent="0.25">
      <c r="B18" s="2">
        <v>12</v>
      </c>
      <c r="C18">
        <v>136.05000000000001</v>
      </c>
      <c r="D18">
        <v>137.48330000000001</v>
      </c>
      <c r="E18">
        <v>136.73330000000001</v>
      </c>
      <c r="F18">
        <v>135.36670000000001</v>
      </c>
      <c r="G18">
        <v>134.0333</v>
      </c>
      <c r="H18">
        <v>134.69999999999999</v>
      </c>
      <c r="I18">
        <v>135.44999999999999</v>
      </c>
      <c r="J18">
        <v>134.0333</v>
      </c>
      <c r="K18">
        <v>128.83330000000001</v>
      </c>
      <c r="L18">
        <v>121.4333</v>
      </c>
      <c r="M18">
        <v>108.91670000000001</v>
      </c>
      <c r="N18">
        <v>97.1</v>
      </c>
      <c r="O18">
        <v>84.9833</v>
      </c>
      <c r="R18" s="5">
        <f t="shared" si="0"/>
        <v>137.01394377139374</v>
      </c>
      <c r="S18" s="5">
        <f t="shared" si="1"/>
        <v>138.63697618639179</v>
      </c>
      <c r="T18" s="5">
        <f t="shared" si="2"/>
        <v>137.87188291217041</v>
      </c>
      <c r="U18" s="5">
        <f t="shared" si="3"/>
        <v>136.33791628805767</v>
      </c>
      <c r="V18" s="5">
        <f t="shared" si="4"/>
        <v>134.94370081351465</v>
      </c>
      <c r="W18" s="5">
        <f t="shared" si="5"/>
        <v>135.31919283522427</v>
      </c>
      <c r="X18" s="5">
        <f t="shared" si="6"/>
        <v>135.82125101162944</v>
      </c>
      <c r="Y18" s="5">
        <f t="shared" si="7"/>
        <v>133.94923985582437</v>
      </c>
      <c r="Z18" s="5">
        <f t="shared" si="8"/>
        <v>129.37870745454447</v>
      </c>
      <c r="AA18" s="5">
        <f t="shared" si="9"/>
        <v>121.63031757426057</v>
      </c>
      <c r="AB18" s="5">
        <f t="shared" si="10"/>
        <v>109.31007045646146</v>
      </c>
      <c r="AC18" s="5">
        <f t="shared" si="11"/>
        <v>97.723734729789882</v>
      </c>
      <c r="AD18" s="5">
        <f t="shared" si="12"/>
        <v>85.291577081461469</v>
      </c>
      <c r="AE18" s="5"/>
      <c r="AG18" s="5">
        <f t="shared" si="13"/>
        <v>-0.96394377139372978</v>
      </c>
      <c r="AH18" s="5">
        <f t="shared" si="14"/>
        <v>-1.1536761863917775</v>
      </c>
      <c r="AI18" s="5">
        <f t="shared" si="15"/>
        <v>-1.1385829121703921</v>
      </c>
      <c r="AJ18" s="5">
        <f t="shared" si="16"/>
        <v>-0.97121628805766136</v>
      </c>
      <c r="AK18" s="5">
        <f t="shared" si="17"/>
        <v>-0.91040081351465574</v>
      </c>
      <c r="AL18" s="5">
        <f t="shared" si="18"/>
        <v>-0.61919283522428259</v>
      </c>
      <c r="AM18" s="5">
        <f t="shared" si="19"/>
        <v>-0.37125101162945384</v>
      </c>
      <c r="AN18" s="5">
        <f t="shared" si="20"/>
        <v>8.4060144175623464E-2</v>
      </c>
      <c r="AO18" s="5">
        <f t="shared" si="21"/>
        <v>-0.54540745454445982</v>
      </c>
      <c r="AP18" s="5">
        <f t="shared" si="22"/>
        <v>-0.19701757426057043</v>
      </c>
      <c r="AQ18" s="5">
        <f t="shared" si="23"/>
        <v>-0.39337045646145441</v>
      </c>
      <c r="AR18" s="5">
        <f t="shared" si="24"/>
        <v>-0.62373472978988787</v>
      </c>
      <c r="AS18" s="5">
        <f t="shared" si="25"/>
        <v>-0.30827708146146904</v>
      </c>
      <c r="AV18" s="2">
        <f t="shared" si="26"/>
        <v>137.01394377139374</v>
      </c>
      <c r="AW18" s="2">
        <f t="shared" si="27"/>
        <v>138.63697618639179</v>
      </c>
      <c r="AX18" s="2">
        <f t="shared" si="28"/>
        <v>137.87188291217041</v>
      </c>
      <c r="AY18" s="2">
        <f t="shared" si="29"/>
        <v>136.33791628805767</v>
      </c>
      <c r="AZ18" s="2">
        <f t="shared" si="30"/>
        <v>134.94370081351465</v>
      </c>
      <c r="BA18" s="2">
        <f t="shared" si="31"/>
        <v>135.31919283522424</v>
      </c>
      <c r="BB18" s="2">
        <f t="shared" si="32"/>
        <v>135.82125101162944</v>
      </c>
      <c r="BC18" s="2">
        <f t="shared" si="33"/>
        <v>133.94923985582437</v>
      </c>
      <c r="BD18" s="2">
        <f t="shared" si="34"/>
        <v>129.37870745454447</v>
      </c>
      <c r="BE18" s="2">
        <f t="shared" si="35"/>
        <v>121.63031757426057</v>
      </c>
      <c r="BF18" s="2">
        <f t="shared" si="36"/>
        <v>109.31007045646146</v>
      </c>
      <c r="BG18" s="2">
        <f t="shared" si="37"/>
        <v>97.723734729789882</v>
      </c>
      <c r="BH18" s="2">
        <f t="shared" si="38"/>
        <v>85.291577081461469</v>
      </c>
      <c r="BK18" s="2">
        <f t="shared" si="39"/>
        <v>136.05000000000001</v>
      </c>
      <c r="BL18" s="2">
        <f t="shared" si="40"/>
        <v>137.48330000000001</v>
      </c>
      <c r="BM18" s="2">
        <f t="shared" si="41"/>
        <v>136.73330000000001</v>
      </c>
      <c r="BN18" s="2">
        <f t="shared" si="42"/>
        <v>135.36670000000001</v>
      </c>
      <c r="BO18" s="2">
        <f t="shared" si="43"/>
        <v>134.0333</v>
      </c>
      <c r="BP18" s="2">
        <f t="shared" si="44"/>
        <v>134.69999999999999</v>
      </c>
      <c r="BQ18" s="2">
        <f t="shared" si="45"/>
        <v>135.44999999999999</v>
      </c>
      <c r="BR18" s="2">
        <f t="shared" si="46"/>
        <v>134.0333</v>
      </c>
      <c r="BS18" s="2">
        <f t="shared" si="47"/>
        <v>128.83330000000001</v>
      </c>
      <c r="BT18" s="2">
        <f t="shared" si="48"/>
        <v>121.4333</v>
      </c>
      <c r="BU18" s="2">
        <f t="shared" si="49"/>
        <v>108.91670000000001</v>
      </c>
      <c r="BV18" s="2">
        <f t="shared" si="50"/>
        <v>97.1</v>
      </c>
      <c r="BW18" s="2">
        <f t="shared" si="51"/>
        <v>84.9833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137.01343062192748</v>
      </c>
      <c r="CP18" s="2">
        <f t="shared" si="66"/>
        <v>138.63595560666951</v>
      </c>
      <c r="CQ18" s="2">
        <f t="shared" si="67"/>
        <v>137.87103261497876</v>
      </c>
      <c r="CR18" s="2">
        <f t="shared" si="68"/>
        <v>136.33709309039506</v>
      </c>
      <c r="CS18" s="2">
        <f t="shared" si="69"/>
        <v>134.94223765639632</v>
      </c>
      <c r="CT18" s="2">
        <f t="shared" si="70"/>
        <v>135.31722150213511</v>
      </c>
      <c r="CU18" s="2">
        <f t="shared" si="71"/>
        <v>135.81964395446138</v>
      </c>
      <c r="CV18" s="2">
        <f t="shared" si="72"/>
        <v>133.94773997439168</v>
      </c>
      <c r="CW18" s="2">
        <f t="shared" si="73"/>
        <v>129.37709472837022</v>
      </c>
      <c r="CX18" s="2">
        <f t="shared" si="74"/>
        <v>121.62867672677562</v>
      </c>
      <c r="CY18" s="2">
        <f t="shared" si="75"/>
        <v>109.30907797628429</v>
      </c>
      <c r="CZ18" s="2">
        <f t="shared" si="76"/>
        <v>97.722202526021846</v>
      </c>
      <c r="DA18" s="2">
        <f t="shared" si="77"/>
        <v>85.290015269471937</v>
      </c>
      <c r="DD18" s="2">
        <f t="shared" si="78"/>
        <v>139.95218812223479</v>
      </c>
      <c r="DE18" s="2">
        <f t="shared" si="79"/>
        <v>143.68303187927759</v>
      </c>
      <c r="DF18" s="2">
        <f t="shared" si="80"/>
        <v>140.89297718088545</v>
      </c>
      <c r="DG18" s="2">
        <f t="shared" si="81"/>
        <v>138.24762521779618</v>
      </c>
      <c r="DH18" s="2">
        <f t="shared" si="82"/>
        <v>138.22614887807336</v>
      </c>
      <c r="DI18" s="2">
        <f t="shared" si="83"/>
        <v>139.49116496830993</v>
      </c>
      <c r="DJ18" s="2">
        <f t="shared" si="84"/>
        <v>139.38845977837011</v>
      </c>
      <c r="DK18" s="2">
        <f t="shared" si="85"/>
        <v>137.4632272850981</v>
      </c>
      <c r="DL18" s="2">
        <f t="shared" si="86"/>
        <v>133.42909526574076</v>
      </c>
      <c r="DM18" s="2">
        <f t="shared" si="87"/>
        <v>126.17672932597229</v>
      </c>
      <c r="DN18" s="2">
        <f t="shared" si="88"/>
        <v>112.24313717565411</v>
      </c>
      <c r="DO18" s="2">
        <f t="shared" si="89"/>
        <v>102.172113481493</v>
      </c>
      <c r="DP18" s="2">
        <f t="shared" si="90"/>
        <v>89.431253595890425</v>
      </c>
      <c r="DS18" s="2">
        <f t="shared" si="91"/>
        <v>1.7461443015267617E-4</v>
      </c>
      <c r="DT18" s="2">
        <f t="shared" si="92"/>
        <v>2.0221206638335048E-4</v>
      </c>
      <c r="DU18" s="2">
        <f t="shared" si="93"/>
        <v>2.8137418575641885E-4</v>
      </c>
      <c r="DV18" s="2">
        <f t="shared" si="94"/>
        <v>4.3087349895319741E-4</v>
      </c>
      <c r="DW18" s="2">
        <f t="shared" si="95"/>
        <v>4.455531893374632E-4</v>
      </c>
      <c r="DX18" s="2">
        <f t="shared" si="96"/>
        <v>4.7229511015830318E-4</v>
      </c>
      <c r="DY18" s="2">
        <f t="shared" si="97"/>
        <v>4.5030543669819488E-4</v>
      </c>
      <c r="DZ18" s="2">
        <f t="shared" si="98"/>
        <v>4.2664965057238012E-4</v>
      </c>
      <c r="EA18" s="2">
        <f t="shared" si="99"/>
        <v>3.9800739396880937E-4</v>
      </c>
      <c r="EB18" s="2">
        <f t="shared" si="100"/>
        <v>3.6078023487197674E-4</v>
      </c>
      <c r="EC18" s="2">
        <f t="shared" si="101"/>
        <v>3.382618105918467E-4</v>
      </c>
      <c r="ED18" s="2">
        <f t="shared" si="102"/>
        <v>3.4432234338560618E-4</v>
      </c>
      <c r="EE18" s="2">
        <f t="shared" si="103"/>
        <v>3.7713646654272099E-4</v>
      </c>
    </row>
    <row r="19" spans="2:135" x14ac:dyDescent="0.25">
      <c r="B19" s="2">
        <v>13</v>
      </c>
      <c r="C19">
        <v>136.2833</v>
      </c>
      <c r="D19">
        <v>136.51669999999999</v>
      </c>
      <c r="E19">
        <v>138.4</v>
      </c>
      <c r="F19">
        <v>136.19999999999999</v>
      </c>
      <c r="G19">
        <v>134.01669999999999</v>
      </c>
      <c r="H19">
        <v>135.51669999999999</v>
      </c>
      <c r="I19">
        <v>135.30000000000001</v>
      </c>
      <c r="J19">
        <v>133.83330000000001</v>
      </c>
      <c r="K19">
        <v>128.55000000000001</v>
      </c>
      <c r="L19">
        <v>121.41670000000001</v>
      </c>
      <c r="M19">
        <v>108.5167</v>
      </c>
      <c r="N19">
        <v>97.566699999999997</v>
      </c>
      <c r="O19">
        <v>84.566699999999997</v>
      </c>
      <c r="R19" s="5">
        <f t="shared" si="0"/>
        <v>137.02669355873368</v>
      </c>
      <c r="S19" s="5">
        <f t="shared" si="1"/>
        <v>138.65450519965825</v>
      </c>
      <c r="T19" s="5">
        <f t="shared" si="2"/>
        <v>137.88191590826469</v>
      </c>
      <c r="U19" s="5">
        <f t="shared" si="3"/>
        <v>136.34827674459629</v>
      </c>
      <c r="V19" s="5">
        <f t="shared" si="4"/>
        <v>134.97520812644856</v>
      </c>
      <c r="W19" s="5">
        <f t="shared" si="5"/>
        <v>135.35974977467018</v>
      </c>
      <c r="X19" s="5">
        <f t="shared" si="6"/>
        <v>135.85029377817872</v>
      </c>
      <c r="Y19" s="5">
        <f t="shared" si="7"/>
        <v>133.97540721755809</v>
      </c>
      <c r="Z19" s="5">
        <f t="shared" si="8"/>
        <v>129.40895972557573</v>
      </c>
      <c r="AA19" s="5">
        <f t="shared" si="9"/>
        <v>121.67178468855465</v>
      </c>
      <c r="AB19" s="5">
        <f t="shared" si="10"/>
        <v>109.35433060526817</v>
      </c>
      <c r="AC19" s="5">
        <f t="shared" si="11"/>
        <v>97.771975665956859</v>
      </c>
      <c r="AD19" s="5">
        <f t="shared" si="12"/>
        <v>85.323607928662639</v>
      </c>
      <c r="AE19" s="5"/>
      <c r="AG19" s="5">
        <f t="shared" si="13"/>
        <v>-0.74339355873368618</v>
      </c>
      <c r="AH19" s="5">
        <f t="shared" si="14"/>
        <v>-2.1378051996582599</v>
      </c>
      <c r="AI19" s="5">
        <f t="shared" si="15"/>
        <v>0.518084091735318</v>
      </c>
      <c r="AJ19" s="5">
        <f t="shared" si="16"/>
        <v>-0.14827674459630202</v>
      </c>
      <c r="AK19" s="5">
        <f t="shared" si="17"/>
        <v>-0.95850812644857797</v>
      </c>
      <c r="AL19" s="5">
        <f t="shared" si="18"/>
        <v>0.15695022532980829</v>
      </c>
      <c r="AM19" s="5">
        <f t="shared" si="19"/>
        <v>-0.5502937781787125</v>
      </c>
      <c r="AN19" s="5">
        <f t="shared" si="20"/>
        <v>-0.14210721755807754</v>
      </c>
      <c r="AO19" s="5">
        <f t="shared" si="21"/>
        <v>-0.85895972557571554</v>
      </c>
      <c r="AP19" s="5">
        <f t="shared" si="22"/>
        <v>-0.25508468855464628</v>
      </c>
      <c r="AQ19" s="5">
        <f t="shared" si="23"/>
        <v>-0.83763060526817412</v>
      </c>
      <c r="AR19" s="5">
        <f t="shared" si="24"/>
        <v>-0.20527566595686153</v>
      </c>
      <c r="AS19" s="5">
        <f t="shared" si="25"/>
        <v>-0.75690792866264189</v>
      </c>
      <c r="AV19" s="2">
        <f t="shared" si="26"/>
        <v>137.02669355873368</v>
      </c>
      <c r="AW19" s="2">
        <f t="shared" si="27"/>
        <v>138.65450519965825</v>
      </c>
      <c r="AX19" s="2">
        <f t="shared" si="28"/>
        <v>137.88191590826469</v>
      </c>
      <c r="AY19" s="2">
        <f t="shared" si="29"/>
        <v>136.34827674459629</v>
      </c>
      <c r="AZ19" s="2">
        <f t="shared" si="30"/>
        <v>134.97520812644854</v>
      </c>
      <c r="BA19" s="2">
        <f t="shared" si="31"/>
        <v>135.35974977467006</v>
      </c>
      <c r="BB19" s="2">
        <f t="shared" si="32"/>
        <v>135.85029377817872</v>
      </c>
      <c r="BC19" s="2">
        <f t="shared" si="33"/>
        <v>133.97540721755809</v>
      </c>
      <c r="BD19" s="2">
        <f t="shared" si="34"/>
        <v>129.40895972557573</v>
      </c>
      <c r="BE19" s="2">
        <f t="shared" si="35"/>
        <v>121.67178468855465</v>
      </c>
      <c r="BF19" s="2">
        <f t="shared" si="36"/>
        <v>109.35433060526817</v>
      </c>
      <c r="BG19" s="2">
        <f t="shared" si="37"/>
        <v>97.771975665956845</v>
      </c>
      <c r="BH19" s="2">
        <f t="shared" si="38"/>
        <v>85.323607928662611</v>
      </c>
      <c r="BK19" s="2">
        <f t="shared" si="39"/>
        <v>136.2833</v>
      </c>
      <c r="BL19" s="2">
        <f t="shared" si="40"/>
        <v>136.51669999999999</v>
      </c>
      <c r="BM19" s="2">
        <f t="shared" si="41"/>
        <v>138.4</v>
      </c>
      <c r="BN19" s="2">
        <f t="shared" si="42"/>
        <v>136.19999999999999</v>
      </c>
      <c r="BO19" s="2">
        <f t="shared" si="43"/>
        <v>134.01669999999999</v>
      </c>
      <c r="BP19" s="2">
        <f t="shared" si="44"/>
        <v>135.51669999999999</v>
      </c>
      <c r="BQ19" s="2">
        <f t="shared" si="45"/>
        <v>135.30000000000001</v>
      </c>
      <c r="BR19" s="2">
        <f t="shared" si="46"/>
        <v>133.83330000000001</v>
      </c>
      <c r="BS19" s="2">
        <f t="shared" si="47"/>
        <v>128.55000000000001</v>
      </c>
      <c r="BT19" s="2">
        <f t="shared" si="48"/>
        <v>121.41670000000001</v>
      </c>
      <c r="BU19" s="2">
        <f t="shared" si="49"/>
        <v>108.5167</v>
      </c>
      <c r="BV19" s="2">
        <f t="shared" si="50"/>
        <v>97.566699999999997</v>
      </c>
      <c r="BW19" s="2">
        <f t="shared" si="51"/>
        <v>84.566699999999997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137.02613754683068</v>
      </c>
      <c r="CP19" s="2">
        <f t="shared" si="66"/>
        <v>138.65339927055524</v>
      </c>
      <c r="CQ19" s="2">
        <f t="shared" si="67"/>
        <v>137.88099523389982</v>
      </c>
      <c r="CR19" s="2">
        <f t="shared" si="68"/>
        <v>136.34738788528497</v>
      </c>
      <c r="CS19" s="2">
        <f t="shared" si="69"/>
        <v>134.9736258539769</v>
      </c>
      <c r="CT19" s="2">
        <f t="shared" si="70"/>
        <v>135.35761705199224</v>
      </c>
      <c r="CU19" s="2">
        <f t="shared" si="71"/>
        <v>135.84855617614721</v>
      </c>
      <c r="CV19" s="2">
        <f t="shared" si="72"/>
        <v>133.97378522718392</v>
      </c>
      <c r="CW19" s="2">
        <f t="shared" si="73"/>
        <v>129.40721493748518</v>
      </c>
      <c r="CX19" s="2">
        <f t="shared" si="74"/>
        <v>121.67000846414224</v>
      </c>
      <c r="CY19" s="2">
        <f t="shared" si="75"/>
        <v>109.35325563712061</v>
      </c>
      <c r="CZ19" s="2">
        <f t="shared" si="76"/>
        <v>97.77031604059593</v>
      </c>
      <c r="DA19" s="2">
        <f t="shared" si="77"/>
        <v>85.321916037405543</v>
      </c>
      <c r="DD19" s="2">
        <f t="shared" si="78"/>
        <v>139.9302355906062</v>
      </c>
      <c r="DE19" s="2">
        <f t="shared" si="79"/>
        <v>143.64142508301506</v>
      </c>
      <c r="DF19" s="2">
        <f t="shared" si="80"/>
        <v>140.86523414688315</v>
      </c>
      <c r="DG19" s="2">
        <f t="shared" si="81"/>
        <v>138.22887520615686</v>
      </c>
      <c r="DH19" s="2">
        <f t="shared" si="82"/>
        <v>138.21254706623768</v>
      </c>
      <c r="DI19" s="2">
        <f t="shared" si="83"/>
        <v>139.47613275736808</v>
      </c>
      <c r="DJ19" s="2">
        <f t="shared" si="84"/>
        <v>139.36790239171114</v>
      </c>
      <c r="DK19" s="2">
        <f t="shared" si="85"/>
        <v>137.44111185214112</v>
      </c>
      <c r="DL19" s="2">
        <f t="shared" si="86"/>
        <v>133.40544908622462</v>
      </c>
      <c r="DM19" s="2">
        <f t="shared" si="87"/>
        <v>126.16025528608407</v>
      </c>
      <c r="DN19" s="2">
        <f t="shared" si="88"/>
        <v>112.25164548345673</v>
      </c>
      <c r="DO19" s="2">
        <f t="shared" si="89"/>
        <v>102.16633224040359</v>
      </c>
      <c r="DP19" s="2">
        <f t="shared" si="90"/>
        <v>89.413483535988746</v>
      </c>
      <c r="DS19" s="2">
        <f t="shared" si="91"/>
        <v>1.914576900052277E-4</v>
      </c>
      <c r="DT19" s="2">
        <f t="shared" si="92"/>
        <v>2.2171679630113921E-4</v>
      </c>
      <c r="DU19" s="2">
        <f t="shared" si="93"/>
        <v>3.0851228461877851E-4</v>
      </c>
      <c r="DV19" s="2">
        <f t="shared" si="94"/>
        <v>4.7242375829068575E-4</v>
      </c>
      <c r="DW19" s="2">
        <f t="shared" si="95"/>
        <v>4.8851835779838875E-4</v>
      </c>
      <c r="DX19" s="2">
        <f t="shared" si="96"/>
        <v>5.178376945478802E-4</v>
      </c>
      <c r="DY19" s="2">
        <f t="shared" si="97"/>
        <v>4.9372864307312895E-4</v>
      </c>
      <c r="DZ19" s="2">
        <f t="shared" si="98"/>
        <v>4.6779278377633937E-4</v>
      </c>
      <c r="EA19" s="2">
        <f t="shared" si="99"/>
        <v>4.363896724480795E-4</v>
      </c>
      <c r="EB19" s="2">
        <f t="shared" si="100"/>
        <v>3.9557389222745368E-4</v>
      </c>
      <c r="EC19" s="2">
        <f t="shared" si="101"/>
        <v>3.7088459612413463E-4</v>
      </c>
      <c r="ED19" s="2">
        <f t="shared" si="102"/>
        <v>3.7752940059210353E-4</v>
      </c>
      <c r="EE19" s="2">
        <f t="shared" si="103"/>
        <v>4.1350686690280422E-4</v>
      </c>
    </row>
    <row r="20" spans="2:135" x14ac:dyDescent="0.25">
      <c r="B20" s="2">
        <v>14</v>
      </c>
      <c r="C20">
        <v>135.48330000000001</v>
      </c>
      <c r="D20">
        <v>138.26669999999999</v>
      </c>
      <c r="E20">
        <v>137.85</v>
      </c>
      <c r="F20">
        <v>136.63329999999999</v>
      </c>
      <c r="G20">
        <v>134.36670000000001</v>
      </c>
      <c r="H20">
        <v>134.36670000000001</v>
      </c>
      <c r="I20">
        <v>135.2167</v>
      </c>
      <c r="J20">
        <v>133.94999999999999</v>
      </c>
      <c r="K20">
        <v>129.13329999999999</v>
      </c>
      <c r="L20">
        <v>121.2333</v>
      </c>
      <c r="M20">
        <v>109.0333</v>
      </c>
      <c r="N20">
        <v>98.083299999999994</v>
      </c>
      <c r="O20">
        <v>83.783299999999997</v>
      </c>
      <c r="R20" s="5">
        <f t="shared" si="0"/>
        <v>137.03944683950434</v>
      </c>
      <c r="S20" s="5">
        <f t="shared" si="1"/>
        <v>138.67204118033985</v>
      </c>
      <c r="T20" s="5">
        <f t="shared" si="2"/>
        <v>137.89195456756593</v>
      </c>
      <c r="U20" s="5">
        <f t="shared" si="3"/>
        <v>136.35864220601732</v>
      </c>
      <c r="V20" s="5">
        <f t="shared" si="4"/>
        <v>135.00672479930691</v>
      </c>
      <c r="W20" s="5">
        <f t="shared" si="5"/>
        <v>135.40031949875464</v>
      </c>
      <c r="X20" s="5">
        <f t="shared" si="6"/>
        <v>135.8793467700994</v>
      </c>
      <c r="Y20" s="5">
        <f t="shared" si="7"/>
        <v>134.00158417510846</v>
      </c>
      <c r="Z20" s="5">
        <f t="shared" si="8"/>
        <v>129.43922246246436</v>
      </c>
      <c r="AA20" s="5">
        <f t="shared" si="9"/>
        <v>121.71326264690909</v>
      </c>
      <c r="AB20" s="5">
        <f t="shared" si="10"/>
        <v>109.39859742989276</v>
      </c>
      <c r="AC20" s="5">
        <f t="shared" si="11"/>
        <v>97.820226922843261</v>
      </c>
      <c r="AD20" s="5">
        <f t="shared" si="12"/>
        <v>85.35564933328925</v>
      </c>
      <c r="AE20" s="5"/>
      <c r="AG20" s="5">
        <f t="shared" si="13"/>
        <v>-1.5561468395043221</v>
      </c>
      <c r="AH20" s="5">
        <f t="shared" si="14"/>
        <v>-0.40534118033986033</v>
      </c>
      <c r="AI20" s="5">
        <f t="shared" si="15"/>
        <v>-4.195456756593785E-2</v>
      </c>
      <c r="AJ20" s="5">
        <f t="shared" si="16"/>
        <v>0.27465779398266932</v>
      </c>
      <c r="AK20" s="5">
        <f t="shared" si="17"/>
        <v>-0.64002479930690015</v>
      </c>
      <c r="AL20" s="5">
        <f t="shared" si="18"/>
        <v>-1.0336194987546321</v>
      </c>
      <c r="AM20" s="5">
        <f t="shared" si="19"/>
        <v>-0.66264677009939987</v>
      </c>
      <c r="AN20" s="5">
        <f t="shared" si="20"/>
        <v>-5.1584175108473573E-2</v>
      </c>
      <c r="AO20" s="5">
        <f t="shared" si="21"/>
        <v>-0.30592246246436616</v>
      </c>
      <c r="AP20" s="5">
        <f t="shared" si="22"/>
        <v>-0.47996264690908674</v>
      </c>
      <c r="AQ20" s="5">
        <f t="shared" si="23"/>
        <v>-0.36529742989276315</v>
      </c>
      <c r="AR20" s="5">
        <f t="shared" si="24"/>
        <v>0.26307307715673289</v>
      </c>
      <c r="AS20" s="5">
        <f t="shared" si="25"/>
        <v>-1.5723493332892531</v>
      </c>
      <c r="AV20" s="2">
        <f t="shared" si="26"/>
        <v>137.03944683950434</v>
      </c>
      <c r="AW20" s="2">
        <f t="shared" si="27"/>
        <v>138.67204118033985</v>
      </c>
      <c r="AX20" s="2">
        <f t="shared" si="28"/>
        <v>137.89195456756593</v>
      </c>
      <c r="AY20" s="2">
        <f t="shared" si="29"/>
        <v>136.35864220601729</v>
      </c>
      <c r="AZ20" s="2">
        <f t="shared" si="30"/>
        <v>135.00672479930682</v>
      </c>
      <c r="BA20" s="2">
        <f t="shared" si="31"/>
        <v>135.40031949875399</v>
      </c>
      <c r="BB20" s="2">
        <f t="shared" si="32"/>
        <v>135.87934677009937</v>
      </c>
      <c r="BC20" s="2">
        <f t="shared" si="33"/>
        <v>134.00158417510846</v>
      </c>
      <c r="BD20" s="2">
        <f t="shared" si="34"/>
        <v>129.43922246246436</v>
      </c>
      <c r="BE20" s="2">
        <f t="shared" si="35"/>
        <v>121.71326264690909</v>
      </c>
      <c r="BF20" s="2">
        <f t="shared" si="36"/>
        <v>109.39859742989275</v>
      </c>
      <c r="BG20" s="2">
        <f t="shared" si="37"/>
        <v>97.820226922843219</v>
      </c>
      <c r="BH20" s="2">
        <f t="shared" si="38"/>
        <v>85.355649333289065</v>
      </c>
      <c r="BK20" s="2">
        <f t="shared" si="39"/>
        <v>135.48330000000001</v>
      </c>
      <c r="BL20" s="2">
        <f t="shared" si="40"/>
        <v>138.26669999999999</v>
      </c>
      <c r="BM20" s="2">
        <f t="shared" si="41"/>
        <v>137.85</v>
      </c>
      <c r="BN20" s="2">
        <f t="shared" si="42"/>
        <v>136.63329999999999</v>
      </c>
      <c r="BO20" s="2">
        <f t="shared" si="43"/>
        <v>134.36670000000001</v>
      </c>
      <c r="BP20" s="2">
        <f t="shared" si="44"/>
        <v>134.36670000000001</v>
      </c>
      <c r="BQ20" s="2">
        <f t="shared" si="45"/>
        <v>135.2167</v>
      </c>
      <c r="BR20" s="2">
        <f t="shared" si="46"/>
        <v>133.94999999999999</v>
      </c>
      <c r="BS20" s="2">
        <f t="shared" si="47"/>
        <v>129.13329999999999</v>
      </c>
      <c r="BT20" s="2">
        <f t="shared" si="48"/>
        <v>121.2333</v>
      </c>
      <c r="BU20" s="2">
        <f t="shared" si="49"/>
        <v>109.0333</v>
      </c>
      <c r="BV20" s="2">
        <f t="shared" si="50"/>
        <v>98.083299999999994</v>
      </c>
      <c r="BW20" s="2">
        <f t="shared" si="51"/>
        <v>83.783299999999997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137.03884447173391</v>
      </c>
      <c r="CP20" s="2">
        <f t="shared" si="66"/>
        <v>138.670842934441</v>
      </c>
      <c r="CQ20" s="2">
        <f t="shared" si="67"/>
        <v>137.89095785282092</v>
      </c>
      <c r="CR20" s="2">
        <f t="shared" si="68"/>
        <v>136.35768268017489</v>
      </c>
      <c r="CS20" s="2">
        <f t="shared" si="69"/>
        <v>135.00501405155745</v>
      </c>
      <c r="CT20" s="2">
        <f t="shared" si="70"/>
        <v>135.39801260184939</v>
      </c>
      <c r="CU20" s="2">
        <f t="shared" si="71"/>
        <v>135.87746839783307</v>
      </c>
      <c r="CV20" s="2">
        <f t="shared" si="72"/>
        <v>133.99983047997617</v>
      </c>
      <c r="CW20" s="2">
        <f t="shared" si="73"/>
        <v>129.43733514660011</v>
      </c>
      <c r="CX20" s="2">
        <f t="shared" si="74"/>
        <v>121.71134020150886</v>
      </c>
      <c r="CY20" s="2">
        <f t="shared" si="75"/>
        <v>109.39743329795694</v>
      </c>
      <c r="CZ20" s="2">
        <f t="shared" si="76"/>
        <v>97.818429555170027</v>
      </c>
      <c r="DA20" s="2">
        <f t="shared" si="77"/>
        <v>85.35381680533915</v>
      </c>
      <c r="DD20" s="2">
        <f t="shared" si="78"/>
        <v>139.90828305897764</v>
      </c>
      <c r="DE20" s="2">
        <f t="shared" si="79"/>
        <v>143.59981828675257</v>
      </c>
      <c r="DF20" s="2">
        <f t="shared" si="80"/>
        <v>140.83749111288085</v>
      </c>
      <c r="DG20" s="2">
        <f t="shared" si="81"/>
        <v>138.21012519451756</v>
      </c>
      <c r="DH20" s="2">
        <f t="shared" si="82"/>
        <v>138.19894525440202</v>
      </c>
      <c r="DI20" s="2">
        <f t="shared" si="83"/>
        <v>139.4611005464262</v>
      </c>
      <c r="DJ20" s="2">
        <f t="shared" si="84"/>
        <v>139.34734500505218</v>
      </c>
      <c r="DK20" s="2">
        <f t="shared" si="85"/>
        <v>137.41899641918417</v>
      </c>
      <c r="DL20" s="2">
        <f t="shared" si="86"/>
        <v>133.38180290670851</v>
      </c>
      <c r="DM20" s="2">
        <f t="shared" si="87"/>
        <v>126.14378124619584</v>
      </c>
      <c r="DN20" s="2">
        <f t="shared" si="88"/>
        <v>112.26015379125936</v>
      </c>
      <c r="DO20" s="2">
        <f t="shared" si="89"/>
        <v>102.1605509993142</v>
      </c>
      <c r="DP20" s="2">
        <f t="shared" si="90"/>
        <v>89.395713476087067</v>
      </c>
      <c r="DS20" s="2">
        <f t="shared" si="91"/>
        <v>2.0992530494096272E-4</v>
      </c>
      <c r="DT20" s="2">
        <f t="shared" si="92"/>
        <v>2.4310243269851344E-4</v>
      </c>
      <c r="DU20" s="2">
        <f t="shared" si="93"/>
        <v>3.3826692491032578E-4</v>
      </c>
      <c r="DV20" s="2">
        <f t="shared" si="94"/>
        <v>5.1797874156402112E-4</v>
      </c>
      <c r="DW20" s="2">
        <f t="shared" si="95"/>
        <v>5.3562448302594818E-4</v>
      </c>
      <c r="DX20" s="2">
        <f t="shared" si="96"/>
        <v>5.6776937542831385E-4</v>
      </c>
      <c r="DY20" s="2">
        <f t="shared" si="97"/>
        <v>5.4133690587241832E-4</v>
      </c>
      <c r="DZ20" s="2">
        <f t="shared" si="98"/>
        <v>5.1290143955666533E-4</v>
      </c>
      <c r="EA20" s="2">
        <f t="shared" si="99"/>
        <v>4.7847161620709691E-4</v>
      </c>
      <c r="EB20" s="2">
        <f t="shared" si="100"/>
        <v>4.3372159512909735E-4</v>
      </c>
      <c r="EC20" s="2">
        <f t="shared" si="101"/>
        <v>4.0665232198953331E-4</v>
      </c>
      <c r="ED20" s="2">
        <f t="shared" si="102"/>
        <v>4.1393767915297986E-4</v>
      </c>
      <c r="EE20" s="2">
        <f t="shared" si="103"/>
        <v>4.5338317606616405E-4</v>
      </c>
    </row>
    <row r="21" spans="2:135" x14ac:dyDescent="0.25">
      <c r="B21" s="2">
        <v>15</v>
      </c>
      <c r="C21">
        <v>137.16669999999999</v>
      </c>
      <c r="D21">
        <v>138.76669999999999</v>
      </c>
      <c r="E21">
        <v>138.16669999999999</v>
      </c>
      <c r="F21">
        <v>135.66669999999999</v>
      </c>
      <c r="G21">
        <v>134.8167</v>
      </c>
      <c r="H21">
        <v>134.73330000000001</v>
      </c>
      <c r="I21">
        <v>137.0333</v>
      </c>
      <c r="J21">
        <v>133.76669999999999</v>
      </c>
      <c r="K21">
        <v>129.11670000000001</v>
      </c>
      <c r="L21">
        <v>121.85</v>
      </c>
      <c r="M21">
        <v>107.4833</v>
      </c>
      <c r="N21">
        <v>98.45</v>
      </c>
      <c r="O21">
        <v>84.65</v>
      </c>
      <c r="R21" s="5">
        <f t="shared" si="0"/>
        <v>137.05220388868602</v>
      </c>
      <c r="S21" s="5">
        <f t="shared" si="1"/>
        <v>138.68958467809819</v>
      </c>
      <c r="T21" s="5">
        <f t="shared" si="2"/>
        <v>137.90199932740518</v>
      </c>
      <c r="U21" s="5">
        <f t="shared" si="3"/>
        <v>136.36901302641203</v>
      </c>
      <c r="V21" s="5">
        <f t="shared" si="4"/>
        <v>135.03825152852326</v>
      </c>
      <c r="W21" s="5">
        <f t="shared" si="5"/>
        <v>135.44090297083514</v>
      </c>
      <c r="X21" s="5">
        <f t="shared" si="6"/>
        <v>135.90841074434135</v>
      </c>
      <c r="Y21" s="5">
        <f t="shared" si="7"/>
        <v>134.02777144257769</v>
      </c>
      <c r="Z21" s="5">
        <f t="shared" si="8"/>
        <v>129.46949645452904</v>
      </c>
      <c r="AA21" s="5">
        <f t="shared" si="9"/>
        <v>121.75475228081091</v>
      </c>
      <c r="AB21" s="5">
        <f t="shared" si="10"/>
        <v>109.44287145018153</v>
      </c>
      <c r="AC21" s="5">
        <f t="shared" si="11"/>
        <v>97.868489305074789</v>
      </c>
      <c r="AD21" s="5">
        <f t="shared" si="12"/>
        <v>85.387702120808683</v>
      </c>
      <c r="AE21" s="5"/>
      <c r="AG21" s="5">
        <f t="shared" si="13"/>
        <v>0.11449611131396864</v>
      </c>
      <c r="AH21" s="5">
        <f t="shared" si="14"/>
        <v>7.7115321901800371E-2</v>
      </c>
      <c r="AI21" s="5">
        <f t="shared" si="15"/>
        <v>0.26470067259481311</v>
      </c>
      <c r="AJ21" s="5">
        <f t="shared" si="16"/>
        <v>-0.70231302641204252</v>
      </c>
      <c r="AK21" s="5">
        <f t="shared" si="17"/>
        <v>-0.2215515285232641</v>
      </c>
      <c r="AL21" s="5">
        <f t="shared" si="18"/>
        <v>-0.70760297083512569</v>
      </c>
      <c r="AM21" s="5">
        <f t="shared" si="19"/>
        <v>1.1248892556586441</v>
      </c>
      <c r="AN21" s="5">
        <f t="shared" si="20"/>
        <v>-0.26107144257770187</v>
      </c>
      <c r="AO21" s="5">
        <f t="shared" si="21"/>
        <v>-0.35279645452902741</v>
      </c>
      <c r="AP21" s="5">
        <f t="shared" si="22"/>
        <v>9.5247719189089253E-2</v>
      </c>
      <c r="AQ21" s="5">
        <f t="shared" si="23"/>
        <v>-1.959571450181528</v>
      </c>
      <c r="AR21" s="5">
        <f t="shared" si="24"/>
        <v>0.58151069492521401</v>
      </c>
      <c r="AS21" s="5">
        <f t="shared" si="25"/>
        <v>-0.73770212080867736</v>
      </c>
      <c r="AV21" s="2">
        <f t="shared" si="26"/>
        <v>137.05220388868602</v>
      </c>
      <c r="AW21" s="2">
        <f t="shared" si="27"/>
        <v>138.68958467809819</v>
      </c>
      <c r="AX21" s="2">
        <f t="shared" si="28"/>
        <v>137.90199932740518</v>
      </c>
      <c r="AY21" s="2">
        <f t="shared" si="29"/>
        <v>136.36901302641192</v>
      </c>
      <c r="AZ21" s="2">
        <f t="shared" si="30"/>
        <v>135.03825152852272</v>
      </c>
      <c r="BA21" s="2">
        <f t="shared" si="31"/>
        <v>135.4409029708317</v>
      </c>
      <c r="BB21" s="2">
        <f t="shared" si="32"/>
        <v>135.90841074434113</v>
      </c>
      <c r="BC21" s="2">
        <f t="shared" si="33"/>
        <v>134.02777144257763</v>
      </c>
      <c r="BD21" s="2">
        <f t="shared" si="34"/>
        <v>129.46949645452898</v>
      </c>
      <c r="BE21" s="2">
        <f t="shared" si="35"/>
        <v>121.75475228081086</v>
      </c>
      <c r="BF21" s="2">
        <f t="shared" si="36"/>
        <v>109.44287145018146</v>
      </c>
      <c r="BG21" s="2">
        <f t="shared" si="37"/>
        <v>97.868489305074533</v>
      </c>
      <c r="BH21" s="2">
        <f t="shared" si="38"/>
        <v>85.387702120807674</v>
      </c>
      <c r="BK21" s="2">
        <f t="shared" si="39"/>
        <v>137.16669999999999</v>
      </c>
      <c r="BL21" s="2">
        <f t="shared" si="40"/>
        <v>138.76669999999999</v>
      </c>
      <c r="BM21" s="2">
        <f t="shared" si="41"/>
        <v>138.16669999999999</v>
      </c>
      <c r="BN21" s="2">
        <f t="shared" si="42"/>
        <v>135.66669999999999</v>
      </c>
      <c r="BO21" s="2">
        <f t="shared" si="43"/>
        <v>134.8167</v>
      </c>
      <c r="BP21" s="2">
        <f t="shared" si="44"/>
        <v>134.73330000000001</v>
      </c>
      <c r="BQ21" s="2">
        <f t="shared" si="45"/>
        <v>137.0333</v>
      </c>
      <c r="BR21" s="2">
        <f t="shared" si="46"/>
        <v>133.76669999999999</v>
      </c>
      <c r="BS21" s="2">
        <f t="shared" si="47"/>
        <v>129.11670000000001</v>
      </c>
      <c r="BT21" s="2">
        <f t="shared" si="48"/>
        <v>121.85</v>
      </c>
      <c r="BU21" s="2">
        <f t="shared" si="49"/>
        <v>107.4833</v>
      </c>
      <c r="BV21" s="2">
        <f t="shared" si="50"/>
        <v>98.45</v>
      </c>
      <c r="BW21" s="2">
        <f t="shared" si="51"/>
        <v>84.65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137.05155139663714</v>
      </c>
      <c r="CP21" s="2">
        <f t="shared" si="66"/>
        <v>138.68828659832673</v>
      </c>
      <c r="CQ21" s="2">
        <f t="shared" si="67"/>
        <v>137.90092047174201</v>
      </c>
      <c r="CR21" s="2">
        <f t="shared" si="68"/>
        <v>136.36797747506483</v>
      </c>
      <c r="CS21" s="2">
        <f t="shared" si="69"/>
        <v>135.03640224913804</v>
      </c>
      <c r="CT21" s="2">
        <f t="shared" si="70"/>
        <v>135.43840815170651</v>
      </c>
      <c r="CU21" s="2">
        <f t="shared" si="71"/>
        <v>135.9063806195189</v>
      </c>
      <c r="CV21" s="2">
        <f t="shared" si="72"/>
        <v>134.02587573276838</v>
      </c>
      <c r="CW21" s="2">
        <f t="shared" si="73"/>
        <v>129.46745535571506</v>
      </c>
      <c r="CX21" s="2">
        <f t="shared" si="74"/>
        <v>121.75267193887548</v>
      </c>
      <c r="CY21" s="2">
        <f t="shared" si="75"/>
        <v>109.44161095879328</v>
      </c>
      <c r="CZ21" s="2">
        <f t="shared" si="76"/>
        <v>97.866543069744125</v>
      </c>
      <c r="DA21" s="2">
        <f t="shared" si="77"/>
        <v>85.385717573272757</v>
      </c>
      <c r="DD21" s="2">
        <f t="shared" si="78"/>
        <v>139.88633052734906</v>
      </c>
      <c r="DE21" s="2">
        <f t="shared" si="79"/>
        <v>143.55821149049004</v>
      </c>
      <c r="DF21" s="2">
        <f t="shared" si="80"/>
        <v>140.80974807887853</v>
      </c>
      <c r="DG21" s="2">
        <f t="shared" si="81"/>
        <v>138.19137518287826</v>
      </c>
      <c r="DH21" s="2">
        <f t="shared" si="82"/>
        <v>138.18534344256634</v>
      </c>
      <c r="DI21" s="2">
        <f t="shared" si="83"/>
        <v>139.44606833548434</v>
      </c>
      <c r="DJ21" s="2">
        <f t="shared" si="84"/>
        <v>139.32678761839324</v>
      </c>
      <c r="DK21" s="2">
        <f t="shared" si="85"/>
        <v>137.39688098622719</v>
      </c>
      <c r="DL21" s="2">
        <f t="shared" si="86"/>
        <v>133.35815672719238</v>
      </c>
      <c r="DM21" s="2">
        <f t="shared" si="87"/>
        <v>126.12730720630762</v>
      </c>
      <c r="DN21" s="2">
        <f t="shared" si="88"/>
        <v>112.26866209906197</v>
      </c>
      <c r="DO21" s="2">
        <f t="shared" si="89"/>
        <v>102.1547697582248</v>
      </c>
      <c r="DP21" s="2">
        <f t="shared" si="90"/>
        <v>89.377943416185403</v>
      </c>
      <c r="DS21" s="2">
        <f t="shared" si="91"/>
        <v>2.301738579259014E-4</v>
      </c>
      <c r="DT21" s="2">
        <f t="shared" si="92"/>
        <v>2.6655026519092667E-4</v>
      </c>
      <c r="DU21" s="2">
        <f t="shared" si="93"/>
        <v>3.7089020349683442E-4</v>
      </c>
      <c r="DV21" s="2">
        <f t="shared" si="94"/>
        <v>5.6792401495205677E-4</v>
      </c>
      <c r="DW21" s="2">
        <f t="shared" si="95"/>
        <v>5.872702191332829E-4</v>
      </c>
      <c r="DX21" s="2">
        <f t="shared" si="96"/>
        <v>6.2251264099272361E-4</v>
      </c>
      <c r="DY21" s="2">
        <f t="shared" si="97"/>
        <v>5.9353311547913627E-4</v>
      </c>
      <c r="DZ21" s="2">
        <f t="shared" si="98"/>
        <v>5.6235741765915258E-4</v>
      </c>
      <c r="EA21" s="2">
        <f t="shared" si="99"/>
        <v>5.2460947758061914E-4</v>
      </c>
      <c r="EB21" s="2">
        <f t="shared" si="100"/>
        <v>4.7554637317105328E-4</v>
      </c>
      <c r="EC21" s="2">
        <f t="shared" si="101"/>
        <v>4.4586791169996516E-4</v>
      </c>
      <c r="ED21" s="2">
        <f t="shared" si="102"/>
        <v>4.5385551459740687E-4</v>
      </c>
      <c r="EE21" s="2">
        <f t="shared" si="103"/>
        <v>4.9710302297758515E-4</v>
      </c>
    </row>
    <row r="22" spans="2:135" x14ac:dyDescent="0.25">
      <c r="B22" s="2">
        <v>16</v>
      </c>
      <c r="C22">
        <v>137.05000000000001</v>
      </c>
      <c r="D22">
        <v>138.3167</v>
      </c>
      <c r="E22">
        <v>137.4333</v>
      </c>
      <c r="F22">
        <v>135.9667</v>
      </c>
      <c r="G22">
        <v>134.76669999999999</v>
      </c>
      <c r="H22">
        <v>135.08330000000001</v>
      </c>
      <c r="I22">
        <v>134.7833</v>
      </c>
      <c r="J22">
        <v>133.58330000000001</v>
      </c>
      <c r="K22">
        <v>128.38329999999999</v>
      </c>
      <c r="L22">
        <v>122.65</v>
      </c>
      <c r="M22">
        <v>109.38330000000001</v>
      </c>
      <c r="N22">
        <v>97.85</v>
      </c>
      <c r="O22">
        <v>84.316699999999997</v>
      </c>
      <c r="R22" s="5">
        <f t="shared" si="0"/>
        <v>137.06496500177704</v>
      </c>
      <c r="S22" s="5">
        <f t="shared" si="1"/>
        <v>138.70713628374656</v>
      </c>
      <c r="T22" s="5">
        <f t="shared" si="2"/>
        <v>137.91205065672392</v>
      </c>
      <c r="U22" s="5">
        <f t="shared" si="3"/>
        <v>136.37938958153393</v>
      </c>
      <c r="V22" s="5">
        <f t="shared" si="4"/>
        <v>135.06978905763521</v>
      </c>
      <c r="W22" s="5">
        <f t="shared" si="5"/>
        <v>135.48150122093321</v>
      </c>
      <c r="X22" s="5">
        <f t="shared" si="6"/>
        <v>135.93748650856386</v>
      </c>
      <c r="Y22" s="5">
        <f t="shared" si="7"/>
        <v>134.05396978238713</v>
      </c>
      <c r="Z22" s="5">
        <f t="shared" si="8"/>
        <v>129.49978254581771</v>
      </c>
      <c r="AA22" s="5">
        <f t="shared" si="9"/>
        <v>121.79625448109992</v>
      </c>
      <c r="AB22" s="5">
        <f t="shared" si="10"/>
        <v>109.48715322406122</v>
      </c>
      <c r="AC22" s="5">
        <f t="shared" si="11"/>
        <v>97.916763676329921</v>
      </c>
      <c r="AD22" s="5">
        <f t="shared" si="12"/>
        <v>85.419767177543463</v>
      </c>
      <c r="AE22" s="5"/>
      <c r="AG22" s="5">
        <f t="shared" si="13"/>
        <v>-1.4965001777028419E-2</v>
      </c>
      <c r="AH22" s="5">
        <f t="shared" si="14"/>
        <v>-0.39043628374656691</v>
      </c>
      <c r="AI22" s="5">
        <f t="shared" si="15"/>
        <v>-0.4787506567239177</v>
      </c>
      <c r="AJ22" s="5">
        <f t="shared" si="16"/>
        <v>-0.41268958153392532</v>
      </c>
      <c r="AK22" s="5">
        <f t="shared" si="17"/>
        <v>-0.30308905763521921</v>
      </c>
      <c r="AL22" s="5">
        <f t="shared" si="18"/>
        <v>-0.39820122093320265</v>
      </c>
      <c r="AM22" s="5">
        <f t="shared" si="19"/>
        <v>-1.1541865085638676</v>
      </c>
      <c r="AN22" s="5">
        <f t="shared" si="20"/>
        <v>-0.47066978238711954</v>
      </c>
      <c r="AO22" s="5">
        <f t="shared" si="21"/>
        <v>-1.1164825458177177</v>
      </c>
      <c r="AP22" s="5">
        <f t="shared" si="22"/>
        <v>0.85374551890008377</v>
      </c>
      <c r="AQ22" s="5">
        <f t="shared" si="23"/>
        <v>-0.10385322406121134</v>
      </c>
      <c r="AR22" s="5">
        <f t="shared" si="24"/>
        <v>-6.676367632992708E-2</v>
      </c>
      <c r="AS22" s="5">
        <f t="shared" si="25"/>
        <v>-1.1030671775434655</v>
      </c>
      <c r="AV22" s="2">
        <f t="shared" si="26"/>
        <v>137.06496500177704</v>
      </c>
      <c r="AW22" s="2">
        <f t="shared" si="27"/>
        <v>138.70713628374656</v>
      </c>
      <c r="AX22" s="2">
        <f t="shared" si="28"/>
        <v>137.91205065672392</v>
      </c>
      <c r="AY22" s="2">
        <f t="shared" si="29"/>
        <v>136.3793895815333</v>
      </c>
      <c r="AZ22" s="2">
        <f t="shared" si="30"/>
        <v>135.06978905763231</v>
      </c>
      <c r="BA22" s="2">
        <f t="shared" si="31"/>
        <v>135.48150122091579</v>
      </c>
      <c r="BB22" s="2">
        <f t="shared" si="32"/>
        <v>135.93748650856264</v>
      </c>
      <c r="BC22" s="2">
        <f t="shared" si="33"/>
        <v>134.05396978238682</v>
      </c>
      <c r="BD22" s="2">
        <f t="shared" si="34"/>
        <v>129.4997825458174</v>
      </c>
      <c r="BE22" s="2">
        <f t="shared" si="35"/>
        <v>121.79625448109969</v>
      </c>
      <c r="BF22" s="2">
        <f t="shared" si="36"/>
        <v>109.48715322406082</v>
      </c>
      <c r="BG22" s="2">
        <f t="shared" si="37"/>
        <v>97.916763676328571</v>
      </c>
      <c r="BH22" s="2">
        <f t="shared" si="38"/>
        <v>85.419767177538418</v>
      </c>
      <c r="BK22" s="2">
        <f t="shared" si="39"/>
        <v>137.05000000000001</v>
      </c>
      <c r="BL22" s="2">
        <f t="shared" si="40"/>
        <v>138.3167</v>
      </c>
      <c r="BM22" s="2">
        <f t="shared" si="41"/>
        <v>137.4333</v>
      </c>
      <c r="BN22" s="2">
        <f t="shared" si="42"/>
        <v>135.9667</v>
      </c>
      <c r="BO22" s="2">
        <f t="shared" si="43"/>
        <v>134.76669999999999</v>
      </c>
      <c r="BP22" s="2">
        <f t="shared" si="44"/>
        <v>135.08330000000001</v>
      </c>
      <c r="BQ22" s="2">
        <f t="shared" si="45"/>
        <v>134.7833</v>
      </c>
      <c r="BR22" s="2">
        <f t="shared" si="46"/>
        <v>133.58330000000001</v>
      </c>
      <c r="BS22" s="2">
        <f t="shared" si="47"/>
        <v>128.38329999999999</v>
      </c>
      <c r="BT22" s="2">
        <f t="shared" si="48"/>
        <v>122.65</v>
      </c>
      <c r="BU22" s="2">
        <f t="shared" si="49"/>
        <v>109.38330000000001</v>
      </c>
      <c r="BV22" s="2">
        <f t="shared" si="50"/>
        <v>97.85</v>
      </c>
      <c r="BW22" s="2">
        <f t="shared" si="51"/>
        <v>84.316699999999997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137.06425832154036</v>
      </c>
      <c r="CP22" s="2">
        <f t="shared" si="66"/>
        <v>138.70573026221246</v>
      </c>
      <c r="CQ22" s="2">
        <f t="shared" si="67"/>
        <v>137.91088309066311</v>
      </c>
      <c r="CR22" s="2">
        <f t="shared" si="68"/>
        <v>136.37827226995475</v>
      </c>
      <c r="CS22" s="2">
        <f t="shared" si="69"/>
        <v>135.06779044671859</v>
      </c>
      <c r="CT22" s="2">
        <f t="shared" si="70"/>
        <v>135.47880370156363</v>
      </c>
      <c r="CU22" s="2">
        <f t="shared" si="71"/>
        <v>135.93529284120476</v>
      </c>
      <c r="CV22" s="2">
        <f t="shared" si="72"/>
        <v>134.05192098556063</v>
      </c>
      <c r="CW22" s="2">
        <f t="shared" si="73"/>
        <v>129.49757556483002</v>
      </c>
      <c r="CX22" s="2">
        <f t="shared" si="74"/>
        <v>121.79400367624211</v>
      </c>
      <c r="CY22" s="2">
        <f t="shared" si="75"/>
        <v>109.4857886196296</v>
      </c>
      <c r="CZ22" s="2">
        <f t="shared" si="76"/>
        <v>97.914656584318223</v>
      </c>
      <c r="DA22" s="2">
        <f t="shared" si="77"/>
        <v>85.417618341206349</v>
      </c>
      <c r="DD22" s="2">
        <f t="shared" si="78"/>
        <v>139.86437799572047</v>
      </c>
      <c r="DE22" s="2">
        <f t="shared" si="79"/>
        <v>143.51660469422751</v>
      </c>
      <c r="DF22" s="2">
        <f t="shared" si="80"/>
        <v>140.78200504487623</v>
      </c>
      <c r="DG22" s="2">
        <f t="shared" si="81"/>
        <v>138.17262517123893</v>
      </c>
      <c r="DH22" s="2">
        <f t="shared" si="82"/>
        <v>138.17174163073068</v>
      </c>
      <c r="DI22" s="2">
        <f t="shared" si="83"/>
        <v>139.43103612454246</v>
      </c>
      <c r="DJ22" s="2">
        <f t="shared" si="84"/>
        <v>139.30623023173428</v>
      </c>
      <c r="DK22" s="2">
        <f t="shared" si="85"/>
        <v>137.37476555327024</v>
      </c>
      <c r="DL22" s="2">
        <f t="shared" si="86"/>
        <v>133.33451054767627</v>
      </c>
      <c r="DM22" s="2">
        <f t="shared" si="87"/>
        <v>126.1108331664194</v>
      </c>
      <c r="DN22" s="2">
        <f t="shared" si="88"/>
        <v>112.27717040686458</v>
      </c>
      <c r="DO22" s="2">
        <f t="shared" si="89"/>
        <v>102.14898851713541</v>
      </c>
      <c r="DP22" s="2">
        <f t="shared" si="90"/>
        <v>89.360173356283724</v>
      </c>
      <c r="DS22" s="2">
        <f t="shared" si="91"/>
        <v>2.5237501210693643E-4</v>
      </c>
      <c r="DT22" s="2">
        <f t="shared" si="92"/>
        <v>2.9225903814021512E-4</v>
      </c>
      <c r="DU22" s="2">
        <f t="shared" si="93"/>
        <v>4.0665846991145172E-4</v>
      </c>
      <c r="DV22" s="2">
        <f t="shared" si="94"/>
        <v>6.2268218128179085E-4</v>
      </c>
      <c r="DW22" s="2">
        <f t="shared" si="95"/>
        <v>6.4389250836544313E-4</v>
      </c>
      <c r="DX22" s="2">
        <f t="shared" si="96"/>
        <v>6.8253054564051041E-4</v>
      </c>
      <c r="DY22" s="2">
        <f t="shared" si="97"/>
        <v>6.5075885540465117E-4</v>
      </c>
      <c r="DZ22" s="2">
        <f t="shared" si="98"/>
        <v>6.1657919425711649E-4</v>
      </c>
      <c r="EA22" s="2">
        <f t="shared" si="99"/>
        <v>5.7519374116007764E-4</v>
      </c>
      <c r="EB22" s="2">
        <f t="shared" si="100"/>
        <v>5.214023075741026E-4</v>
      </c>
      <c r="EC22" s="2">
        <f t="shared" si="101"/>
        <v>4.8886341433027904E-4</v>
      </c>
      <c r="ED22" s="2">
        <f t="shared" si="102"/>
        <v>4.9762088654934711E-4</v>
      </c>
      <c r="EE22" s="2">
        <f t="shared" si="103"/>
        <v>5.4503648619831353E-4</v>
      </c>
    </row>
    <row r="23" spans="2:135" x14ac:dyDescent="0.25">
      <c r="B23" s="2">
        <v>17</v>
      </c>
      <c r="C23">
        <v>136.6833</v>
      </c>
      <c r="D23">
        <v>137.9</v>
      </c>
      <c r="E23">
        <v>137.85</v>
      </c>
      <c r="F23">
        <v>135.55000000000001</v>
      </c>
      <c r="G23">
        <v>134.38329999999999</v>
      </c>
      <c r="H23">
        <v>136.16669999999999</v>
      </c>
      <c r="I23">
        <v>135.38329999999999</v>
      </c>
      <c r="J23">
        <v>133.5</v>
      </c>
      <c r="K23">
        <v>130.2833</v>
      </c>
      <c r="L23">
        <v>122.2167</v>
      </c>
      <c r="M23">
        <v>108.3</v>
      </c>
      <c r="N23">
        <v>98.0167</v>
      </c>
      <c r="O23">
        <v>85.1</v>
      </c>
      <c r="R23" s="5">
        <f t="shared" si="0"/>
        <v>137.07773049618891</v>
      </c>
      <c r="S23" s="5">
        <f t="shared" si="1"/>
        <v>138.72469663206417</v>
      </c>
      <c r="T23" s="5">
        <f t="shared" si="2"/>
        <v>137.92210905809216</v>
      </c>
      <c r="U23" s="5">
        <f t="shared" si="3"/>
        <v>136.38977226967154</v>
      </c>
      <c r="V23" s="5">
        <f t="shared" si="4"/>
        <v>135.1013381798688</v>
      </c>
      <c r="W23" s="5">
        <f t="shared" si="5"/>
        <v>135.52211534961549</v>
      </c>
      <c r="X23" s="5">
        <f t="shared" si="6"/>
        <v>135.9665749238475</v>
      </c>
      <c r="Y23" s="5">
        <f t="shared" si="7"/>
        <v>134.08018000792862</v>
      </c>
      <c r="Z23" s="5">
        <f t="shared" si="8"/>
        <v>129.53008163829469</v>
      </c>
      <c r="AA23" s="5">
        <f t="shared" si="9"/>
        <v>121.83777020165583</v>
      </c>
      <c r="AB23" s="5">
        <f t="shared" si="10"/>
        <v>109.53144335003309</v>
      </c>
      <c r="AC23" s="5">
        <f t="shared" si="11"/>
        <v>97.965050963222481</v>
      </c>
      <c r="AD23" s="5">
        <f t="shared" si="12"/>
        <v>85.451845454709485</v>
      </c>
      <c r="AE23" s="5"/>
      <c r="AG23" s="5">
        <f t="shared" si="13"/>
        <v>-0.39443049618890313</v>
      </c>
      <c r="AH23" s="5">
        <f t="shared" si="14"/>
        <v>-0.82469663206416044</v>
      </c>
      <c r="AI23" s="5">
        <f t="shared" si="15"/>
        <v>-7.2109058092166833E-2</v>
      </c>
      <c r="AJ23" s="5">
        <f t="shared" si="16"/>
        <v>-0.83977226967152774</v>
      </c>
      <c r="AK23" s="5">
        <f t="shared" si="17"/>
        <v>-0.71803817986881313</v>
      </c>
      <c r="AL23" s="5">
        <f t="shared" si="18"/>
        <v>0.64458465038450186</v>
      </c>
      <c r="AM23" s="5">
        <f t="shared" si="19"/>
        <v>-0.58327492384751167</v>
      </c>
      <c r="AN23" s="5">
        <f t="shared" si="20"/>
        <v>-0.58018000792861812</v>
      </c>
      <c r="AO23" s="5">
        <f t="shared" si="21"/>
        <v>0.75321836170530787</v>
      </c>
      <c r="AP23" s="5">
        <f t="shared" si="22"/>
        <v>0.37892979834417417</v>
      </c>
      <c r="AQ23" s="5">
        <f t="shared" si="23"/>
        <v>-1.2314433500330892</v>
      </c>
      <c r="AR23" s="5">
        <f t="shared" si="24"/>
        <v>5.1649036777519086E-2</v>
      </c>
      <c r="AS23" s="5">
        <f t="shared" si="25"/>
        <v>-0.35184545470949047</v>
      </c>
      <c r="AV23" s="2">
        <f t="shared" si="26"/>
        <v>137.07773049618891</v>
      </c>
      <c r="AW23" s="2">
        <f t="shared" si="27"/>
        <v>138.72469663206417</v>
      </c>
      <c r="AX23" s="2">
        <f t="shared" si="28"/>
        <v>137.92210905809216</v>
      </c>
      <c r="AY23" s="2">
        <f t="shared" si="29"/>
        <v>136.38977226966824</v>
      </c>
      <c r="AZ23" s="2">
        <f t="shared" si="30"/>
        <v>135.10133817985403</v>
      </c>
      <c r="BA23" s="2">
        <f t="shared" si="31"/>
        <v>135.52211534953108</v>
      </c>
      <c r="BB23" s="2">
        <f t="shared" si="32"/>
        <v>135.96657492384105</v>
      </c>
      <c r="BC23" s="2">
        <f t="shared" si="33"/>
        <v>134.08018000792686</v>
      </c>
      <c r="BD23" s="2">
        <f t="shared" si="34"/>
        <v>129.53008163829296</v>
      </c>
      <c r="BE23" s="2">
        <f t="shared" si="35"/>
        <v>121.83777020165456</v>
      </c>
      <c r="BF23" s="2">
        <f t="shared" si="36"/>
        <v>109.53144335003098</v>
      </c>
      <c r="BG23" s="2">
        <f t="shared" si="37"/>
        <v>97.965050963215731</v>
      </c>
      <c r="BH23" s="2">
        <f t="shared" si="38"/>
        <v>85.451845454685184</v>
      </c>
      <c r="BK23" s="2">
        <f t="shared" si="39"/>
        <v>136.6833</v>
      </c>
      <c r="BL23" s="2">
        <f t="shared" si="40"/>
        <v>137.9</v>
      </c>
      <c r="BM23" s="2">
        <f t="shared" si="41"/>
        <v>137.85</v>
      </c>
      <c r="BN23" s="2">
        <f t="shared" si="42"/>
        <v>135.55000000000001</v>
      </c>
      <c r="BO23" s="2">
        <f t="shared" si="43"/>
        <v>134.38329999999999</v>
      </c>
      <c r="BP23" s="2">
        <f t="shared" si="44"/>
        <v>136.16669999999999</v>
      </c>
      <c r="BQ23" s="2">
        <f t="shared" si="45"/>
        <v>135.38329999999999</v>
      </c>
      <c r="BR23" s="2">
        <f t="shared" si="46"/>
        <v>133.5</v>
      </c>
      <c r="BS23" s="2">
        <f t="shared" si="47"/>
        <v>130.2833</v>
      </c>
      <c r="BT23" s="2">
        <f t="shared" si="48"/>
        <v>122.2167</v>
      </c>
      <c r="BU23" s="2">
        <f t="shared" si="49"/>
        <v>108.3</v>
      </c>
      <c r="BV23" s="2">
        <f t="shared" si="50"/>
        <v>98.0167</v>
      </c>
      <c r="BW23" s="2">
        <f t="shared" si="51"/>
        <v>85.1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137.07696524644356</v>
      </c>
      <c r="CP23" s="2">
        <f t="shared" si="66"/>
        <v>138.72317392609821</v>
      </c>
      <c r="CQ23" s="2">
        <f t="shared" si="67"/>
        <v>137.92084570958417</v>
      </c>
      <c r="CR23" s="2">
        <f t="shared" si="68"/>
        <v>136.38856706484466</v>
      </c>
      <c r="CS23" s="2">
        <f t="shared" si="69"/>
        <v>135.09917864429914</v>
      </c>
      <c r="CT23" s="2">
        <f t="shared" si="70"/>
        <v>135.51919925142079</v>
      </c>
      <c r="CU23" s="2">
        <f t="shared" si="71"/>
        <v>135.96420506289058</v>
      </c>
      <c r="CV23" s="2">
        <f t="shared" si="72"/>
        <v>134.07796623835287</v>
      </c>
      <c r="CW23" s="2">
        <f t="shared" si="73"/>
        <v>129.52769577394497</v>
      </c>
      <c r="CX23" s="2">
        <f t="shared" si="74"/>
        <v>121.83533541360873</v>
      </c>
      <c r="CY23" s="2">
        <f t="shared" si="75"/>
        <v>109.52996628046593</v>
      </c>
      <c r="CZ23" s="2">
        <f t="shared" si="76"/>
        <v>97.962770098892321</v>
      </c>
      <c r="DA23" s="2">
        <f t="shared" si="77"/>
        <v>85.449519109139956</v>
      </c>
      <c r="DD23" s="2">
        <f t="shared" si="78"/>
        <v>139.84242546409189</v>
      </c>
      <c r="DE23" s="2">
        <f t="shared" si="79"/>
        <v>143.47499789796501</v>
      </c>
      <c r="DF23" s="2">
        <f t="shared" si="80"/>
        <v>140.75426201087393</v>
      </c>
      <c r="DG23" s="2">
        <f t="shared" si="81"/>
        <v>138.15387515959964</v>
      </c>
      <c r="DH23" s="2">
        <f t="shared" si="82"/>
        <v>138.15813981889499</v>
      </c>
      <c r="DI23" s="2">
        <f t="shared" si="83"/>
        <v>139.4160039136006</v>
      </c>
      <c r="DJ23" s="2">
        <f t="shared" si="84"/>
        <v>139.28567284507531</v>
      </c>
      <c r="DK23" s="2">
        <f t="shared" si="85"/>
        <v>137.35265012031326</v>
      </c>
      <c r="DL23" s="2">
        <f t="shared" si="86"/>
        <v>133.31086436816014</v>
      </c>
      <c r="DM23" s="2">
        <f t="shared" si="87"/>
        <v>126.09435912653117</v>
      </c>
      <c r="DN23" s="2">
        <f t="shared" si="88"/>
        <v>112.2856787146672</v>
      </c>
      <c r="DO23" s="2">
        <f t="shared" si="89"/>
        <v>102.143207276046</v>
      </c>
      <c r="DP23" s="2">
        <f t="shared" si="90"/>
        <v>89.342403296382045</v>
      </c>
      <c r="DS23" s="2">
        <f t="shared" si="91"/>
        <v>2.7671696033227278E-4</v>
      </c>
      <c r="DT23" s="2">
        <f t="shared" si="92"/>
        <v>3.2044662743320164E-4</v>
      </c>
      <c r="DU23" s="2">
        <f t="shared" si="93"/>
        <v>4.4587465223338207E-4</v>
      </c>
      <c r="DV23" s="2">
        <f t="shared" si="94"/>
        <v>6.8271642054024704E-4</v>
      </c>
      <c r="DW23" s="2">
        <f t="shared" si="95"/>
        <v>7.0597024009045662E-4</v>
      </c>
      <c r="DX23" s="2">
        <f t="shared" si="96"/>
        <v>7.483305844395115E-4</v>
      </c>
      <c r="DY23" s="2">
        <f t="shared" si="97"/>
        <v>7.1349809960471837E-4</v>
      </c>
      <c r="DZ23" s="2">
        <f t="shared" si="98"/>
        <v>6.7602542834667304E-4</v>
      </c>
      <c r="EA23" s="2">
        <f t="shared" si="99"/>
        <v>6.3065239853368792E-4</v>
      </c>
      <c r="EB23" s="2">
        <f t="shared" si="100"/>
        <v>5.716775040348226E-4</v>
      </c>
      <c r="EC23" s="2">
        <f t="shared" si="101"/>
        <v>5.3600279431550914E-4</v>
      </c>
      <c r="ED23" s="2">
        <f t="shared" si="102"/>
        <v>5.456042578234491E-4</v>
      </c>
      <c r="EE23" s="2">
        <f t="shared" si="103"/>
        <v>5.975891995065977E-4</v>
      </c>
    </row>
    <row r="24" spans="2:135" x14ac:dyDescent="0.25">
      <c r="B24" s="2">
        <v>18</v>
      </c>
      <c r="C24">
        <v>137.3167</v>
      </c>
      <c r="D24">
        <v>139</v>
      </c>
      <c r="E24">
        <v>138.9667</v>
      </c>
      <c r="F24">
        <v>137.6</v>
      </c>
      <c r="G24">
        <v>133.98330000000001</v>
      </c>
      <c r="H24">
        <v>135.58330000000001</v>
      </c>
      <c r="I24">
        <v>135.23330000000001</v>
      </c>
      <c r="J24">
        <v>132.23330000000001</v>
      </c>
      <c r="K24">
        <v>130.7167</v>
      </c>
      <c r="L24">
        <v>121.15</v>
      </c>
      <c r="M24">
        <v>109.6</v>
      </c>
      <c r="N24">
        <v>97.133300000000006</v>
      </c>
      <c r="O24">
        <v>85.133300000000006</v>
      </c>
      <c r="R24" s="5">
        <f t="shared" si="0"/>
        <v>137.09050071271923</v>
      </c>
      <c r="S24" s="5">
        <f t="shared" si="1"/>
        <v>138.74226640476832</v>
      </c>
      <c r="T24" s="5">
        <f t="shared" si="2"/>
        <v>137.93217506981924</v>
      </c>
      <c r="U24" s="5">
        <f t="shared" si="3"/>
        <v>136.40016151249006</v>
      </c>
      <c r="V24" s="5">
        <f t="shared" si="4"/>
        <v>135.13289974079595</v>
      </c>
      <c r="W24" s="5">
        <f t="shared" si="5"/>
        <v>135.56274653207862</v>
      </c>
      <c r="X24" s="5">
        <f t="shared" si="6"/>
        <v>135.99567690746088</v>
      </c>
      <c r="Y24" s="5">
        <f t="shared" si="7"/>
        <v>134.10640298627538</v>
      </c>
      <c r="Z24" s="5">
        <f t="shared" si="8"/>
        <v>129.56039469513061</v>
      </c>
      <c r="AA24" s="5">
        <f t="shared" si="9"/>
        <v>121.87930046324128</v>
      </c>
      <c r="AB24" s="5">
        <f t="shared" si="10"/>
        <v>109.57574246979371</v>
      </c>
      <c r="AC24" s="5">
        <f t="shared" si="11"/>
        <v>98.013352159386571</v>
      </c>
      <c r="AD24" s="5">
        <f t="shared" si="12"/>
        <v>85.483937972685226</v>
      </c>
      <c r="AE24" s="5"/>
      <c r="AG24" s="5">
        <f t="shared" si="13"/>
        <v>0.22619928728076388</v>
      </c>
      <c r="AH24" s="5">
        <f t="shared" si="14"/>
        <v>0.25773359523168438</v>
      </c>
      <c r="AI24" s="5">
        <f t="shared" si="15"/>
        <v>1.0345249301807655</v>
      </c>
      <c r="AJ24" s="5">
        <f t="shared" si="16"/>
        <v>1.1998384875099362</v>
      </c>
      <c r="AK24" s="5">
        <f t="shared" si="17"/>
        <v>-1.1495997407959351</v>
      </c>
      <c r="AL24" s="5">
        <f t="shared" si="18"/>
        <v>2.0553467921388346E-2</v>
      </c>
      <c r="AM24" s="5">
        <f t="shared" si="19"/>
        <v>-0.76237690746086173</v>
      </c>
      <c r="AN24" s="5">
        <f t="shared" si="20"/>
        <v>-1.8731029862753701</v>
      </c>
      <c r="AO24" s="5">
        <f t="shared" si="21"/>
        <v>1.1563053048693916</v>
      </c>
      <c r="AP24" s="5">
        <f t="shared" si="22"/>
        <v>-0.72930046324127318</v>
      </c>
      <c r="AQ24" s="5">
        <f t="shared" si="23"/>
        <v>2.4257530206284628E-2</v>
      </c>
      <c r="AR24" s="5">
        <f t="shared" si="24"/>
        <v>-0.88005215938656534</v>
      </c>
      <c r="AS24" s="5">
        <f t="shared" si="25"/>
        <v>-0.35063797268522023</v>
      </c>
      <c r="AV24" s="2">
        <f t="shared" si="26"/>
        <v>137.09050071271918</v>
      </c>
      <c r="AW24" s="2">
        <f t="shared" si="27"/>
        <v>138.74226640476832</v>
      </c>
      <c r="AX24" s="2">
        <f t="shared" si="28"/>
        <v>137.93217506981921</v>
      </c>
      <c r="AY24" s="2">
        <f t="shared" si="29"/>
        <v>136.40016151247315</v>
      </c>
      <c r="AZ24" s="2">
        <f t="shared" si="30"/>
        <v>135.13289974072359</v>
      </c>
      <c r="BA24" s="2">
        <f t="shared" si="31"/>
        <v>135.56274653168725</v>
      </c>
      <c r="BB24" s="2">
        <f t="shared" si="32"/>
        <v>135.9956769074283</v>
      </c>
      <c r="BC24" s="2">
        <f t="shared" si="33"/>
        <v>134.10640298626615</v>
      </c>
      <c r="BD24" s="2">
        <f t="shared" si="34"/>
        <v>129.56039469512163</v>
      </c>
      <c r="BE24" s="2">
        <f t="shared" si="35"/>
        <v>121.87930046323478</v>
      </c>
      <c r="BF24" s="2">
        <f t="shared" si="36"/>
        <v>109.57574246978324</v>
      </c>
      <c r="BG24" s="2">
        <f t="shared" si="37"/>
        <v>98.013352159354213</v>
      </c>
      <c r="BH24" s="2">
        <f t="shared" si="38"/>
        <v>85.483937972573045</v>
      </c>
      <c r="BK24" s="2">
        <f t="shared" si="39"/>
        <v>137.3167</v>
      </c>
      <c r="BL24" s="2">
        <f t="shared" si="40"/>
        <v>139</v>
      </c>
      <c r="BM24" s="2">
        <f t="shared" si="41"/>
        <v>138.9667</v>
      </c>
      <c r="BN24" s="2">
        <f t="shared" si="42"/>
        <v>137.6</v>
      </c>
      <c r="BO24" s="2">
        <f t="shared" si="43"/>
        <v>133.98330000000001</v>
      </c>
      <c r="BP24" s="2">
        <f t="shared" si="44"/>
        <v>135.58330000000001</v>
      </c>
      <c r="BQ24" s="2">
        <f t="shared" si="45"/>
        <v>135.23330000000001</v>
      </c>
      <c r="BR24" s="2">
        <f t="shared" si="46"/>
        <v>132.23330000000001</v>
      </c>
      <c r="BS24" s="2">
        <f t="shared" si="47"/>
        <v>130.7167</v>
      </c>
      <c r="BT24" s="2">
        <f t="shared" si="48"/>
        <v>121.15</v>
      </c>
      <c r="BU24" s="2">
        <f t="shared" si="49"/>
        <v>109.6</v>
      </c>
      <c r="BV24" s="2">
        <f t="shared" si="50"/>
        <v>97.133300000000006</v>
      </c>
      <c r="BW24" s="2">
        <f t="shared" si="51"/>
        <v>85.133300000000006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137.08967217134679</v>
      </c>
      <c r="CP24" s="2">
        <f t="shared" si="66"/>
        <v>138.74061758998394</v>
      </c>
      <c r="CQ24" s="2">
        <f t="shared" si="67"/>
        <v>137.93080832850526</v>
      </c>
      <c r="CR24" s="2">
        <f t="shared" si="68"/>
        <v>136.39886185973458</v>
      </c>
      <c r="CS24" s="2">
        <f t="shared" si="69"/>
        <v>135.13056684187973</v>
      </c>
      <c r="CT24" s="2">
        <f t="shared" si="70"/>
        <v>135.55959480127791</v>
      </c>
      <c r="CU24" s="2">
        <f t="shared" si="71"/>
        <v>135.99311728457641</v>
      </c>
      <c r="CV24" s="2">
        <f t="shared" si="72"/>
        <v>134.10401149114509</v>
      </c>
      <c r="CW24" s="2">
        <f t="shared" si="73"/>
        <v>129.55781598305992</v>
      </c>
      <c r="CX24" s="2">
        <f t="shared" si="74"/>
        <v>121.87666715097535</v>
      </c>
      <c r="CY24" s="2">
        <f t="shared" si="75"/>
        <v>109.57414394130225</v>
      </c>
      <c r="CZ24" s="2">
        <f t="shared" si="76"/>
        <v>98.010883613466405</v>
      </c>
      <c r="DA24" s="2">
        <f t="shared" si="77"/>
        <v>85.481419877073563</v>
      </c>
      <c r="DD24" s="2">
        <f t="shared" si="78"/>
        <v>139.82047293246333</v>
      </c>
      <c r="DE24" s="2">
        <f t="shared" si="79"/>
        <v>143.43339110170248</v>
      </c>
      <c r="DF24" s="2">
        <f t="shared" si="80"/>
        <v>140.72651897687163</v>
      </c>
      <c r="DG24" s="2">
        <f t="shared" si="81"/>
        <v>138.13512514796034</v>
      </c>
      <c r="DH24" s="2">
        <f t="shared" si="82"/>
        <v>138.14453800705931</v>
      </c>
      <c r="DI24" s="2">
        <f t="shared" si="83"/>
        <v>139.40097170265872</v>
      </c>
      <c r="DJ24" s="2">
        <f t="shared" si="84"/>
        <v>139.26511545841635</v>
      </c>
      <c r="DK24" s="2">
        <f t="shared" si="85"/>
        <v>137.33053468735628</v>
      </c>
      <c r="DL24" s="2">
        <f t="shared" si="86"/>
        <v>133.28721818864403</v>
      </c>
      <c r="DM24" s="2">
        <f t="shared" si="87"/>
        <v>126.07788508664295</v>
      </c>
      <c r="DN24" s="2">
        <f t="shared" si="88"/>
        <v>112.29418702246981</v>
      </c>
      <c r="DO24" s="2">
        <f t="shared" si="89"/>
        <v>102.1374260349566</v>
      </c>
      <c r="DP24" s="2">
        <f t="shared" si="90"/>
        <v>89.324633236480366</v>
      </c>
      <c r="DS24" s="2">
        <f t="shared" si="91"/>
        <v>3.0340601343054025E-4</v>
      </c>
      <c r="DT24" s="2">
        <f t="shared" si="92"/>
        <v>3.513518775739236E-4</v>
      </c>
      <c r="DU24" s="2">
        <f t="shared" si="93"/>
        <v>4.8887080454238006E-4</v>
      </c>
      <c r="DV24" s="2">
        <f t="shared" si="94"/>
        <v>7.4853436537207431E-4</v>
      </c>
      <c r="DW24" s="2">
        <f t="shared" si="95"/>
        <v>7.7402825575151682E-4</v>
      </c>
      <c r="DX24" s="2">
        <f t="shared" si="96"/>
        <v>8.2046893346952431E-4</v>
      </c>
      <c r="DY24" s="2">
        <f t="shared" si="97"/>
        <v>7.8228125930361429E-4</v>
      </c>
      <c r="DZ24" s="2">
        <f t="shared" si="98"/>
        <v>7.4119879996442943E-4</v>
      </c>
      <c r="EA24" s="2">
        <f t="shared" si="99"/>
        <v>6.9145453333566067E-4</v>
      </c>
      <c r="EB24" s="2">
        <f t="shared" si="100"/>
        <v>6.2679734775909996E-4</v>
      </c>
      <c r="EC24" s="2">
        <f t="shared" si="101"/>
        <v>5.8768498633030508E-4</v>
      </c>
      <c r="ED24" s="2">
        <f t="shared" si="102"/>
        <v>5.9821168321258934E-4</v>
      </c>
      <c r="EE24" s="2">
        <f t="shared" si="103"/>
        <v>6.5520575206230551E-4</v>
      </c>
    </row>
    <row r="25" spans="2:135" x14ac:dyDescent="0.25">
      <c r="B25" s="2">
        <v>19</v>
      </c>
      <c r="C25">
        <v>135.75</v>
      </c>
      <c r="D25">
        <v>139.01669999999999</v>
      </c>
      <c r="E25">
        <v>138.51669999999999</v>
      </c>
      <c r="F25">
        <v>135.66669999999999</v>
      </c>
      <c r="G25">
        <v>135.25</v>
      </c>
      <c r="H25">
        <v>134.4</v>
      </c>
      <c r="I25">
        <v>135.6833</v>
      </c>
      <c r="J25">
        <v>133.88329999999999</v>
      </c>
      <c r="K25">
        <v>131.25</v>
      </c>
      <c r="L25">
        <v>121.0333</v>
      </c>
      <c r="M25">
        <v>109.65</v>
      </c>
      <c r="N25">
        <v>96.9833</v>
      </c>
      <c r="O25">
        <v>85.833299999999994</v>
      </c>
      <c r="R25" s="5">
        <f t="shared" si="0"/>
        <v>137.10327601710358</v>
      </c>
      <c r="S25" s="5">
        <f t="shared" si="1"/>
        <v>138.75984633364951</v>
      </c>
      <c r="T25" s="5">
        <f t="shared" si="2"/>
        <v>137.94224926815738</v>
      </c>
      <c r="U25" s="5">
        <f t="shared" si="3"/>
        <v>136.4105577558426</v>
      </c>
      <c r="V25" s="5">
        <f t="shared" si="4"/>
        <v>135.1644746411086</v>
      </c>
      <c r="W25" s="5">
        <f t="shared" si="5"/>
        <v>135.60339602269039</v>
      </c>
      <c r="X25" s="5">
        <f t="shared" si="6"/>
        <v>136.02479343569331</v>
      </c>
      <c r="Y25" s="5">
        <f t="shared" si="7"/>
        <v>134.13263964094816</v>
      </c>
      <c r="Z25" s="5">
        <f t="shared" si="8"/>
        <v>129.59072274409323</v>
      </c>
      <c r="AA25" s="5">
        <f t="shared" si="9"/>
        <v>121.92084635750233</v>
      </c>
      <c r="AB25" s="5">
        <f t="shared" si="10"/>
        <v>109.62005127099157</v>
      </c>
      <c r="AC25" s="5">
        <f t="shared" si="11"/>
        <v>98.061668329789399</v>
      </c>
      <c r="AD25" s="5">
        <f t="shared" si="12"/>
        <v>85.516045825589671</v>
      </c>
      <c r="AE25" s="5"/>
      <c r="AG25" s="5">
        <f t="shared" si="13"/>
        <v>-1.3532760171035818</v>
      </c>
      <c r="AH25" s="5">
        <f t="shared" si="14"/>
        <v>0.25685366635048013</v>
      </c>
      <c r="AI25" s="5">
        <f t="shared" si="15"/>
        <v>0.57445073184260309</v>
      </c>
      <c r="AJ25" s="5">
        <f t="shared" si="16"/>
        <v>-0.74385775584261182</v>
      </c>
      <c r="AK25" s="5">
        <f t="shared" si="17"/>
        <v>8.5525358891402448E-2</v>
      </c>
      <c r="AL25" s="5">
        <f t="shared" si="18"/>
        <v>-1.2033960226903844</v>
      </c>
      <c r="AM25" s="5">
        <f t="shared" si="19"/>
        <v>-0.34149343569330881</v>
      </c>
      <c r="AN25" s="5">
        <f t="shared" si="20"/>
        <v>-0.24933964094816474</v>
      </c>
      <c r="AO25" s="5">
        <f t="shared" si="21"/>
        <v>1.6592772559067726</v>
      </c>
      <c r="AP25" s="5">
        <f t="shared" si="22"/>
        <v>-0.88754635750233035</v>
      </c>
      <c r="AQ25" s="5">
        <f t="shared" si="23"/>
        <v>2.994872900843859E-2</v>
      </c>
      <c r="AR25" s="5">
        <f t="shared" si="24"/>
        <v>-1.0783683297893987</v>
      </c>
      <c r="AS25" s="5">
        <f t="shared" si="25"/>
        <v>0.31725417441032278</v>
      </c>
      <c r="AV25" s="2">
        <f t="shared" si="26"/>
        <v>137.10327601710333</v>
      </c>
      <c r="AW25" s="2">
        <f t="shared" si="27"/>
        <v>138.75984633364951</v>
      </c>
      <c r="AX25" s="2">
        <f t="shared" si="28"/>
        <v>137.94224926815721</v>
      </c>
      <c r="AY25" s="2">
        <f t="shared" si="29"/>
        <v>136.4105577557595</v>
      </c>
      <c r="AZ25" s="2">
        <f t="shared" si="30"/>
        <v>135.16447464076981</v>
      </c>
      <c r="BA25" s="2">
        <f t="shared" si="31"/>
        <v>135.60339602095399</v>
      </c>
      <c r="BB25" s="2">
        <f t="shared" si="32"/>
        <v>136.02479343553597</v>
      </c>
      <c r="BC25" s="2">
        <f t="shared" si="33"/>
        <v>134.13263964090189</v>
      </c>
      <c r="BD25" s="2">
        <f t="shared" si="34"/>
        <v>129.59072274404866</v>
      </c>
      <c r="BE25" s="2">
        <f t="shared" si="35"/>
        <v>121.92084635747027</v>
      </c>
      <c r="BF25" s="2">
        <f t="shared" si="36"/>
        <v>109.62005127094143</v>
      </c>
      <c r="BG25" s="2">
        <f t="shared" si="37"/>
        <v>98.061668329640781</v>
      </c>
      <c r="BH25" s="2">
        <f t="shared" si="38"/>
        <v>85.516045825093585</v>
      </c>
      <c r="BK25" s="2">
        <f t="shared" si="39"/>
        <v>135.75</v>
      </c>
      <c r="BL25" s="2">
        <f t="shared" si="40"/>
        <v>139.01669999999999</v>
      </c>
      <c r="BM25" s="2">
        <f t="shared" si="41"/>
        <v>138.51669999999999</v>
      </c>
      <c r="BN25" s="2">
        <f t="shared" si="42"/>
        <v>135.66669999999999</v>
      </c>
      <c r="BO25" s="2">
        <f t="shared" si="43"/>
        <v>135.25</v>
      </c>
      <c r="BP25" s="2">
        <f t="shared" si="44"/>
        <v>134.4</v>
      </c>
      <c r="BQ25" s="2">
        <f t="shared" si="45"/>
        <v>135.6833</v>
      </c>
      <c r="BR25" s="2">
        <f t="shared" si="46"/>
        <v>133.88329999999999</v>
      </c>
      <c r="BS25" s="2">
        <f t="shared" si="47"/>
        <v>131.25</v>
      </c>
      <c r="BT25" s="2">
        <f t="shared" si="48"/>
        <v>121.0333</v>
      </c>
      <c r="BU25" s="2">
        <f t="shared" si="49"/>
        <v>109.65</v>
      </c>
      <c r="BV25" s="2">
        <f t="shared" si="50"/>
        <v>96.9833</v>
      </c>
      <c r="BW25" s="2">
        <f t="shared" si="51"/>
        <v>85.833299999999994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137.10237909625002</v>
      </c>
      <c r="CP25" s="2">
        <f t="shared" si="66"/>
        <v>138.7580612538697</v>
      </c>
      <c r="CQ25" s="2">
        <f t="shared" si="67"/>
        <v>137.94077094742636</v>
      </c>
      <c r="CR25" s="2">
        <f t="shared" si="68"/>
        <v>136.4091566546245</v>
      </c>
      <c r="CS25" s="2">
        <f t="shared" si="69"/>
        <v>135.16195503946028</v>
      </c>
      <c r="CT25" s="2">
        <f t="shared" si="70"/>
        <v>135.59999035113503</v>
      </c>
      <c r="CU25" s="2">
        <f t="shared" si="71"/>
        <v>136.02202950626227</v>
      </c>
      <c r="CV25" s="2">
        <f t="shared" si="72"/>
        <v>134.13005674393733</v>
      </c>
      <c r="CW25" s="2">
        <f t="shared" si="73"/>
        <v>129.58793619217488</v>
      </c>
      <c r="CX25" s="2">
        <f t="shared" si="74"/>
        <v>121.91799888834197</v>
      </c>
      <c r="CY25" s="2">
        <f t="shared" si="75"/>
        <v>109.61832160213858</v>
      </c>
      <c r="CZ25" s="2">
        <f t="shared" si="76"/>
        <v>98.058997128040502</v>
      </c>
      <c r="DA25" s="2">
        <f t="shared" si="77"/>
        <v>85.51332064500717</v>
      </c>
      <c r="DD25" s="2">
        <f t="shared" si="78"/>
        <v>139.79852040083475</v>
      </c>
      <c r="DE25" s="2">
        <f t="shared" si="79"/>
        <v>143.39178430543996</v>
      </c>
      <c r="DF25" s="2">
        <f t="shared" si="80"/>
        <v>140.69877594286933</v>
      </c>
      <c r="DG25" s="2">
        <f t="shared" si="81"/>
        <v>138.11637513632101</v>
      </c>
      <c r="DH25" s="2">
        <f t="shared" si="82"/>
        <v>138.13093619522365</v>
      </c>
      <c r="DI25" s="2">
        <f t="shared" si="83"/>
        <v>139.38593949171687</v>
      </c>
      <c r="DJ25" s="2">
        <f t="shared" si="84"/>
        <v>139.24455807175741</v>
      </c>
      <c r="DK25" s="2">
        <f t="shared" si="85"/>
        <v>137.30841925439933</v>
      </c>
      <c r="DL25" s="2">
        <f t="shared" si="86"/>
        <v>133.2635720091279</v>
      </c>
      <c r="DM25" s="2">
        <f t="shared" si="87"/>
        <v>126.06141104675473</v>
      </c>
      <c r="DN25" s="2">
        <f t="shared" si="88"/>
        <v>112.30269533027243</v>
      </c>
      <c r="DO25" s="2">
        <f t="shared" si="89"/>
        <v>102.13164479386721</v>
      </c>
      <c r="DP25" s="2">
        <f t="shared" si="90"/>
        <v>89.306863176578702</v>
      </c>
      <c r="DS25" s="2">
        <f t="shared" si="91"/>
        <v>3.3266834041607179E-4</v>
      </c>
      <c r="DT25" s="2">
        <f t="shared" si="92"/>
        <v>3.8523661426186138E-4</v>
      </c>
      <c r="DU25" s="2">
        <f t="shared" si="93"/>
        <v>5.3601089675762103E-4</v>
      </c>
      <c r="DV25" s="2">
        <f t="shared" si="94"/>
        <v>8.2069234255411998E-4</v>
      </c>
      <c r="DW25" s="2">
        <f t="shared" si="95"/>
        <v>8.4864173173907745E-4</v>
      </c>
      <c r="DX25" s="2">
        <f t="shared" si="96"/>
        <v>8.9955508975368562E-4</v>
      </c>
      <c r="DY25" s="2">
        <f t="shared" si="97"/>
        <v>8.576896115970804E-4</v>
      </c>
      <c r="DZ25" s="2">
        <f t="shared" si="98"/>
        <v>8.1265021093937539E-4</v>
      </c>
      <c r="EA25" s="2">
        <f t="shared" si="99"/>
        <v>7.5811424540871218E-4</v>
      </c>
      <c r="EB25" s="2">
        <f t="shared" si="100"/>
        <v>6.872280669718866E-4</v>
      </c>
      <c r="EC25" s="2">
        <f t="shared" si="101"/>
        <v>6.4434724000472451E-4</v>
      </c>
      <c r="ED25" s="2">
        <f t="shared" si="102"/>
        <v>6.5588821313645324E-4</v>
      </c>
      <c r="EE25" s="2">
        <f t="shared" si="103"/>
        <v>7.1837341053590314E-4</v>
      </c>
    </row>
    <row r="26" spans="2:135" x14ac:dyDescent="0.25">
      <c r="B26" s="2">
        <v>20</v>
      </c>
      <c r="C26">
        <v>136.16669999999999</v>
      </c>
      <c r="D26">
        <v>138.16669999999999</v>
      </c>
      <c r="E26">
        <v>138.01669999999999</v>
      </c>
      <c r="F26">
        <v>135.83330000000001</v>
      </c>
      <c r="G26">
        <v>134.5667</v>
      </c>
      <c r="H26">
        <v>135.76669999999999</v>
      </c>
      <c r="I26">
        <v>135.80000000000001</v>
      </c>
      <c r="J26">
        <v>134.9</v>
      </c>
      <c r="K26">
        <v>129.19999999999999</v>
      </c>
      <c r="L26">
        <v>122.16670000000001</v>
      </c>
      <c r="M26">
        <v>110.0333</v>
      </c>
      <c r="N26">
        <v>98.55</v>
      </c>
      <c r="O26">
        <v>85.033299999999997</v>
      </c>
      <c r="R26" s="5">
        <f t="shared" si="0"/>
        <v>137.11605680164891</v>
      </c>
      <c r="S26" s="5">
        <f t="shared" si="1"/>
        <v>138.77743720387136</v>
      </c>
      <c r="T26" s="5">
        <f t="shared" si="2"/>
        <v>137.9523322695953</v>
      </c>
      <c r="U26" s="5">
        <f t="shared" si="3"/>
        <v>136.42096147060138</v>
      </c>
      <c r="V26" s="5">
        <f t="shared" si="4"/>
        <v>135.19606383973104</v>
      </c>
      <c r="W26" s="5">
        <f t="shared" si="5"/>
        <v>135.64406516099208</v>
      </c>
      <c r="X26" s="5">
        <f t="shared" si="6"/>
        <v>136.05392554685557</v>
      </c>
      <c r="Y26" s="5">
        <f t="shared" si="7"/>
        <v>134.15889095475816</v>
      </c>
      <c r="Z26" s="5">
        <f t="shared" si="8"/>
        <v>129.621066881063</v>
      </c>
      <c r="AA26" s="5">
        <f t="shared" si="9"/>
        <v>121.96240905114442</v>
      </c>
      <c r="AB26" s="5">
        <f t="shared" si="10"/>
        <v>109.66437049015701</v>
      </c>
      <c r="AC26" s="5">
        <f t="shared" si="11"/>
        <v>98.110000615370112</v>
      </c>
      <c r="AD26" s="5">
        <f t="shared" si="12"/>
        <v>85.548170186460126</v>
      </c>
      <c r="AE26" s="5"/>
      <c r="AG26" s="5">
        <f t="shared" si="13"/>
        <v>-0.94935680164891778</v>
      </c>
      <c r="AH26" s="5">
        <f t="shared" si="14"/>
        <v>-0.61073720387136632</v>
      </c>
      <c r="AI26" s="5">
        <f t="shared" si="15"/>
        <v>6.4367730404683243E-2</v>
      </c>
      <c r="AJ26" s="5">
        <f t="shared" si="16"/>
        <v>-0.58766147060137541</v>
      </c>
      <c r="AK26" s="5">
        <f t="shared" si="17"/>
        <v>-0.62936383973104171</v>
      </c>
      <c r="AL26" s="5">
        <f t="shared" si="18"/>
        <v>0.12263483900790106</v>
      </c>
      <c r="AM26" s="5">
        <f t="shared" si="19"/>
        <v>-0.25392554685555524</v>
      </c>
      <c r="AN26" s="5">
        <f t="shared" si="20"/>
        <v>0.74110904524184207</v>
      </c>
      <c r="AO26" s="5">
        <f t="shared" si="21"/>
        <v>-0.42106688106301249</v>
      </c>
      <c r="AP26" s="5">
        <f t="shared" si="22"/>
        <v>0.20429094885558641</v>
      </c>
      <c r="AQ26" s="5">
        <f t="shared" si="23"/>
        <v>0.36892950984298523</v>
      </c>
      <c r="AR26" s="5">
        <f t="shared" si="24"/>
        <v>0.43999938462988553</v>
      </c>
      <c r="AS26" s="5">
        <f t="shared" si="25"/>
        <v>-0.51487018646012928</v>
      </c>
      <c r="AV26" s="2">
        <f t="shared" si="26"/>
        <v>137.11605680164763</v>
      </c>
      <c r="AW26" s="2">
        <f t="shared" si="27"/>
        <v>138.77743720387136</v>
      </c>
      <c r="AX26" s="2">
        <f t="shared" si="28"/>
        <v>137.95233226959442</v>
      </c>
      <c r="AY26" s="2">
        <f t="shared" si="29"/>
        <v>136.4209614702111</v>
      </c>
      <c r="AZ26" s="2">
        <f t="shared" si="30"/>
        <v>135.19606383821375</v>
      </c>
      <c r="BA26" s="2">
        <f t="shared" si="31"/>
        <v>135.64406515362043</v>
      </c>
      <c r="BB26" s="2">
        <f t="shared" si="32"/>
        <v>136.05392554612891</v>
      </c>
      <c r="BC26" s="2">
        <f t="shared" si="33"/>
        <v>134.15889095453642</v>
      </c>
      <c r="BD26" s="2">
        <f t="shared" si="34"/>
        <v>129.62106688085169</v>
      </c>
      <c r="BE26" s="2">
        <f t="shared" si="35"/>
        <v>121.96240905099309</v>
      </c>
      <c r="BF26" s="2">
        <f t="shared" si="36"/>
        <v>109.66437048992722</v>
      </c>
      <c r="BG26" s="2">
        <f t="shared" si="37"/>
        <v>98.110000614716043</v>
      </c>
      <c r="BH26" s="2">
        <f t="shared" si="38"/>
        <v>85.548170184358014</v>
      </c>
      <c r="BK26" s="2">
        <f t="shared" si="39"/>
        <v>136.16669999999999</v>
      </c>
      <c r="BL26" s="2">
        <f t="shared" si="40"/>
        <v>138.16669999999999</v>
      </c>
      <c r="BM26" s="2">
        <f t="shared" si="41"/>
        <v>138.01669999999999</v>
      </c>
      <c r="BN26" s="2">
        <f t="shared" si="42"/>
        <v>135.83330000000001</v>
      </c>
      <c r="BO26" s="2">
        <f t="shared" si="43"/>
        <v>134.5667</v>
      </c>
      <c r="BP26" s="2">
        <f t="shared" si="44"/>
        <v>135.76669999999999</v>
      </c>
      <c r="BQ26" s="2">
        <f t="shared" si="45"/>
        <v>135.80000000000001</v>
      </c>
      <c r="BR26" s="2">
        <f t="shared" si="46"/>
        <v>134.9</v>
      </c>
      <c r="BS26" s="2">
        <f t="shared" si="47"/>
        <v>129.19999999999999</v>
      </c>
      <c r="BT26" s="2">
        <f t="shared" si="48"/>
        <v>122.16670000000001</v>
      </c>
      <c r="BU26" s="2">
        <f t="shared" si="49"/>
        <v>110.0333</v>
      </c>
      <c r="BV26" s="2">
        <f t="shared" si="50"/>
        <v>98.55</v>
      </c>
      <c r="BW26" s="2">
        <f t="shared" si="51"/>
        <v>85.033299999999997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137.11508602115325</v>
      </c>
      <c r="CP26" s="2">
        <f t="shared" si="66"/>
        <v>138.77550491775543</v>
      </c>
      <c r="CQ26" s="2">
        <f t="shared" si="67"/>
        <v>137.95073356634745</v>
      </c>
      <c r="CR26" s="2">
        <f t="shared" si="68"/>
        <v>136.41945144951441</v>
      </c>
      <c r="CS26" s="2">
        <f t="shared" si="69"/>
        <v>135.19334323704084</v>
      </c>
      <c r="CT26" s="2">
        <f t="shared" si="70"/>
        <v>135.64038590099216</v>
      </c>
      <c r="CU26" s="2">
        <f t="shared" si="71"/>
        <v>136.0509417279481</v>
      </c>
      <c r="CV26" s="2">
        <f t="shared" si="72"/>
        <v>134.15610199672955</v>
      </c>
      <c r="CW26" s="2">
        <f t="shared" si="73"/>
        <v>129.61805640128983</v>
      </c>
      <c r="CX26" s="2">
        <f t="shared" si="74"/>
        <v>121.95933062570859</v>
      </c>
      <c r="CY26" s="2">
        <f t="shared" si="75"/>
        <v>109.6624992629749</v>
      </c>
      <c r="CZ26" s="2">
        <f t="shared" si="76"/>
        <v>98.1071106426146</v>
      </c>
      <c r="DA26" s="2">
        <f t="shared" si="77"/>
        <v>85.545221412940776</v>
      </c>
      <c r="DD26" s="2">
        <f t="shared" si="78"/>
        <v>139.77656786920616</v>
      </c>
      <c r="DE26" s="2">
        <f t="shared" si="79"/>
        <v>143.35017750917743</v>
      </c>
      <c r="DF26" s="2">
        <f t="shared" si="80"/>
        <v>140.67103290886703</v>
      </c>
      <c r="DG26" s="2">
        <f t="shared" si="81"/>
        <v>138.09762512468171</v>
      </c>
      <c r="DH26" s="2">
        <f t="shared" si="82"/>
        <v>138.11733438338797</v>
      </c>
      <c r="DI26" s="2">
        <f t="shared" si="83"/>
        <v>139.37090728077501</v>
      </c>
      <c r="DJ26" s="2">
        <f t="shared" si="84"/>
        <v>139.22400068509845</v>
      </c>
      <c r="DK26" s="2">
        <f t="shared" si="85"/>
        <v>137.28630382144235</v>
      </c>
      <c r="DL26" s="2">
        <f t="shared" si="86"/>
        <v>133.23992582961179</v>
      </c>
      <c r="DM26" s="2">
        <f t="shared" si="87"/>
        <v>126.0449370068665</v>
      </c>
      <c r="DN26" s="2">
        <f t="shared" si="88"/>
        <v>112.31120363807506</v>
      </c>
      <c r="DO26" s="2">
        <f t="shared" si="89"/>
        <v>102.1258635527778</v>
      </c>
      <c r="DP26" s="2">
        <f t="shared" si="90"/>
        <v>89.289093116677023</v>
      </c>
      <c r="DS26" s="2">
        <f t="shared" si="91"/>
        <v>3.6475187501388255E-4</v>
      </c>
      <c r="DT26" s="2">
        <f t="shared" si="92"/>
        <v>4.2238784903300187E-4</v>
      </c>
      <c r="DU26" s="2">
        <f t="shared" si="93"/>
        <v>5.876938695626359E-4</v>
      </c>
      <c r="DV26" s="2">
        <f t="shared" si="94"/>
        <v>8.9980001416181048E-4</v>
      </c>
      <c r="DW26" s="2">
        <f t="shared" si="95"/>
        <v>9.3044097494027352E-4</v>
      </c>
      <c r="DX26" s="2">
        <f t="shared" si="96"/>
        <v>9.8625694741667248E-4</v>
      </c>
      <c r="DY26" s="2">
        <f t="shared" si="97"/>
        <v>9.4036014492753504E-4</v>
      </c>
      <c r="DZ26" s="2">
        <f t="shared" si="98"/>
        <v>8.9098338159255414E-4</v>
      </c>
      <c r="EA26" s="2">
        <f t="shared" si="99"/>
        <v>8.3119494543536091E-4</v>
      </c>
      <c r="EB26" s="2">
        <f t="shared" si="100"/>
        <v>7.5348063354433218E-4</v>
      </c>
      <c r="EC26" s="2">
        <f t="shared" si="101"/>
        <v>7.0646878145386529E-4</v>
      </c>
      <c r="ED26" s="2">
        <f t="shared" si="102"/>
        <v>7.1912161957798611E-4</v>
      </c>
      <c r="EE26" s="2">
        <f t="shared" si="103"/>
        <v>7.8762619304101713E-4</v>
      </c>
    </row>
    <row r="27" spans="2:135" x14ac:dyDescent="0.25">
      <c r="B27" s="2">
        <v>21</v>
      </c>
      <c r="C27">
        <v>135.66669999999999</v>
      </c>
      <c r="D27">
        <v>138.48330000000001</v>
      </c>
      <c r="E27">
        <v>137.15</v>
      </c>
      <c r="F27">
        <v>136.2833</v>
      </c>
      <c r="G27">
        <v>134.63329999999999</v>
      </c>
      <c r="H27">
        <v>135.08330000000001</v>
      </c>
      <c r="I27">
        <v>135.91669999999999</v>
      </c>
      <c r="J27">
        <v>134.5333</v>
      </c>
      <c r="K27">
        <v>129.61670000000001</v>
      </c>
      <c r="L27">
        <v>120.58329999999999</v>
      </c>
      <c r="M27">
        <v>110.2333</v>
      </c>
      <c r="N27">
        <v>98.533299999999997</v>
      </c>
      <c r="O27">
        <v>85.616699999999994</v>
      </c>
      <c r="R27" s="5">
        <f t="shared" si="0"/>
        <v>137.12884348694996</v>
      </c>
      <c r="S27" s="5">
        <f t="shared" si="1"/>
        <v>138.79503985743898</v>
      </c>
      <c r="T27" s="5">
        <f t="shared" si="2"/>
        <v>137.96242473323932</v>
      </c>
      <c r="U27" s="5">
        <f t="shared" si="3"/>
        <v>136.43137315376464</v>
      </c>
      <c r="V27" s="5">
        <f t="shared" si="4"/>
        <v>135.22766835817049</v>
      </c>
      <c r="W27" s="5">
        <f t="shared" si="5"/>
        <v>135.68475538286131</v>
      </c>
      <c r="X27" s="5">
        <f t="shared" si="6"/>
        <v>136.08307434491033</v>
      </c>
      <c r="Y27" s="5">
        <f t="shared" si="7"/>
        <v>134.18515797287387</v>
      </c>
      <c r="Z27" s="5">
        <f t="shared" si="8"/>
        <v>129.65142827380973</v>
      </c>
      <c r="AA27" s="5">
        <f t="shared" si="9"/>
        <v>122.00398979038347</v>
      </c>
      <c r="AB27" s="5">
        <f t="shared" si="10"/>
        <v>109.70870091595474</v>
      </c>
      <c r="AC27" s="5">
        <f t="shared" si="11"/>
        <v>98.158350238379555</v>
      </c>
      <c r="AD27" s="5">
        <f t="shared" si="12"/>
        <v>85.580312314091131</v>
      </c>
      <c r="AE27" s="5"/>
      <c r="AG27" s="5">
        <f t="shared" si="13"/>
        <v>-1.4621434869499694</v>
      </c>
      <c r="AH27" s="5">
        <f t="shared" si="14"/>
        <v>-0.31173985743896537</v>
      </c>
      <c r="AI27" s="5">
        <f t="shared" si="15"/>
        <v>-0.81242473323931108</v>
      </c>
      <c r="AJ27" s="5">
        <f t="shared" si="16"/>
        <v>-0.14807315376464203</v>
      </c>
      <c r="AK27" s="5">
        <f t="shared" si="17"/>
        <v>-0.59436835817049882</v>
      </c>
      <c r="AL27" s="5">
        <f t="shared" si="18"/>
        <v>-0.60145538286130318</v>
      </c>
      <c r="AM27" s="5">
        <f t="shared" si="19"/>
        <v>-0.16637434491033787</v>
      </c>
      <c r="AN27" s="5">
        <f t="shared" si="20"/>
        <v>0.34814202712612996</v>
      </c>
      <c r="AO27" s="5">
        <f t="shared" si="21"/>
        <v>-3.4728273809719212E-2</v>
      </c>
      <c r="AP27" s="5">
        <f t="shared" si="22"/>
        <v>-1.4206897903834772</v>
      </c>
      <c r="AQ27" s="5">
        <f t="shared" si="23"/>
        <v>0.52459908404526345</v>
      </c>
      <c r="AR27" s="5">
        <f t="shared" si="24"/>
        <v>0.37494976162044225</v>
      </c>
      <c r="AS27" s="5">
        <f t="shared" si="25"/>
        <v>3.6387685908863432E-2</v>
      </c>
      <c r="AV27" s="2">
        <f t="shared" si="26"/>
        <v>137.12884348694368</v>
      </c>
      <c r="AW27" s="2">
        <f t="shared" si="27"/>
        <v>138.79503985743892</v>
      </c>
      <c r="AX27" s="2">
        <f t="shared" si="28"/>
        <v>137.96242473323471</v>
      </c>
      <c r="AY27" s="2">
        <f t="shared" si="29"/>
        <v>136.43137315201196</v>
      </c>
      <c r="AZ27" s="2">
        <f t="shared" si="30"/>
        <v>135.22766835167053</v>
      </c>
      <c r="BA27" s="2">
        <f t="shared" si="31"/>
        <v>135.68475535291586</v>
      </c>
      <c r="BB27" s="2">
        <f t="shared" si="32"/>
        <v>136.0830743417016</v>
      </c>
      <c r="BC27" s="2">
        <f t="shared" si="33"/>
        <v>134.18515797185805</v>
      </c>
      <c r="BD27" s="2">
        <f t="shared" si="34"/>
        <v>129.65142827285149</v>
      </c>
      <c r="BE27" s="2">
        <f t="shared" si="35"/>
        <v>122.00398978969966</v>
      </c>
      <c r="BF27" s="2">
        <f t="shared" si="36"/>
        <v>109.70870091494574</v>
      </c>
      <c r="BG27" s="2">
        <f t="shared" si="37"/>
        <v>98.158350235621214</v>
      </c>
      <c r="BH27" s="2">
        <f t="shared" si="38"/>
        <v>85.580312305555836</v>
      </c>
      <c r="BK27" s="2">
        <f t="shared" si="39"/>
        <v>135.66669999999999</v>
      </c>
      <c r="BL27" s="2">
        <f t="shared" si="40"/>
        <v>138.48330000000001</v>
      </c>
      <c r="BM27" s="2">
        <f t="shared" si="41"/>
        <v>137.15</v>
      </c>
      <c r="BN27" s="2">
        <f t="shared" si="42"/>
        <v>136.2833</v>
      </c>
      <c r="BO27" s="2">
        <f t="shared" si="43"/>
        <v>134.63329999999999</v>
      </c>
      <c r="BP27" s="2">
        <f t="shared" si="44"/>
        <v>135.08330000000001</v>
      </c>
      <c r="BQ27" s="2">
        <f t="shared" si="45"/>
        <v>135.91669999999999</v>
      </c>
      <c r="BR27" s="2">
        <f t="shared" si="46"/>
        <v>134.5333</v>
      </c>
      <c r="BS27" s="2">
        <f t="shared" si="47"/>
        <v>129.61670000000001</v>
      </c>
      <c r="BT27" s="2">
        <f t="shared" si="48"/>
        <v>120.58329999999999</v>
      </c>
      <c r="BU27" s="2">
        <f t="shared" si="49"/>
        <v>110.2333</v>
      </c>
      <c r="BV27" s="2">
        <f t="shared" si="50"/>
        <v>98.533299999999997</v>
      </c>
      <c r="BW27" s="2">
        <f t="shared" si="51"/>
        <v>85.616699999999994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137.12779294605645</v>
      </c>
      <c r="CP27" s="2">
        <f t="shared" si="66"/>
        <v>138.79294858164116</v>
      </c>
      <c r="CQ27" s="2">
        <f t="shared" si="67"/>
        <v>137.96069618526855</v>
      </c>
      <c r="CR27" s="2">
        <f t="shared" si="68"/>
        <v>136.42974624440433</v>
      </c>
      <c r="CS27" s="2">
        <f t="shared" si="69"/>
        <v>135.22473143462142</v>
      </c>
      <c r="CT27" s="2">
        <f t="shared" si="70"/>
        <v>135.68078145084931</v>
      </c>
      <c r="CU27" s="2">
        <f t="shared" si="71"/>
        <v>136.07985394963396</v>
      </c>
      <c r="CV27" s="2">
        <f t="shared" si="72"/>
        <v>134.18214724952179</v>
      </c>
      <c r="CW27" s="2">
        <f t="shared" si="73"/>
        <v>129.64817661040479</v>
      </c>
      <c r="CX27" s="2">
        <f t="shared" si="74"/>
        <v>122.00066236307521</v>
      </c>
      <c r="CY27" s="2">
        <f t="shared" si="75"/>
        <v>109.70667692381124</v>
      </c>
      <c r="CZ27" s="2">
        <f t="shared" si="76"/>
        <v>98.155224157188698</v>
      </c>
      <c r="DA27" s="2">
        <f t="shared" si="77"/>
        <v>85.577122180874369</v>
      </c>
      <c r="DD27" s="2">
        <f t="shared" si="78"/>
        <v>139.75461533757758</v>
      </c>
      <c r="DE27" s="2">
        <f t="shared" si="79"/>
        <v>143.30857071291493</v>
      </c>
      <c r="DF27" s="2">
        <f t="shared" si="80"/>
        <v>140.64328987486471</v>
      </c>
      <c r="DG27" s="2">
        <f t="shared" si="81"/>
        <v>138.07887511304239</v>
      </c>
      <c r="DH27" s="2">
        <f t="shared" si="82"/>
        <v>138.10373257155231</v>
      </c>
      <c r="DI27" s="2">
        <f t="shared" si="83"/>
        <v>139.35587506983313</v>
      </c>
      <c r="DJ27" s="2">
        <f t="shared" si="84"/>
        <v>139.20344329843948</v>
      </c>
      <c r="DK27" s="2">
        <f t="shared" si="85"/>
        <v>137.26418838848539</v>
      </c>
      <c r="DL27" s="2">
        <f t="shared" si="86"/>
        <v>133.21627965009566</v>
      </c>
      <c r="DM27" s="2">
        <f t="shared" si="87"/>
        <v>126.02846296697828</v>
      </c>
      <c r="DN27" s="2">
        <f t="shared" si="88"/>
        <v>112.31971194587767</v>
      </c>
      <c r="DO27" s="2">
        <f t="shared" si="89"/>
        <v>102.12008231168841</v>
      </c>
      <c r="DP27" s="2">
        <f t="shared" si="90"/>
        <v>89.271323056775344</v>
      </c>
      <c r="DS27" s="2">
        <f t="shared" si="91"/>
        <v>3.9992840423338794E-4</v>
      </c>
      <c r="DT27" s="2">
        <f t="shared" si="92"/>
        <v>4.6312019406863391E-4</v>
      </c>
      <c r="DU27" s="2">
        <f t="shared" si="93"/>
        <v>6.4435697917084912E-4</v>
      </c>
      <c r="DV27" s="2">
        <f t="shared" si="94"/>
        <v>9.8652545507532555E-4</v>
      </c>
      <c r="DW27" s="2">
        <f t="shared" si="95"/>
        <v>1.0201166687349669E-3</v>
      </c>
      <c r="DX27" s="2">
        <f t="shared" si="96"/>
        <v>1.0813063498604173E-3</v>
      </c>
      <c r="DY27" s="2">
        <f t="shared" si="97"/>
        <v>1.0309908595620744E-3</v>
      </c>
      <c r="DZ27" s="2">
        <f t="shared" si="98"/>
        <v>9.7685987970831298E-4</v>
      </c>
      <c r="EA27" s="2">
        <f t="shared" si="99"/>
        <v>9.1131405414544863E-4</v>
      </c>
      <c r="EB27" s="2">
        <f t="shared" si="100"/>
        <v>8.2611503191768723E-4</v>
      </c>
      <c r="EC27" s="2">
        <f t="shared" si="101"/>
        <v>7.7457482100362206E-4</v>
      </c>
      <c r="ED27" s="2">
        <f t="shared" si="102"/>
        <v>7.8844647417560432E-4</v>
      </c>
      <c r="EE27" s="2">
        <f t="shared" si="103"/>
        <v>8.6354932734304245E-4</v>
      </c>
    </row>
    <row r="28" spans="2:135" x14ac:dyDescent="0.25">
      <c r="B28" s="2">
        <v>22</v>
      </c>
      <c r="C28">
        <v>136.76669999999999</v>
      </c>
      <c r="D28">
        <v>137.80000000000001</v>
      </c>
      <c r="E28">
        <v>137.38329999999999</v>
      </c>
      <c r="F28">
        <v>136.1833</v>
      </c>
      <c r="G28">
        <v>135.36670000000001</v>
      </c>
      <c r="H28">
        <v>134.9333</v>
      </c>
      <c r="I28">
        <v>135.0667</v>
      </c>
      <c r="J28">
        <v>134.16669999999999</v>
      </c>
      <c r="K28">
        <v>129.15</v>
      </c>
      <c r="L28">
        <v>121.85</v>
      </c>
      <c r="M28">
        <v>110.5</v>
      </c>
      <c r="N28">
        <v>99.0167</v>
      </c>
      <c r="O28">
        <v>84.833299999999994</v>
      </c>
      <c r="R28" s="5">
        <f t="shared" si="0"/>
        <v>137.14163652369453</v>
      </c>
      <c r="S28" s="5">
        <f t="shared" si="1"/>
        <v>138.8126551968364</v>
      </c>
      <c r="T28" s="5">
        <f t="shared" si="2"/>
        <v>137.97252736328181</v>
      </c>
      <c r="U28" s="5">
        <f t="shared" si="3"/>
        <v>136.44179333088647</v>
      </c>
      <c r="V28" s="5">
        <f t="shared" si="4"/>
        <v>135.25928928946232</v>
      </c>
      <c r="W28" s="5">
        <f t="shared" si="5"/>
        <v>135.72546824966042</v>
      </c>
      <c r="X28" s="5">
        <f t="shared" si="6"/>
        <v>136.11224100555407</v>
      </c>
      <c r="Y28" s="5">
        <f t="shared" si="7"/>
        <v>134.21144180674838</v>
      </c>
      <c r="Z28" s="5">
        <f t="shared" si="8"/>
        <v>129.68180816661555</v>
      </c>
      <c r="AA28" s="5">
        <f t="shared" si="9"/>
        <v>122.04558990608658</v>
      </c>
      <c r="AB28" s="5">
        <f t="shared" si="10"/>
        <v>109.75304339333243</v>
      </c>
      <c r="AC28" s="5">
        <f t="shared" si="11"/>
        <v>98.206718509787521</v>
      </c>
      <c r="AD28" s="5">
        <f t="shared" si="12"/>
        <v>85.612473565221492</v>
      </c>
      <c r="AE28" s="5"/>
      <c r="AG28" s="5">
        <f t="shared" si="13"/>
        <v>-0.37493652369454367</v>
      </c>
      <c r="AH28" s="5">
        <f t="shared" si="14"/>
        <v>-1.0126551968363913</v>
      </c>
      <c r="AI28" s="5">
        <f t="shared" si="15"/>
        <v>-0.58922736328182168</v>
      </c>
      <c r="AJ28" s="5">
        <f t="shared" si="16"/>
        <v>-0.25849333088646631</v>
      </c>
      <c r="AK28" s="5">
        <f t="shared" si="17"/>
        <v>0.10741071053769247</v>
      </c>
      <c r="AL28" s="5">
        <f t="shared" si="18"/>
        <v>-0.79216824966042054</v>
      </c>
      <c r="AM28" s="5">
        <f t="shared" si="19"/>
        <v>-1.045541005554071</v>
      </c>
      <c r="AN28" s="5">
        <f t="shared" si="20"/>
        <v>-4.47418067483909E-2</v>
      </c>
      <c r="AO28" s="5">
        <f t="shared" si="21"/>
        <v>-0.53180816661554786</v>
      </c>
      <c r="AP28" s="5">
        <f t="shared" si="22"/>
        <v>-0.19558990608658178</v>
      </c>
      <c r="AQ28" s="5">
        <f t="shared" si="23"/>
        <v>0.7469566066675668</v>
      </c>
      <c r="AR28" s="5">
        <f t="shared" si="24"/>
        <v>0.80998149021247912</v>
      </c>
      <c r="AS28" s="5">
        <f t="shared" si="25"/>
        <v>-0.77917356522149817</v>
      </c>
      <c r="AV28" s="2">
        <f t="shared" si="26"/>
        <v>137.1416365236652</v>
      </c>
      <c r="AW28" s="2">
        <f t="shared" si="27"/>
        <v>138.81265519683615</v>
      </c>
      <c r="AX28" s="2">
        <f t="shared" si="28"/>
        <v>137.97252736325862</v>
      </c>
      <c r="AY28" s="2">
        <f t="shared" si="29"/>
        <v>136.44179332336063</v>
      </c>
      <c r="AZ28" s="2">
        <f t="shared" si="30"/>
        <v>135.25928926282728</v>
      </c>
      <c r="BA28" s="2">
        <f t="shared" si="31"/>
        <v>135.72546813326289</v>
      </c>
      <c r="BB28" s="2">
        <f t="shared" si="32"/>
        <v>136.11224099200717</v>
      </c>
      <c r="BC28" s="2">
        <f t="shared" si="33"/>
        <v>134.21144180229967</v>
      </c>
      <c r="BD28" s="2">
        <f t="shared" si="34"/>
        <v>129.68180816245913</v>
      </c>
      <c r="BE28" s="2">
        <f t="shared" si="35"/>
        <v>122.04558990312914</v>
      </c>
      <c r="BF28" s="2">
        <f t="shared" si="36"/>
        <v>109.75304338908873</v>
      </c>
      <c r="BG28" s="2">
        <f t="shared" si="37"/>
        <v>98.206718498640484</v>
      </c>
      <c r="BH28" s="2">
        <f t="shared" si="38"/>
        <v>85.612473532013894</v>
      </c>
      <c r="BK28" s="2">
        <f t="shared" si="39"/>
        <v>136.76669999999999</v>
      </c>
      <c r="BL28" s="2">
        <f t="shared" si="40"/>
        <v>137.80000000000001</v>
      </c>
      <c r="BM28" s="2">
        <f t="shared" si="41"/>
        <v>137.38329999999999</v>
      </c>
      <c r="BN28" s="2">
        <f t="shared" si="42"/>
        <v>136.1833</v>
      </c>
      <c r="BO28" s="2">
        <f t="shared" si="43"/>
        <v>135.36670000000001</v>
      </c>
      <c r="BP28" s="2">
        <f t="shared" si="44"/>
        <v>134.9333</v>
      </c>
      <c r="BQ28" s="2">
        <f t="shared" si="45"/>
        <v>135.0667</v>
      </c>
      <c r="BR28" s="2">
        <f t="shared" si="46"/>
        <v>134.16669999999999</v>
      </c>
      <c r="BS28" s="2">
        <f t="shared" si="47"/>
        <v>129.15</v>
      </c>
      <c r="BT28" s="2">
        <f t="shared" si="48"/>
        <v>121.85</v>
      </c>
      <c r="BU28" s="2">
        <f t="shared" si="49"/>
        <v>110.5</v>
      </c>
      <c r="BV28" s="2">
        <f t="shared" si="50"/>
        <v>99.0167</v>
      </c>
      <c r="BW28" s="2">
        <f t="shared" si="51"/>
        <v>84.833299999999994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137.14049987095967</v>
      </c>
      <c r="CP28" s="2">
        <f t="shared" si="66"/>
        <v>138.81039224552691</v>
      </c>
      <c r="CQ28" s="2">
        <f t="shared" si="67"/>
        <v>137.97065880418961</v>
      </c>
      <c r="CR28" s="2">
        <f t="shared" si="68"/>
        <v>136.44004103929424</v>
      </c>
      <c r="CS28" s="2">
        <f t="shared" si="69"/>
        <v>135.25611963220197</v>
      </c>
      <c r="CT28" s="2">
        <f t="shared" si="70"/>
        <v>135.72117700070643</v>
      </c>
      <c r="CU28" s="2">
        <f t="shared" si="71"/>
        <v>136.10876617131979</v>
      </c>
      <c r="CV28" s="2">
        <f t="shared" si="72"/>
        <v>134.20819250231403</v>
      </c>
      <c r="CW28" s="2">
        <f t="shared" si="73"/>
        <v>129.67829681951974</v>
      </c>
      <c r="CX28" s="2">
        <f t="shared" si="74"/>
        <v>122.04199410044183</v>
      </c>
      <c r="CY28" s="2">
        <f t="shared" si="75"/>
        <v>109.75085458464757</v>
      </c>
      <c r="CZ28" s="2">
        <f t="shared" si="76"/>
        <v>98.203337671762796</v>
      </c>
      <c r="DA28" s="2">
        <f t="shared" si="77"/>
        <v>85.609022948807976</v>
      </c>
      <c r="DD28" s="2">
        <f t="shared" si="78"/>
        <v>139.73266280594902</v>
      </c>
      <c r="DE28" s="2">
        <f t="shared" si="79"/>
        <v>143.2669639166524</v>
      </c>
      <c r="DF28" s="2">
        <f t="shared" si="80"/>
        <v>140.61554684086241</v>
      </c>
      <c r="DG28" s="2">
        <f t="shared" si="81"/>
        <v>138.06012510140309</v>
      </c>
      <c r="DH28" s="2">
        <f t="shared" si="82"/>
        <v>138.09013075971663</v>
      </c>
      <c r="DI28" s="2">
        <f t="shared" si="83"/>
        <v>139.34084285889128</v>
      </c>
      <c r="DJ28" s="2">
        <f t="shared" si="84"/>
        <v>139.18288591178052</v>
      </c>
      <c r="DK28" s="2">
        <f t="shared" si="85"/>
        <v>137.24207295552841</v>
      </c>
      <c r="DL28" s="2">
        <f t="shared" si="86"/>
        <v>133.19263347057952</v>
      </c>
      <c r="DM28" s="2">
        <f t="shared" si="87"/>
        <v>126.01198892709006</v>
      </c>
      <c r="DN28" s="2">
        <f t="shared" si="88"/>
        <v>112.32822025368029</v>
      </c>
      <c r="DO28" s="2">
        <f t="shared" si="89"/>
        <v>102.11430107059901</v>
      </c>
      <c r="DP28" s="2">
        <f t="shared" si="90"/>
        <v>89.253552996873665</v>
      </c>
      <c r="DS28" s="2">
        <f t="shared" si="91"/>
        <v>4.3849585617343966E-4</v>
      </c>
      <c r="DT28" s="2">
        <f t="shared" si="92"/>
        <v>5.0777850693792151E-4</v>
      </c>
      <c r="DU28" s="2">
        <f t="shared" si="93"/>
        <v>7.0647945890958024E-4</v>
      </c>
      <c r="DV28" s="2">
        <f t="shared" si="94"/>
        <v>1.0816007066258952E-3</v>
      </c>
      <c r="DW28" s="2">
        <f t="shared" si="95"/>
        <v>1.1184256104420007E-3</v>
      </c>
      <c r="DX28" s="2">
        <f t="shared" si="96"/>
        <v>1.1855051611274134E-3</v>
      </c>
      <c r="DY28" s="2">
        <f t="shared" si="97"/>
        <v>1.1303465644642529E-3</v>
      </c>
      <c r="DZ28" s="2">
        <f t="shared" si="98"/>
        <v>1.0710046212293951E-3</v>
      </c>
      <c r="EA28" s="2">
        <f t="shared" si="99"/>
        <v>9.9914814317017217E-4</v>
      </c>
      <c r="EB28" s="2">
        <f t="shared" si="100"/>
        <v>9.0574493024166212E-4</v>
      </c>
      <c r="EC28" s="2">
        <f t="shared" si="101"/>
        <v>8.4924093909200253E-4</v>
      </c>
      <c r="ED28" s="2">
        <f t="shared" si="102"/>
        <v>8.6444861097457223E-4</v>
      </c>
      <c r="EE28" s="2">
        <f t="shared" si="103"/>
        <v>9.4678412865452735E-4</v>
      </c>
    </row>
    <row r="29" spans="2:135" x14ac:dyDescent="0.25">
      <c r="B29" s="2">
        <v>23</v>
      </c>
      <c r="C29">
        <v>136.5667</v>
      </c>
      <c r="D29">
        <v>139.80000000000001</v>
      </c>
      <c r="E29">
        <v>136.7833</v>
      </c>
      <c r="F29">
        <v>136.9</v>
      </c>
      <c r="G29">
        <v>135.2833</v>
      </c>
      <c r="H29">
        <v>135.6833</v>
      </c>
      <c r="I29">
        <v>135.36670000000001</v>
      </c>
      <c r="J29">
        <v>133.44999999999999</v>
      </c>
      <c r="K29">
        <v>129.48330000000001</v>
      </c>
      <c r="L29">
        <v>121.7833</v>
      </c>
      <c r="M29">
        <v>110.4</v>
      </c>
      <c r="N29">
        <v>98.9</v>
      </c>
      <c r="O29">
        <v>85.716700000000003</v>
      </c>
      <c r="R29" s="5">
        <f t="shared" si="0"/>
        <v>137.15443639457783</v>
      </c>
      <c r="S29" s="5">
        <f t="shared" si="1"/>
        <v>138.83028418883322</v>
      </c>
      <c r="T29" s="5">
        <f t="shared" si="2"/>
        <v>137.98264091157051</v>
      </c>
      <c r="U29" s="5">
        <f t="shared" si="3"/>
        <v>136.45222256374123</v>
      </c>
      <c r="V29" s="5">
        <f t="shared" si="4"/>
        <v>135.29092782346729</v>
      </c>
      <c r="W29" s="5">
        <f t="shared" si="5"/>
        <v>135.76620553744658</v>
      </c>
      <c r="X29" s="5">
        <f t="shared" si="6"/>
        <v>136.1414267913853</v>
      </c>
      <c r="Y29" s="5">
        <f t="shared" si="7"/>
        <v>134.23774364136881</v>
      </c>
      <c r="Z29" s="5">
        <f t="shared" si="8"/>
        <v>129.71220788797663</v>
      </c>
      <c r="AA29" s="5">
        <f t="shared" si="9"/>
        <v>122.08721082118193</v>
      </c>
      <c r="AB29" s="5">
        <f t="shared" si="10"/>
        <v>109.79739883064468</v>
      </c>
      <c r="AC29" s="5">
        <f t="shared" si="11"/>
        <v>98.255106843487169</v>
      </c>
      <c r="AD29" s="5">
        <f t="shared" si="12"/>
        <v>85.644655424246452</v>
      </c>
      <c r="AE29" s="5"/>
      <c r="AG29" s="5">
        <f t="shared" si="13"/>
        <v>-0.58773639457783133</v>
      </c>
      <c r="AH29" s="5">
        <f t="shared" si="14"/>
        <v>0.96971581116679317</v>
      </c>
      <c r="AI29" s="5">
        <f t="shared" si="15"/>
        <v>-1.1993409115705163</v>
      </c>
      <c r="AJ29" s="5">
        <f t="shared" si="16"/>
        <v>0.4477774362587752</v>
      </c>
      <c r="AK29" s="5">
        <f t="shared" si="17"/>
        <v>-7.6278234672884082E-3</v>
      </c>
      <c r="AL29" s="5">
        <f t="shared" si="18"/>
        <v>-8.2905537446578137E-2</v>
      </c>
      <c r="AM29" s="5">
        <f t="shared" si="19"/>
        <v>-0.77472679138529088</v>
      </c>
      <c r="AN29" s="5">
        <f t="shared" si="20"/>
        <v>-0.78774364136882014</v>
      </c>
      <c r="AO29" s="5">
        <f t="shared" si="21"/>
        <v>-0.22890788797661799</v>
      </c>
      <c r="AP29" s="5">
        <f t="shared" si="22"/>
        <v>-0.30391082118192969</v>
      </c>
      <c r="AQ29" s="5">
        <f t="shared" si="23"/>
        <v>0.60260116935532437</v>
      </c>
      <c r="AR29" s="5">
        <f t="shared" si="24"/>
        <v>0.64489315651283619</v>
      </c>
      <c r="AS29" s="5">
        <f t="shared" si="25"/>
        <v>7.2044575753551499E-2</v>
      </c>
      <c r="AV29" s="2">
        <f t="shared" si="26"/>
        <v>137.15443639444615</v>
      </c>
      <c r="AW29" s="2">
        <f t="shared" si="27"/>
        <v>138.8302841888318</v>
      </c>
      <c r="AX29" s="2">
        <f t="shared" si="28"/>
        <v>137.98264091145859</v>
      </c>
      <c r="AY29" s="2">
        <f t="shared" si="29"/>
        <v>136.45222253284317</v>
      </c>
      <c r="AZ29" s="2">
        <f t="shared" si="30"/>
        <v>135.29092771906778</v>
      </c>
      <c r="BA29" s="2">
        <f t="shared" si="31"/>
        <v>135.76620510452946</v>
      </c>
      <c r="BB29" s="2">
        <f t="shared" si="32"/>
        <v>136.14142673670324</v>
      </c>
      <c r="BC29" s="2">
        <f t="shared" si="33"/>
        <v>134.23774362274395</v>
      </c>
      <c r="BD29" s="2">
        <f t="shared" si="34"/>
        <v>129.7122078707321</v>
      </c>
      <c r="BE29" s="2">
        <f t="shared" si="35"/>
        <v>122.08721080893939</v>
      </c>
      <c r="BF29" s="2">
        <f t="shared" si="36"/>
        <v>109.79739881354836</v>
      </c>
      <c r="BG29" s="2">
        <f t="shared" si="37"/>
        <v>98.255106800320235</v>
      </c>
      <c r="BH29" s="2">
        <f t="shared" si="38"/>
        <v>85.644655300448179</v>
      </c>
      <c r="BK29" s="2">
        <f t="shared" si="39"/>
        <v>136.5667</v>
      </c>
      <c r="BL29" s="2">
        <f t="shared" si="40"/>
        <v>139.80000000000001</v>
      </c>
      <c r="BM29" s="2">
        <f t="shared" si="41"/>
        <v>136.7833</v>
      </c>
      <c r="BN29" s="2">
        <f t="shared" si="42"/>
        <v>136.9</v>
      </c>
      <c r="BO29" s="2">
        <f t="shared" si="43"/>
        <v>135.2833</v>
      </c>
      <c r="BP29" s="2">
        <f t="shared" si="44"/>
        <v>135.6833</v>
      </c>
      <c r="BQ29" s="2">
        <f t="shared" si="45"/>
        <v>135.36670000000001</v>
      </c>
      <c r="BR29" s="2">
        <f t="shared" si="46"/>
        <v>133.44999999999999</v>
      </c>
      <c r="BS29" s="2">
        <f t="shared" si="47"/>
        <v>129.48330000000001</v>
      </c>
      <c r="BT29" s="2">
        <f t="shared" si="48"/>
        <v>121.7833</v>
      </c>
      <c r="BU29" s="2">
        <f t="shared" si="49"/>
        <v>110.4</v>
      </c>
      <c r="BV29" s="2">
        <f t="shared" si="50"/>
        <v>98.9</v>
      </c>
      <c r="BW29" s="2">
        <f t="shared" si="51"/>
        <v>85.716700000000003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137.1532067958629</v>
      </c>
      <c r="CP29" s="2">
        <f t="shared" si="66"/>
        <v>138.82783590941264</v>
      </c>
      <c r="CQ29" s="2">
        <f t="shared" si="67"/>
        <v>137.9806214231107</v>
      </c>
      <c r="CR29" s="2">
        <f t="shared" si="68"/>
        <v>136.45033583418416</v>
      </c>
      <c r="CS29" s="2">
        <f t="shared" si="69"/>
        <v>135.28750782978253</v>
      </c>
      <c r="CT29" s="2">
        <f t="shared" si="70"/>
        <v>135.76157255056356</v>
      </c>
      <c r="CU29" s="2">
        <f t="shared" si="71"/>
        <v>136.13767839300564</v>
      </c>
      <c r="CV29" s="2">
        <f t="shared" si="72"/>
        <v>134.23423775510625</v>
      </c>
      <c r="CW29" s="2">
        <f t="shared" si="73"/>
        <v>129.70841702863467</v>
      </c>
      <c r="CX29" s="2">
        <f t="shared" si="74"/>
        <v>122.08332583780846</v>
      </c>
      <c r="CY29" s="2">
        <f t="shared" si="75"/>
        <v>109.7950322454839</v>
      </c>
      <c r="CZ29" s="2">
        <f t="shared" si="76"/>
        <v>98.25145118633688</v>
      </c>
      <c r="DA29" s="2">
        <f t="shared" si="77"/>
        <v>85.640923716741582</v>
      </c>
      <c r="DD29" s="2">
        <f t="shared" si="78"/>
        <v>139.71071027432043</v>
      </c>
      <c r="DE29" s="2">
        <f t="shared" si="79"/>
        <v>143.22535712038987</v>
      </c>
      <c r="DF29" s="2">
        <f t="shared" si="80"/>
        <v>140.58780380686011</v>
      </c>
      <c r="DG29" s="2">
        <f t="shared" si="81"/>
        <v>138.04137508976379</v>
      </c>
      <c r="DH29" s="2">
        <f t="shared" si="82"/>
        <v>138.07652894788097</v>
      </c>
      <c r="DI29" s="2">
        <f t="shared" si="83"/>
        <v>139.3258106479494</v>
      </c>
      <c r="DJ29" s="2">
        <f t="shared" si="84"/>
        <v>139.16232852512158</v>
      </c>
      <c r="DK29" s="2">
        <f t="shared" si="85"/>
        <v>137.21995752257146</v>
      </c>
      <c r="DL29" s="2">
        <f t="shared" si="86"/>
        <v>133.16898729106342</v>
      </c>
      <c r="DM29" s="2">
        <f t="shared" si="87"/>
        <v>125.99551488720184</v>
      </c>
      <c r="DN29" s="2">
        <f t="shared" si="88"/>
        <v>112.3367285614829</v>
      </c>
      <c r="DO29" s="2">
        <f t="shared" si="89"/>
        <v>102.10851982950962</v>
      </c>
      <c r="DP29" s="2">
        <f t="shared" si="90"/>
        <v>89.235782936972001</v>
      </c>
      <c r="DS29" s="2">
        <f t="shared" si="91"/>
        <v>4.8078080582227315E-4</v>
      </c>
      <c r="DT29" s="2">
        <f t="shared" si="92"/>
        <v>5.5674078684451371E-4</v>
      </c>
      <c r="DU29" s="2">
        <f t="shared" si="93"/>
        <v>7.7458652700520159E-4</v>
      </c>
      <c r="DV29" s="2">
        <f t="shared" si="94"/>
        <v>1.1858278495626509E-3</v>
      </c>
      <c r="DW29" s="2">
        <f t="shared" si="95"/>
        <v>1.226196984684092E-3</v>
      </c>
      <c r="DX29" s="2">
        <f t="shared" si="96"/>
        <v>1.299731903235794E-3</v>
      </c>
      <c r="DY29" s="2">
        <f t="shared" si="97"/>
        <v>1.2392652154424879E-3</v>
      </c>
      <c r="DZ29" s="2">
        <f t="shared" si="98"/>
        <v>1.1742118854835338E-3</v>
      </c>
      <c r="EA29" s="2">
        <f t="shared" si="99"/>
        <v>1.0954385577962879E-3</v>
      </c>
      <c r="EB29" s="2">
        <f t="shared" si="100"/>
        <v>9.9304279059339627E-4</v>
      </c>
      <c r="EC29" s="2">
        <f t="shared" si="101"/>
        <v>9.310978851257434E-4</v>
      </c>
      <c r="ED29" s="2">
        <f t="shared" si="102"/>
        <v>9.4777000918158964E-4</v>
      </c>
      <c r="EE29" s="2">
        <f t="shared" si="103"/>
        <v>1.0380333353813105E-3</v>
      </c>
    </row>
    <row r="30" spans="2:135" x14ac:dyDescent="0.25">
      <c r="B30" s="2">
        <v>24</v>
      </c>
      <c r="C30">
        <v>136.4667</v>
      </c>
      <c r="D30">
        <v>138.8167</v>
      </c>
      <c r="E30">
        <v>137.0333</v>
      </c>
      <c r="F30">
        <v>137.1833</v>
      </c>
      <c r="G30">
        <v>135.0667</v>
      </c>
      <c r="H30">
        <v>136.4</v>
      </c>
      <c r="I30">
        <v>136.9333</v>
      </c>
      <c r="J30">
        <v>134.1</v>
      </c>
      <c r="K30">
        <v>129.73330000000001</v>
      </c>
      <c r="L30">
        <v>123.0667</v>
      </c>
      <c r="M30">
        <v>109.5667</v>
      </c>
      <c r="N30">
        <v>98.183300000000003</v>
      </c>
      <c r="O30">
        <v>86.116699999999994</v>
      </c>
      <c r="R30" s="5">
        <f t="shared" si="0"/>
        <v>137.16724361640757</v>
      </c>
      <c r="S30" s="5">
        <f t="shared" si="1"/>
        <v>138.84792786846066</v>
      </c>
      <c r="T30" s="5">
        <f t="shared" si="2"/>
        <v>137.99276618035557</v>
      </c>
      <c r="U30" s="5">
        <f t="shared" si="3"/>
        <v>136.46266147692393</v>
      </c>
      <c r="V30" s="5">
        <f t="shared" si="4"/>
        <v>135.32258532742864</v>
      </c>
      <c r="W30" s="5">
        <f t="shared" si="5"/>
        <v>135.80696951692053</v>
      </c>
      <c r="X30" s="5">
        <f t="shared" si="6"/>
        <v>136.17063309890298</v>
      </c>
      <c r="Y30" s="5">
        <f t="shared" si="7"/>
        <v>134.26406475467829</v>
      </c>
      <c r="Z30" s="5">
        <f t="shared" si="8"/>
        <v>129.74262886934156</v>
      </c>
      <c r="AA30" s="5">
        <f t="shared" si="9"/>
        <v>122.12885406596391</v>
      </c>
      <c r="AB30" s="5">
        <f t="shared" si="10"/>
        <v>109.84176821690635</v>
      </c>
      <c r="AC30" s="5">
        <f t="shared" si="11"/>
        <v>98.303516792838863</v>
      </c>
      <c r="AD30" s="5">
        <f t="shared" si="12"/>
        <v>85.676859588627707</v>
      </c>
      <c r="AE30" s="5"/>
      <c r="AG30" s="5">
        <f t="shared" si="13"/>
        <v>-0.70054361640757179</v>
      </c>
      <c r="AH30" s="5">
        <f t="shared" si="14"/>
        <v>-3.1227868460661057E-2</v>
      </c>
      <c r="AI30" s="5">
        <f t="shared" si="15"/>
        <v>-0.95946618035557663</v>
      </c>
      <c r="AJ30" s="5">
        <f t="shared" si="16"/>
        <v>0.7206385230760759</v>
      </c>
      <c r="AK30" s="5">
        <f t="shared" si="17"/>
        <v>-0.25588532742864345</v>
      </c>
      <c r="AL30" s="5">
        <f t="shared" si="18"/>
        <v>0.59303048307947392</v>
      </c>
      <c r="AM30" s="5">
        <f t="shared" si="19"/>
        <v>0.7626669010970204</v>
      </c>
      <c r="AN30" s="5">
        <f t="shared" si="20"/>
        <v>-0.16406475467829296</v>
      </c>
      <c r="AO30" s="5">
        <f t="shared" si="21"/>
        <v>-9.3288693415445323E-3</v>
      </c>
      <c r="AP30" s="5">
        <f t="shared" si="22"/>
        <v>0.93784593403609051</v>
      </c>
      <c r="AQ30" s="5">
        <f t="shared" si="23"/>
        <v>-0.27506821690634808</v>
      </c>
      <c r="AR30" s="5">
        <f t="shared" si="24"/>
        <v>-0.12021679283886044</v>
      </c>
      <c r="AS30" s="5">
        <f t="shared" si="25"/>
        <v>0.43984041137228758</v>
      </c>
      <c r="AV30" s="2">
        <f t="shared" si="26"/>
        <v>137.16724361584005</v>
      </c>
      <c r="AW30" s="2">
        <f t="shared" si="27"/>
        <v>138.8479278684533</v>
      </c>
      <c r="AX30" s="2">
        <f t="shared" si="28"/>
        <v>137.99276617983892</v>
      </c>
      <c r="AY30" s="2">
        <f t="shared" si="29"/>
        <v>136.46266135563192</v>
      </c>
      <c r="AZ30" s="2">
        <f t="shared" si="30"/>
        <v>135.32258493600571</v>
      </c>
      <c r="BA30" s="2">
        <f t="shared" si="31"/>
        <v>135.80696797623651</v>
      </c>
      <c r="BB30" s="2">
        <f t="shared" si="32"/>
        <v>136.17063288787125</v>
      </c>
      <c r="BC30" s="2">
        <f t="shared" si="33"/>
        <v>134.26406468013826</v>
      </c>
      <c r="BD30" s="2">
        <f t="shared" si="34"/>
        <v>129.74262880090748</v>
      </c>
      <c r="BE30" s="2">
        <f t="shared" si="35"/>
        <v>122.12885401745721</v>
      </c>
      <c r="BF30" s="2">
        <f t="shared" si="36"/>
        <v>109.84176815093369</v>
      </c>
      <c r="BG30" s="2">
        <f t="shared" si="37"/>
        <v>98.303516632652773</v>
      </c>
      <c r="BH30" s="2">
        <f t="shared" si="38"/>
        <v>85.676859146396467</v>
      </c>
      <c r="BK30" s="2">
        <f t="shared" si="39"/>
        <v>136.4667</v>
      </c>
      <c r="BL30" s="2">
        <f t="shared" si="40"/>
        <v>138.8167</v>
      </c>
      <c r="BM30" s="2">
        <f t="shared" si="41"/>
        <v>137.0333</v>
      </c>
      <c r="BN30" s="2">
        <f t="shared" si="42"/>
        <v>137.1833</v>
      </c>
      <c r="BO30" s="2">
        <f t="shared" si="43"/>
        <v>135.0667</v>
      </c>
      <c r="BP30" s="2">
        <f t="shared" si="44"/>
        <v>136.4</v>
      </c>
      <c r="BQ30" s="2">
        <f t="shared" si="45"/>
        <v>136.9333</v>
      </c>
      <c r="BR30" s="2">
        <f t="shared" si="46"/>
        <v>134.1</v>
      </c>
      <c r="BS30" s="2">
        <f t="shared" si="47"/>
        <v>129.73330000000001</v>
      </c>
      <c r="BT30" s="2">
        <f t="shared" si="48"/>
        <v>123.0667</v>
      </c>
      <c r="BU30" s="2">
        <f t="shared" si="49"/>
        <v>109.5667</v>
      </c>
      <c r="BV30" s="2">
        <f t="shared" si="50"/>
        <v>98.183300000000003</v>
      </c>
      <c r="BW30" s="2">
        <f t="shared" si="51"/>
        <v>86.116699999999994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137.16591372076613</v>
      </c>
      <c r="CP30" s="2">
        <f t="shared" si="66"/>
        <v>138.8452795732984</v>
      </c>
      <c r="CQ30" s="2">
        <f t="shared" si="67"/>
        <v>137.9905840420318</v>
      </c>
      <c r="CR30" s="2">
        <f t="shared" si="68"/>
        <v>136.46063062907407</v>
      </c>
      <c r="CS30" s="2">
        <f t="shared" si="69"/>
        <v>135.31889602736311</v>
      </c>
      <c r="CT30" s="2">
        <f t="shared" si="70"/>
        <v>135.80196810042068</v>
      </c>
      <c r="CU30" s="2">
        <f t="shared" si="71"/>
        <v>136.16659061469147</v>
      </c>
      <c r="CV30" s="2">
        <f t="shared" si="72"/>
        <v>134.26028300789849</v>
      </c>
      <c r="CW30" s="2">
        <f t="shared" si="73"/>
        <v>129.73853723774963</v>
      </c>
      <c r="CX30" s="2">
        <f t="shared" si="74"/>
        <v>122.12465757517508</v>
      </c>
      <c r="CY30" s="2">
        <f t="shared" si="75"/>
        <v>109.83920990632022</v>
      </c>
      <c r="CZ30" s="2">
        <f t="shared" si="76"/>
        <v>98.299564700910977</v>
      </c>
      <c r="DA30" s="2">
        <f t="shared" si="77"/>
        <v>85.672824484675189</v>
      </c>
      <c r="DD30" s="2">
        <f t="shared" si="78"/>
        <v>139.68875774269185</v>
      </c>
      <c r="DE30" s="2">
        <f t="shared" si="79"/>
        <v>143.18375032412735</v>
      </c>
      <c r="DF30" s="2">
        <f t="shared" si="80"/>
        <v>140.56006077285781</v>
      </c>
      <c r="DG30" s="2">
        <f t="shared" si="81"/>
        <v>138.02262507812446</v>
      </c>
      <c r="DH30" s="2">
        <f t="shared" si="82"/>
        <v>138.06292713604529</v>
      </c>
      <c r="DI30" s="2">
        <f t="shared" si="83"/>
        <v>139.31077843700754</v>
      </c>
      <c r="DJ30" s="2">
        <f t="shared" si="84"/>
        <v>139.14177113846262</v>
      </c>
      <c r="DK30" s="2">
        <f t="shared" si="85"/>
        <v>137.19784208961448</v>
      </c>
      <c r="DL30" s="2">
        <f t="shared" si="86"/>
        <v>133.14534111154728</v>
      </c>
      <c r="DM30" s="2">
        <f t="shared" si="87"/>
        <v>125.97904084731363</v>
      </c>
      <c r="DN30" s="2">
        <f t="shared" si="88"/>
        <v>112.34523686928551</v>
      </c>
      <c r="DO30" s="2">
        <f t="shared" si="89"/>
        <v>102.10273858842021</v>
      </c>
      <c r="DP30" s="2">
        <f t="shared" si="90"/>
        <v>89.218012877070322</v>
      </c>
      <c r="DS30" s="2">
        <f t="shared" si="91"/>
        <v>5.271412193340382E-4</v>
      </c>
      <c r="DT30" s="2">
        <f t="shared" si="92"/>
        <v>6.1042134590514252E-4</v>
      </c>
      <c r="DU30" s="2">
        <f t="shared" si="93"/>
        <v>8.4925377254933571E-4</v>
      </c>
      <c r="DV30" s="2">
        <f t="shared" si="94"/>
        <v>1.3000856431352533E-3</v>
      </c>
      <c r="DW30" s="2">
        <f t="shared" si="95"/>
        <v>1.344339220841189E-3</v>
      </c>
      <c r="DX30" s="2">
        <f t="shared" si="96"/>
        <v>1.4249490101236183E-3</v>
      </c>
      <c r="DY30" s="2">
        <f t="shared" si="97"/>
        <v>1.3586648431868503E-3</v>
      </c>
      <c r="DZ30" s="2">
        <f t="shared" si="98"/>
        <v>1.2873518913385632E-3</v>
      </c>
      <c r="EA30" s="2">
        <f t="shared" si="99"/>
        <v>1.2009975652862944E-3</v>
      </c>
      <c r="EB30" s="2">
        <f t="shared" si="100"/>
        <v>1.0887454583116173E-3</v>
      </c>
      <c r="EC30" s="2">
        <f t="shared" si="101"/>
        <v>1.0208368270854151E-3</v>
      </c>
      <c r="ED30" s="2">
        <f t="shared" si="102"/>
        <v>1.0391141343223571E-3</v>
      </c>
      <c r="EE30" s="2">
        <f t="shared" si="103"/>
        <v>1.1380669444607785E-3</v>
      </c>
    </row>
    <row r="31" spans="2:135" x14ac:dyDescent="0.25">
      <c r="B31" s="2">
        <v>25</v>
      </c>
      <c r="C31">
        <v>136.55000000000001</v>
      </c>
      <c r="D31">
        <v>138.2833</v>
      </c>
      <c r="E31">
        <v>136.9667</v>
      </c>
      <c r="F31">
        <v>137</v>
      </c>
      <c r="G31">
        <v>135.0667</v>
      </c>
      <c r="H31">
        <v>136.25</v>
      </c>
      <c r="I31">
        <v>136.66669999999999</v>
      </c>
      <c r="J31">
        <v>134.91669999999999</v>
      </c>
      <c r="K31">
        <v>129.01669999999999</v>
      </c>
      <c r="L31">
        <v>122.85</v>
      </c>
      <c r="M31">
        <v>110.85</v>
      </c>
      <c r="N31">
        <v>98.916700000000006</v>
      </c>
      <c r="O31">
        <v>86.033299999999997</v>
      </c>
      <c r="R31" s="5">
        <f t="shared" si="0"/>
        <v>137.18005874270534</v>
      </c>
      <c r="S31" s="5">
        <f t="shared" si="1"/>
        <v>138.86558734315901</v>
      </c>
      <c r="T31" s="5">
        <f t="shared" si="2"/>
        <v>138.00290402555098</v>
      </c>
      <c r="U31" s="5">
        <f t="shared" si="3"/>
        <v>136.47311084873056</v>
      </c>
      <c r="V31" s="5">
        <f t="shared" si="4"/>
        <v>135.35426360365599</v>
      </c>
      <c r="W31" s="5">
        <f t="shared" si="5"/>
        <v>135.84776380817931</v>
      </c>
      <c r="X31" s="5">
        <f t="shared" si="6"/>
        <v>136.19986161102</v>
      </c>
      <c r="Y31" s="5">
        <f t="shared" si="7"/>
        <v>134.29040657915817</v>
      </c>
      <c r="Z31" s="5">
        <f t="shared" si="8"/>
        <v>129.77307270163803</v>
      </c>
      <c r="AA31" s="5">
        <f t="shared" si="9"/>
        <v>122.17052132022654</v>
      </c>
      <c r="AB31" s="5">
        <f t="shared" si="10"/>
        <v>109.88615267253174</v>
      </c>
      <c r="AC31" s="5">
        <f t="shared" si="11"/>
        <v>98.351950158021054</v>
      </c>
      <c r="AD31" s="5">
        <f t="shared" si="12"/>
        <v>85.709088223523608</v>
      </c>
      <c r="AE31" s="5"/>
      <c r="AG31" s="5">
        <f t="shared" si="13"/>
        <v>-0.63005874270533013</v>
      </c>
      <c r="AH31" s="5">
        <f t="shared" si="14"/>
        <v>-0.58228734315900965</v>
      </c>
      <c r="AI31" s="5">
        <f t="shared" si="15"/>
        <v>-1.0362040255509726</v>
      </c>
      <c r="AJ31" s="5">
        <f t="shared" si="16"/>
        <v>0.5268891512694438</v>
      </c>
      <c r="AK31" s="5">
        <f t="shared" si="17"/>
        <v>-0.28756360365599676</v>
      </c>
      <c r="AL31" s="5">
        <f t="shared" si="18"/>
        <v>0.40223619182069115</v>
      </c>
      <c r="AM31" s="5">
        <f t="shared" si="19"/>
        <v>0.46683838897999408</v>
      </c>
      <c r="AN31" s="5">
        <f t="shared" si="20"/>
        <v>0.62629342084181872</v>
      </c>
      <c r="AO31" s="5">
        <f t="shared" si="21"/>
        <v>-0.7563727016380426</v>
      </c>
      <c r="AP31" s="5">
        <f t="shared" si="22"/>
        <v>0.67947867977345311</v>
      </c>
      <c r="AQ31" s="5">
        <f t="shared" si="23"/>
        <v>0.96384732746825819</v>
      </c>
      <c r="AR31" s="5">
        <f t="shared" si="24"/>
        <v>0.56474984197895139</v>
      </c>
      <c r="AS31" s="5">
        <f t="shared" si="25"/>
        <v>0.32421177647638899</v>
      </c>
      <c r="AV31" s="2">
        <f t="shared" si="26"/>
        <v>137.1800587403568</v>
      </c>
      <c r="AW31" s="2">
        <f t="shared" si="27"/>
        <v>138.86558734312271</v>
      </c>
      <c r="AX31" s="2">
        <f t="shared" si="28"/>
        <v>138.00290402326942</v>
      </c>
      <c r="AY31" s="2">
        <f t="shared" si="29"/>
        <v>136.47311039347284</v>
      </c>
      <c r="AZ31" s="2">
        <f t="shared" si="30"/>
        <v>135.35426219988432</v>
      </c>
      <c r="BA31" s="2">
        <f t="shared" si="31"/>
        <v>135.8477585616717</v>
      </c>
      <c r="BB31" s="2">
        <f t="shared" si="32"/>
        <v>136.19986083235924</v>
      </c>
      <c r="BC31" s="2">
        <f t="shared" si="33"/>
        <v>134.29040629397528</v>
      </c>
      <c r="BD31" s="2">
        <f t="shared" si="34"/>
        <v>129.77307244187196</v>
      </c>
      <c r="BE31" s="2">
        <f t="shared" si="35"/>
        <v>122.17052113627405</v>
      </c>
      <c r="BF31" s="2">
        <f t="shared" si="36"/>
        <v>109.88615242867846</v>
      </c>
      <c r="BG31" s="2">
        <f t="shared" si="37"/>
        <v>98.351949588407805</v>
      </c>
      <c r="BH31" s="2">
        <f t="shared" si="38"/>
        <v>85.709086709815978</v>
      </c>
      <c r="BK31" s="2">
        <f t="shared" si="39"/>
        <v>136.55000000000001</v>
      </c>
      <c r="BL31" s="2">
        <f t="shared" si="40"/>
        <v>138.2833</v>
      </c>
      <c r="BM31" s="2">
        <f t="shared" si="41"/>
        <v>136.9667</v>
      </c>
      <c r="BN31" s="2">
        <f t="shared" si="42"/>
        <v>137</v>
      </c>
      <c r="BO31" s="2">
        <f t="shared" si="43"/>
        <v>135.0667</v>
      </c>
      <c r="BP31" s="2">
        <f t="shared" si="44"/>
        <v>136.25</v>
      </c>
      <c r="BQ31" s="2">
        <f t="shared" si="45"/>
        <v>136.66669999999999</v>
      </c>
      <c r="BR31" s="2">
        <f t="shared" si="46"/>
        <v>134.91669999999999</v>
      </c>
      <c r="BS31" s="2">
        <f t="shared" si="47"/>
        <v>129.01669999999999</v>
      </c>
      <c r="BT31" s="2">
        <f t="shared" si="48"/>
        <v>122.85</v>
      </c>
      <c r="BU31" s="2">
        <f t="shared" si="49"/>
        <v>110.85</v>
      </c>
      <c r="BV31" s="2">
        <f t="shared" si="50"/>
        <v>98.916700000000006</v>
      </c>
      <c r="BW31" s="2">
        <f t="shared" si="51"/>
        <v>86.033299999999997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137.17862064566933</v>
      </c>
      <c r="CP31" s="2">
        <f t="shared" si="66"/>
        <v>138.86272323718413</v>
      </c>
      <c r="CQ31" s="2">
        <f t="shared" si="67"/>
        <v>138.00054666095289</v>
      </c>
      <c r="CR31" s="2">
        <f t="shared" si="68"/>
        <v>136.47092542396402</v>
      </c>
      <c r="CS31" s="2">
        <f t="shared" si="69"/>
        <v>135.35028422494366</v>
      </c>
      <c r="CT31" s="2">
        <f t="shared" si="70"/>
        <v>135.84236365027783</v>
      </c>
      <c r="CU31" s="2">
        <f t="shared" si="71"/>
        <v>136.19550283637733</v>
      </c>
      <c r="CV31" s="2">
        <f t="shared" si="72"/>
        <v>134.28632826069074</v>
      </c>
      <c r="CW31" s="2">
        <f t="shared" si="73"/>
        <v>129.76865744686458</v>
      </c>
      <c r="CX31" s="2">
        <f t="shared" si="74"/>
        <v>122.1659893125417</v>
      </c>
      <c r="CY31" s="2">
        <f t="shared" si="75"/>
        <v>109.88338756715655</v>
      </c>
      <c r="CZ31" s="2">
        <f t="shared" si="76"/>
        <v>98.347678215485075</v>
      </c>
      <c r="DA31" s="2">
        <f t="shared" si="77"/>
        <v>85.704725252608782</v>
      </c>
      <c r="DD31" s="2">
        <f t="shared" si="78"/>
        <v>139.66680521106326</v>
      </c>
      <c r="DE31" s="2">
        <f t="shared" si="79"/>
        <v>143.14214352786485</v>
      </c>
      <c r="DF31" s="2">
        <f t="shared" si="80"/>
        <v>140.53231773885551</v>
      </c>
      <c r="DG31" s="2">
        <f t="shared" si="81"/>
        <v>138.00387506648516</v>
      </c>
      <c r="DH31" s="2">
        <f t="shared" si="82"/>
        <v>138.0493253242096</v>
      </c>
      <c r="DI31" s="2">
        <f t="shared" si="83"/>
        <v>139.29574622606566</v>
      </c>
      <c r="DJ31" s="2">
        <f t="shared" si="84"/>
        <v>139.12121375180365</v>
      </c>
      <c r="DK31" s="2">
        <f t="shared" si="85"/>
        <v>137.17572665665753</v>
      </c>
      <c r="DL31" s="2">
        <f t="shared" si="86"/>
        <v>133.12169493203118</v>
      </c>
      <c r="DM31" s="2">
        <f t="shared" si="87"/>
        <v>125.9625668074254</v>
      </c>
      <c r="DN31" s="2">
        <f t="shared" si="88"/>
        <v>112.35374517708814</v>
      </c>
      <c r="DO31" s="2">
        <f t="shared" si="89"/>
        <v>102.09695734733081</v>
      </c>
      <c r="DP31" s="2">
        <f t="shared" si="90"/>
        <v>89.200242817168643</v>
      </c>
      <c r="DS31" s="2">
        <f t="shared" si="91"/>
        <v>5.7796945912891654E-4</v>
      </c>
      <c r="DT31" s="2">
        <f t="shared" si="92"/>
        <v>6.6927428110992882E-4</v>
      </c>
      <c r="DU31" s="2">
        <f t="shared" si="93"/>
        <v>9.3111195442629156E-4</v>
      </c>
      <c r="DV31" s="2">
        <f t="shared" si="94"/>
        <v>1.425336780941493E-3</v>
      </c>
      <c r="DW31" s="2">
        <f t="shared" si="95"/>
        <v>1.473847486703821E-3</v>
      </c>
      <c r="DX31" s="2">
        <f t="shared" si="96"/>
        <v>1.5622107529340203E-3</v>
      </c>
      <c r="DY31" s="2">
        <f t="shared" si="97"/>
        <v>1.4895511237755473E-3</v>
      </c>
      <c r="DZ31" s="2">
        <f t="shared" si="98"/>
        <v>1.4113779845113651E-3</v>
      </c>
      <c r="EA31" s="2">
        <f t="shared" si="99"/>
        <v>1.31671507607802E-3</v>
      </c>
      <c r="EB31" s="2">
        <f t="shared" si="100"/>
        <v>1.1936602738772419E-3</v>
      </c>
      <c r="EC31" s="2">
        <f t="shared" si="101"/>
        <v>1.1192150929083579E-3</v>
      </c>
      <c r="ED31" s="2">
        <f t="shared" si="102"/>
        <v>1.1392517794818792E-3</v>
      </c>
      <c r="EE31" s="2">
        <f t="shared" si="103"/>
        <v>1.2477285914427592E-3</v>
      </c>
    </row>
    <row r="32" spans="2:135" x14ac:dyDescent="0.25">
      <c r="B32" s="2">
        <v>26</v>
      </c>
      <c r="C32">
        <v>136.69999999999999</v>
      </c>
      <c r="D32">
        <v>137.7833</v>
      </c>
      <c r="E32">
        <v>136.88329999999999</v>
      </c>
      <c r="F32">
        <v>136.2833</v>
      </c>
      <c r="G32">
        <v>136.94999999999999</v>
      </c>
      <c r="H32">
        <v>134.83330000000001</v>
      </c>
      <c r="I32">
        <v>137.11670000000001</v>
      </c>
      <c r="J32">
        <v>134.9333</v>
      </c>
      <c r="K32">
        <v>130</v>
      </c>
      <c r="L32">
        <v>121.41670000000001</v>
      </c>
      <c r="M32">
        <v>110.83329999999999</v>
      </c>
      <c r="N32">
        <v>98.616699999999994</v>
      </c>
      <c r="O32">
        <v>85.7667</v>
      </c>
      <c r="R32" s="5">
        <f t="shared" si="0"/>
        <v>137.192882367907</v>
      </c>
      <c r="S32" s="5">
        <f t="shared" si="1"/>
        <v>138.88326379712197</v>
      </c>
      <c r="T32" s="5">
        <f t="shared" si="2"/>
        <v>138.01305536181678</v>
      </c>
      <c r="U32" s="5">
        <f t="shared" si="3"/>
        <v>136.48357190824808</v>
      </c>
      <c r="V32" s="5">
        <f t="shared" si="4"/>
        <v>135.38596568537687</v>
      </c>
      <c r="W32" s="5">
        <f t="shared" si="5"/>
        <v>135.8885958770789</v>
      </c>
      <c r="X32" s="5">
        <f t="shared" si="6"/>
        <v>136.22911478081153</v>
      </c>
      <c r="Y32" s="5">
        <f t="shared" si="7"/>
        <v>134.31677090161307</v>
      </c>
      <c r="Z32" s="5">
        <f t="shared" si="8"/>
        <v>129.80354131467357</v>
      </c>
      <c r="AA32" s="5">
        <f t="shared" si="9"/>
        <v>122.21221454255507</v>
      </c>
      <c r="AB32" s="5">
        <f t="shared" si="10"/>
        <v>109.93055360589524</v>
      </c>
      <c r="AC32" s="5">
        <f t="shared" si="11"/>
        <v>98.400409307551868</v>
      </c>
      <c r="AD32" s="5">
        <f t="shared" si="12"/>
        <v>85.741344705517605</v>
      </c>
      <c r="AE32" s="5"/>
      <c r="AG32" s="5">
        <f t="shared" si="13"/>
        <v>-0.4928823679070149</v>
      </c>
      <c r="AH32" s="5">
        <f t="shared" si="14"/>
        <v>-1.0999637971219727</v>
      </c>
      <c r="AI32" s="5">
        <f t="shared" si="15"/>
        <v>-1.129755361816791</v>
      </c>
      <c r="AJ32" s="5">
        <f t="shared" si="16"/>
        <v>-0.20027190824808372</v>
      </c>
      <c r="AK32" s="5">
        <f t="shared" si="17"/>
        <v>1.5640343146231146</v>
      </c>
      <c r="AL32" s="5">
        <f t="shared" si="18"/>
        <v>-1.0552958770788905</v>
      </c>
      <c r="AM32" s="5">
        <f t="shared" si="19"/>
        <v>0.88758521918848032</v>
      </c>
      <c r="AN32" s="5">
        <f t="shared" si="20"/>
        <v>0.61652909838693404</v>
      </c>
      <c r="AO32" s="5">
        <f t="shared" si="21"/>
        <v>0.19645868532643362</v>
      </c>
      <c r="AP32" s="5">
        <f t="shared" si="22"/>
        <v>-0.79551454255506826</v>
      </c>
      <c r="AQ32" s="5">
        <f t="shared" si="23"/>
        <v>0.90274639410475288</v>
      </c>
      <c r="AR32" s="5">
        <f t="shared" si="24"/>
        <v>0.21629069244812626</v>
      </c>
      <c r="AS32" s="5">
        <f t="shared" si="25"/>
        <v>2.5355294482395152E-2</v>
      </c>
      <c r="AV32" s="2">
        <f t="shared" si="26"/>
        <v>137.19288235857519</v>
      </c>
      <c r="AW32" s="2">
        <f t="shared" si="27"/>
        <v>138.88326379695062</v>
      </c>
      <c r="AX32" s="2">
        <f t="shared" si="28"/>
        <v>138.01305535217722</v>
      </c>
      <c r="AY32" s="2">
        <f t="shared" si="29"/>
        <v>136.48357027441793</v>
      </c>
      <c r="AZ32" s="2">
        <f t="shared" si="30"/>
        <v>135.38596086979109</v>
      </c>
      <c r="BA32" s="2">
        <f t="shared" si="31"/>
        <v>135.88857878184947</v>
      </c>
      <c r="BB32" s="2">
        <f t="shared" si="32"/>
        <v>136.22911203388873</v>
      </c>
      <c r="BC32" s="2">
        <f t="shared" si="33"/>
        <v>134.31676985858718</v>
      </c>
      <c r="BD32" s="2">
        <f t="shared" si="34"/>
        <v>129.80354037152321</v>
      </c>
      <c r="BE32" s="2">
        <f t="shared" si="35"/>
        <v>122.21221387485134</v>
      </c>
      <c r="BF32" s="2">
        <f t="shared" si="36"/>
        <v>109.93055274252586</v>
      </c>
      <c r="BG32" s="2">
        <f t="shared" si="37"/>
        <v>98.400407366590045</v>
      </c>
      <c r="BH32" s="2">
        <f t="shared" si="38"/>
        <v>85.741339740825453</v>
      </c>
      <c r="BK32" s="2">
        <f t="shared" si="39"/>
        <v>136.69999999999999</v>
      </c>
      <c r="BL32" s="2">
        <f t="shared" si="40"/>
        <v>137.7833</v>
      </c>
      <c r="BM32" s="2">
        <f t="shared" si="41"/>
        <v>136.88329999999999</v>
      </c>
      <c r="BN32" s="2">
        <f t="shared" si="42"/>
        <v>136.2833</v>
      </c>
      <c r="BO32" s="2">
        <f t="shared" si="43"/>
        <v>136.94999999999999</v>
      </c>
      <c r="BP32" s="2">
        <f t="shared" si="44"/>
        <v>134.83330000000001</v>
      </c>
      <c r="BQ32" s="2">
        <f t="shared" si="45"/>
        <v>137.11670000000001</v>
      </c>
      <c r="BR32" s="2">
        <f t="shared" si="46"/>
        <v>134.9333</v>
      </c>
      <c r="BS32" s="2">
        <f t="shared" si="47"/>
        <v>130</v>
      </c>
      <c r="BT32" s="2">
        <f t="shared" si="48"/>
        <v>121.41670000000001</v>
      </c>
      <c r="BU32" s="2">
        <f t="shared" si="49"/>
        <v>110.83329999999999</v>
      </c>
      <c r="BV32" s="2">
        <f t="shared" si="50"/>
        <v>98.616699999999994</v>
      </c>
      <c r="BW32" s="2">
        <f t="shared" si="51"/>
        <v>85.7667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137.19132757057255</v>
      </c>
      <c r="CP32" s="2">
        <f t="shared" si="66"/>
        <v>138.88016690106986</v>
      </c>
      <c r="CQ32" s="2">
        <f t="shared" si="67"/>
        <v>138.01050927987399</v>
      </c>
      <c r="CR32" s="2">
        <f t="shared" si="68"/>
        <v>136.48122021885393</v>
      </c>
      <c r="CS32" s="2">
        <f t="shared" si="69"/>
        <v>135.38167242252425</v>
      </c>
      <c r="CT32" s="2">
        <f t="shared" si="70"/>
        <v>135.88275920013496</v>
      </c>
      <c r="CU32" s="2">
        <f t="shared" si="71"/>
        <v>136.22441505806316</v>
      </c>
      <c r="CV32" s="2">
        <f t="shared" si="72"/>
        <v>134.31237351348295</v>
      </c>
      <c r="CW32" s="2">
        <f t="shared" si="73"/>
        <v>129.79877765597953</v>
      </c>
      <c r="CX32" s="2">
        <f t="shared" si="74"/>
        <v>122.20732104990832</v>
      </c>
      <c r="CY32" s="2">
        <f t="shared" si="75"/>
        <v>109.92756522799287</v>
      </c>
      <c r="CZ32" s="2">
        <f t="shared" si="76"/>
        <v>98.395791730059173</v>
      </c>
      <c r="DA32" s="2">
        <f t="shared" si="77"/>
        <v>85.736626020542388</v>
      </c>
      <c r="DD32" s="2">
        <f t="shared" si="78"/>
        <v>139.64485267943471</v>
      </c>
      <c r="DE32" s="2">
        <f t="shared" si="79"/>
        <v>143.10053673160232</v>
      </c>
      <c r="DF32" s="2">
        <f t="shared" si="80"/>
        <v>140.50457470485321</v>
      </c>
      <c r="DG32" s="2">
        <f t="shared" si="81"/>
        <v>137.98512505484587</v>
      </c>
      <c r="DH32" s="2">
        <f t="shared" si="82"/>
        <v>138.03572351237395</v>
      </c>
      <c r="DI32" s="2">
        <f t="shared" si="83"/>
        <v>139.28071401512381</v>
      </c>
      <c r="DJ32" s="2">
        <f t="shared" si="84"/>
        <v>139.10065636514469</v>
      </c>
      <c r="DK32" s="2">
        <f t="shared" si="85"/>
        <v>137.15361122370055</v>
      </c>
      <c r="DL32" s="2">
        <f t="shared" si="86"/>
        <v>133.09804875251504</v>
      </c>
      <c r="DM32" s="2">
        <f t="shared" si="87"/>
        <v>125.94609276753718</v>
      </c>
      <c r="DN32" s="2">
        <f t="shared" si="88"/>
        <v>112.36225348489076</v>
      </c>
      <c r="DO32" s="2">
        <f t="shared" si="89"/>
        <v>102.09117610624142</v>
      </c>
      <c r="DP32" s="2">
        <f t="shared" si="90"/>
        <v>89.182472757266964</v>
      </c>
      <c r="DS32" s="2">
        <f t="shared" si="91"/>
        <v>6.3369557418691718E-4</v>
      </c>
      <c r="DT32" s="2">
        <f t="shared" si="92"/>
        <v>7.3379727491095805E-4</v>
      </c>
      <c r="DU32" s="2">
        <f t="shared" si="93"/>
        <v>1.0208522509954766E-3</v>
      </c>
      <c r="DV32" s="2">
        <f t="shared" si="94"/>
        <v>1.5626358182839807E-3</v>
      </c>
      <c r="DW32" s="2">
        <f t="shared" si="95"/>
        <v>1.6158118746200975E-3</v>
      </c>
      <c r="DX32" s="2">
        <f t="shared" si="96"/>
        <v>1.7126718957053977E-3</v>
      </c>
      <c r="DY32" s="2">
        <f t="shared" si="97"/>
        <v>1.6330256484419915E-3</v>
      </c>
      <c r="DZ32" s="2">
        <f t="shared" si="98"/>
        <v>1.5473344903250857E-3</v>
      </c>
      <c r="EA32" s="2">
        <f t="shared" si="99"/>
        <v>1.4435659890643159E-3</v>
      </c>
      <c r="EB32" s="2">
        <f t="shared" si="100"/>
        <v>1.3086717544034284E-3</v>
      </c>
      <c r="EC32" s="2">
        <f t="shared" si="101"/>
        <v>1.2270624481452914E-3</v>
      </c>
      <c r="ED32" s="2">
        <f t="shared" si="102"/>
        <v>1.2490274518190542E-3</v>
      </c>
      <c r="EE32" s="2">
        <f t="shared" si="103"/>
        <v>1.3679425242103206E-3</v>
      </c>
    </row>
    <row r="33" spans="2:135" x14ac:dyDescent="0.25">
      <c r="B33" s="2">
        <v>27</v>
      </c>
      <c r="C33">
        <v>137.19999999999999</v>
      </c>
      <c r="D33">
        <v>139.35</v>
      </c>
      <c r="E33">
        <v>137.85</v>
      </c>
      <c r="F33">
        <v>137.36670000000001</v>
      </c>
      <c r="G33">
        <v>135.0333</v>
      </c>
      <c r="H33">
        <v>136.19999999999999</v>
      </c>
      <c r="I33">
        <v>136.80000000000001</v>
      </c>
      <c r="J33">
        <v>134.2167</v>
      </c>
      <c r="K33">
        <v>130.0667</v>
      </c>
      <c r="L33">
        <v>122.63330000000001</v>
      </c>
      <c r="M33">
        <v>110</v>
      </c>
      <c r="N33">
        <v>98.283299999999997</v>
      </c>
      <c r="O33">
        <v>85.966700000000003</v>
      </c>
      <c r="R33" s="5">
        <f t="shared" si="0"/>
        <v>137.20571513692715</v>
      </c>
      <c r="S33" s="5">
        <f t="shared" si="1"/>
        <v>138.9009584959507</v>
      </c>
      <c r="T33" s="5">
        <f t="shared" si="2"/>
        <v>138.02322117422324</v>
      </c>
      <c r="U33" s="5">
        <f t="shared" si="3"/>
        <v>136.49404725861368</v>
      </c>
      <c r="V33" s="5">
        <f t="shared" si="4"/>
        <v>135.41769818134168</v>
      </c>
      <c r="W33" s="5">
        <f t="shared" si="5"/>
        <v>135.92948396927676</v>
      </c>
      <c r="X33" s="5">
        <f t="shared" si="6"/>
        <v>136.25839729978892</v>
      </c>
      <c r="Y33" s="5">
        <f t="shared" si="7"/>
        <v>134.34316049192947</v>
      </c>
      <c r="Z33" s="5">
        <f t="shared" si="8"/>
        <v>129.83403753539383</v>
      </c>
      <c r="AA33" s="5">
        <f t="shared" si="9"/>
        <v>122.25393636881502</v>
      </c>
      <c r="AB33" s="5">
        <f t="shared" si="10"/>
        <v>109.97497318805171</v>
      </c>
      <c r="AC33" s="5">
        <f t="shared" si="11"/>
        <v>98.448898115752002</v>
      </c>
      <c r="AD33" s="5">
        <f t="shared" si="12"/>
        <v>85.773635708287415</v>
      </c>
      <c r="AE33" s="5"/>
      <c r="AG33" s="5">
        <f t="shared" si="13"/>
        <v>-5.7151369271650765E-3</v>
      </c>
      <c r="AH33" s="5">
        <f t="shared" si="14"/>
        <v>0.44904150404929055</v>
      </c>
      <c r="AI33" s="5">
        <f t="shared" si="15"/>
        <v>-0.17322117422324368</v>
      </c>
      <c r="AJ33" s="5">
        <f t="shared" si="16"/>
        <v>0.87265274138633231</v>
      </c>
      <c r="AK33" s="5">
        <f t="shared" si="17"/>
        <v>-0.38439818134168036</v>
      </c>
      <c r="AL33" s="5">
        <f t="shared" si="18"/>
        <v>0.27051603072322905</v>
      </c>
      <c r="AM33" s="5">
        <f t="shared" si="19"/>
        <v>0.54160270021108659</v>
      </c>
      <c r="AN33" s="5">
        <f t="shared" si="20"/>
        <v>-0.12646049192946407</v>
      </c>
      <c r="AO33" s="5">
        <f t="shared" si="21"/>
        <v>0.23266246460616458</v>
      </c>
      <c r="AP33" s="5">
        <f t="shared" si="22"/>
        <v>0.37936363118498662</v>
      </c>
      <c r="AQ33" s="5">
        <f t="shared" si="23"/>
        <v>2.5026811948293926E-2</v>
      </c>
      <c r="AR33" s="5">
        <f t="shared" si="24"/>
        <v>-0.16559811575200456</v>
      </c>
      <c r="AS33" s="5">
        <f t="shared" si="25"/>
        <v>0.19306429171258799</v>
      </c>
      <c r="AV33" s="2">
        <f t="shared" si="26"/>
        <v>137.20571510132442</v>
      </c>
      <c r="AW33" s="2">
        <f t="shared" si="27"/>
        <v>138.90095849517652</v>
      </c>
      <c r="AX33" s="2">
        <f t="shared" si="28"/>
        <v>138.02322113525929</v>
      </c>
      <c r="AY33" s="2">
        <f t="shared" si="29"/>
        <v>136.49404165225445</v>
      </c>
      <c r="AZ33" s="2">
        <f t="shared" si="30"/>
        <v>135.41768237962756</v>
      </c>
      <c r="BA33" s="2">
        <f t="shared" si="31"/>
        <v>135.92943066924641</v>
      </c>
      <c r="BB33" s="2">
        <f t="shared" si="32"/>
        <v>136.25838803485692</v>
      </c>
      <c r="BC33" s="2">
        <f t="shared" si="33"/>
        <v>134.34315684519325</v>
      </c>
      <c r="BD33" s="2">
        <f t="shared" si="34"/>
        <v>129.83403425996624</v>
      </c>
      <c r="BE33" s="2">
        <f t="shared" si="35"/>
        <v>122.25393404909288</v>
      </c>
      <c r="BF33" s="2">
        <f t="shared" si="36"/>
        <v>109.97497026007181</v>
      </c>
      <c r="BG33" s="2">
        <f t="shared" si="37"/>
        <v>98.448891777995485</v>
      </c>
      <c r="BH33" s="2">
        <f t="shared" si="38"/>
        <v>85.773620105564362</v>
      </c>
      <c r="BK33" s="2">
        <f t="shared" si="39"/>
        <v>137.19999999999999</v>
      </c>
      <c r="BL33" s="2">
        <f t="shared" si="40"/>
        <v>139.35</v>
      </c>
      <c r="BM33" s="2">
        <f t="shared" si="41"/>
        <v>137.85</v>
      </c>
      <c r="BN33" s="2">
        <f t="shared" si="42"/>
        <v>137.36670000000001</v>
      </c>
      <c r="BO33" s="2">
        <f t="shared" si="43"/>
        <v>135.0333</v>
      </c>
      <c r="BP33" s="2">
        <f t="shared" si="44"/>
        <v>136.19999999999999</v>
      </c>
      <c r="BQ33" s="2">
        <f t="shared" si="45"/>
        <v>136.80000000000001</v>
      </c>
      <c r="BR33" s="2">
        <f t="shared" si="46"/>
        <v>134.2167</v>
      </c>
      <c r="BS33" s="2">
        <f t="shared" si="47"/>
        <v>130.0667</v>
      </c>
      <c r="BT33" s="2">
        <f t="shared" si="48"/>
        <v>122.63330000000001</v>
      </c>
      <c r="BU33" s="2">
        <f t="shared" si="49"/>
        <v>110</v>
      </c>
      <c r="BV33" s="2">
        <f t="shared" si="50"/>
        <v>98.283299999999997</v>
      </c>
      <c r="BW33" s="2">
        <f t="shared" si="51"/>
        <v>85.966700000000003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137.20403449547578</v>
      </c>
      <c r="CP33" s="2">
        <f t="shared" si="66"/>
        <v>138.89761056495561</v>
      </c>
      <c r="CQ33" s="2">
        <f t="shared" si="67"/>
        <v>138.02047189879505</v>
      </c>
      <c r="CR33" s="2">
        <f t="shared" si="68"/>
        <v>136.49151501374385</v>
      </c>
      <c r="CS33" s="2">
        <f t="shared" si="69"/>
        <v>135.4130606201048</v>
      </c>
      <c r="CT33" s="2">
        <f t="shared" si="70"/>
        <v>135.92315474999208</v>
      </c>
      <c r="CU33" s="2">
        <f t="shared" si="71"/>
        <v>136.25332727974902</v>
      </c>
      <c r="CV33" s="2">
        <f t="shared" si="72"/>
        <v>134.3384187662752</v>
      </c>
      <c r="CW33" s="2">
        <f t="shared" si="73"/>
        <v>129.82889786509449</v>
      </c>
      <c r="CX33" s="2">
        <f t="shared" si="74"/>
        <v>122.24865278727493</v>
      </c>
      <c r="CY33" s="2">
        <f t="shared" si="75"/>
        <v>109.97174288882921</v>
      </c>
      <c r="CZ33" s="2">
        <f t="shared" si="76"/>
        <v>98.443905244633271</v>
      </c>
      <c r="DA33" s="2">
        <f t="shared" si="77"/>
        <v>85.768526788475995</v>
      </c>
      <c r="DD33" s="2">
        <f t="shared" si="78"/>
        <v>139.62290014780612</v>
      </c>
      <c r="DE33" s="2">
        <f t="shared" si="79"/>
        <v>143.05892993533979</v>
      </c>
      <c r="DF33" s="2">
        <f t="shared" si="80"/>
        <v>140.47683167085088</v>
      </c>
      <c r="DG33" s="2">
        <f t="shared" si="81"/>
        <v>137.96637504320654</v>
      </c>
      <c r="DH33" s="2">
        <f t="shared" si="82"/>
        <v>138.02212170053826</v>
      </c>
      <c r="DI33" s="2">
        <f t="shared" si="83"/>
        <v>139.26568180418192</v>
      </c>
      <c r="DJ33" s="2">
        <f t="shared" si="84"/>
        <v>139.08009897848572</v>
      </c>
      <c r="DK33" s="2">
        <f t="shared" si="85"/>
        <v>137.1314957907436</v>
      </c>
      <c r="DL33" s="2">
        <f t="shared" si="86"/>
        <v>133.07440257299893</v>
      </c>
      <c r="DM33" s="2">
        <f t="shared" si="87"/>
        <v>125.92961872764896</v>
      </c>
      <c r="DN33" s="2">
        <f t="shared" si="88"/>
        <v>112.37076179269337</v>
      </c>
      <c r="DO33" s="2">
        <f t="shared" si="89"/>
        <v>102.08539486515201</v>
      </c>
      <c r="DP33" s="2">
        <f t="shared" si="90"/>
        <v>89.1647026973653</v>
      </c>
      <c r="DS33" s="2">
        <f t="shared" si="91"/>
        <v>6.9479090209707665E-4</v>
      </c>
      <c r="DT33" s="2">
        <f t="shared" si="92"/>
        <v>8.0453575486846677E-4</v>
      </c>
      <c r="DU33" s="2">
        <f t="shared" si="93"/>
        <v>1.1192320015586351E-3</v>
      </c>
      <c r="DV33" s="2">
        <f t="shared" si="94"/>
        <v>1.7131378301132759E-3</v>
      </c>
      <c r="DW33" s="2">
        <f t="shared" si="95"/>
        <v>1.7714263408485345E-3</v>
      </c>
      <c r="DX33" s="2">
        <f t="shared" si="96"/>
        <v>1.8775971450943473E-3</v>
      </c>
      <c r="DY33" s="2">
        <f t="shared" si="97"/>
        <v>1.7902949538386665E-3</v>
      </c>
      <c r="DZ33" s="2">
        <f t="shared" si="98"/>
        <v>1.6963652905171267E-3</v>
      </c>
      <c r="EA33" s="2">
        <f t="shared" si="99"/>
        <v>1.582618216281625E-3</v>
      </c>
      <c r="EB33" s="2">
        <f t="shared" si="100"/>
        <v>1.4347488956693638E-3</v>
      </c>
      <c r="EC33" s="2">
        <f t="shared" si="101"/>
        <v>1.3452879580898003E-3</v>
      </c>
      <c r="ED33" s="2">
        <f t="shared" si="102"/>
        <v>1.3693663532965696E-3</v>
      </c>
      <c r="EE33" s="2">
        <f t="shared" si="103"/>
        <v>1.4997212232249603E-3</v>
      </c>
    </row>
    <row r="34" spans="2:135" x14ac:dyDescent="0.25">
      <c r="B34" s="2">
        <v>28</v>
      </c>
      <c r="C34">
        <v>136.91669999999999</v>
      </c>
      <c r="D34">
        <v>138.88329999999999</v>
      </c>
      <c r="E34">
        <v>137.83330000000001</v>
      </c>
      <c r="F34">
        <v>137.15</v>
      </c>
      <c r="G34">
        <v>135.5667</v>
      </c>
      <c r="H34">
        <v>137.38329999999999</v>
      </c>
      <c r="I34">
        <v>137.48330000000001</v>
      </c>
      <c r="J34">
        <v>134.4667</v>
      </c>
      <c r="K34">
        <v>129.7833</v>
      </c>
      <c r="L34">
        <v>123.7</v>
      </c>
      <c r="M34">
        <v>109.91670000000001</v>
      </c>
      <c r="N34">
        <v>98.55</v>
      </c>
      <c r="O34">
        <v>85.616699999999994</v>
      </c>
      <c r="R34" s="5">
        <f t="shared" si="0"/>
        <v>137.21855777235103</v>
      </c>
      <c r="S34" s="5">
        <f t="shared" si="1"/>
        <v>138.91867279209356</v>
      </c>
      <c r="T34" s="5">
        <f t="shared" si="2"/>
        <v>138.03340255287074</v>
      </c>
      <c r="U34" s="5">
        <f t="shared" si="3"/>
        <v>136.50454359970684</v>
      </c>
      <c r="V34" s="5">
        <f t="shared" si="4"/>
        <v>135.44947783748532</v>
      </c>
      <c r="W34" s="5">
        <f t="shared" si="5"/>
        <v>135.97047538248822</v>
      </c>
      <c r="X34" s="5">
        <f t="shared" si="6"/>
        <v>136.28772033466046</v>
      </c>
      <c r="Y34" s="5">
        <f t="shared" si="7"/>
        <v>134.36958099215769</v>
      </c>
      <c r="Z34" s="5">
        <f t="shared" si="8"/>
        <v>129.86456675284953</v>
      </c>
      <c r="AA34" s="5">
        <f t="shared" si="9"/>
        <v>122.2956912995226</v>
      </c>
      <c r="AB34" s="5">
        <f t="shared" si="10"/>
        <v>110.01941573571112</v>
      </c>
      <c r="AC34" s="5">
        <f t="shared" si="11"/>
        <v>98.497424581427154</v>
      </c>
      <c r="AD34" s="5">
        <f t="shared" si="12"/>
        <v>85.805976777892397</v>
      </c>
      <c r="AE34" s="5"/>
      <c r="AG34" s="5">
        <f t="shared" si="13"/>
        <v>-0.30185777235104183</v>
      </c>
      <c r="AH34" s="5">
        <f t="shared" si="14"/>
        <v>-3.537279209356825E-2</v>
      </c>
      <c r="AI34" s="5">
        <f t="shared" si="15"/>
        <v>-0.20010255287073164</v>
      </c>
      <c r="AJ34" s="5">
        <f t="shared" si="16"/>
        <v>0.64545640029317042</v>
      </c>
      <c r="AK34" s="5">
        <f t="shared" si="17"/>
        <v>0.11722216251467898</v>
      </c>
      <c r="AL34" s="5">
        <f t="shared" si="18"/>
        <v>1.4128246175117738</v>
      </c>
      <c r="AM34" s="5">
        <f t="shared" si="19"/>
        <v>1.195579665339551</v>
      </c>
      <c r="AN34" s="5">
        <f t="shared" si="20"/>
        <v>9.7119007842309202E-2</v>
      </c>
      <c r="AO34" s="5">
        <f t="shared" si="21"/>
        <v>-8.1266752849529666E-2</v>
      </c>
      <c r="AP34" s="5">
        <f t="shared" si="22"/>
        <v>1.4043087004774009</v>
      </c>
      <c r="AQ34" s="5">
        <f t="shared" si="23"/>
        <v>-0.10271573571111503</v>
      </c>
      <c r="AR34" s="5">
        <f t="shared" si="24"/>
        <v>5.2575418572843091E-2</v>
      </c>
      <c r="AS34" s="5">
        <f t="shared" si="25"/>
        <v>-0.18927677789240249</v>
      </c>
      <c r="AV34" s="2">
        <f t="shared" si="26"/>
        <v>137.21855764192929</v>
      </c>
      <c r="AW34" s="2">
        <f t="shared" si="27"/>
        <v>138.91867278874497</v>
      </c>
      <c r="AX34" s="2">
        <f t="shared" si="28"/>
        <v>138.03340240219285</v>
      </c>
      <c r="AY34" s="2">
        <f t="shared" si="29"/>
        <v>136.50452520557269</v>
      </c>
      <c r="AZ34" s="2">
        <f t="shared" si="30"/>
        <v>135.44942823976552</v>
      </c>
      <c r="BA34" s="2">
        <f t="shared" si="31"/>
        <v>135.97031637122927</v>
      </c>
      <c r="BB34" s="2">
        <f t="shared" si="32"/>
        <v>136.2876904577534</v>
      </c>
      <c r="BC34" s="2">
        <f t="shared" si="33"/>
        <v>134.36956880362956</v>
      </c>
      <c r="BD34" s="2">
        <f t="shared" si="34"/>
        <v>129.86455587248039</v>
      </c>
      <c r="BE34" s="2">
        <f t="shared" si="35"/>
        <v>122.29568358583217</v>
      </c>
      <c r="BF34" s="2">
        <f t="shared" si="36"/>
        <v>110.01940622434434</v>
      </c>
      <c r="BG34" s="2">
        <f t="shared" si="37"/>
        <v>98.497404750831961</v>
      </c>
      <c r="BH34" s="2">
        <f t="shared" si="38"/>
        <v>85.805929792135814</v>
      </c>
      <c r="BK34" s="2">
        <f t="shared" si="39"/>
        <v>136.91669999999999</v>
      </c>
      <c r="BL34" s="2">
        <f t="shared" si="40"/>
        <v>138.88329999999999</v>
      </c>
      <c r="BM34" s="2">
        <f t="shared" si="41"/>
        <v>137.83330000000001</v>
      </c>
      <c r="BN34" s="2">
        <f t="shared" si="42"/>
        <v>137.15</v>
      </c>
      <c r="BO34" s="2">
        <f t="shared" si="43"/>
        <v>135.5667</v>
      </c>
      <c r="BP34" s="2">
        <f t="shared" si="44"/>
        <v>137.38329999999999</v>
      </c>
      <c r="BQ34" s="2">
        <f t="shared" si="45"/>
        <v>137.48330000000001</v>
      </c>
      <c r="BR34" s="2">
        <f t="shared" si="46"/>
        <v>134.4667</v>
      </c>
      <c r="BS34" s="2">
        <f t="shared" si="47"/>
        <v>129.7833</v>
      </c>
      <c r="BT34" s="2">
        <f t="shared" si="48"/>
        <v>123.7</v>
      </c>
      <c r="BU34" s="2">
        <f t="shared" si="49"/>
        <v>109.91670000000001</v>
      </c>
      <c r="BV34" s="2">
        <f t="shared" si="50"/>
        <v>98.55</v>
      </c>
      <c r="BW34" s="2">
        <f t="shared" si="51"/>
        <v>85.616699999999994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137.21674142037898</v>
      </c>
      <c r="CP34" s="2">
        <f t="shared" si="66"/>
        <v>138.91505422884134</v>
      </c>
      <c r="CQ34" s="2">
        <f t="shared" si="67"/>
        <v>138.03043451771615</v>
      </c>
      <c r="CR34" s="2">
        <f t="shared" si="68"/>
        <v>136.50180980863377</v>
      </c>
      <c r="CS34" s="2">
        <f t="shared" si="69"/>
        <v>135.44444881768536</v>
      </c>
      <c r="CT34" s="2">
        <f t="shared" si="70"/>
        <v>135.9635502998492</v>
      </c>
      <c r="CU34" s="2">
        <f t="shared" si="71"/>
        <v>136.28223950143484</v>
      </c>
      <c r="CV34" s="2">
        <f t="shared" si="72"/>
        <v>134.36446401906741</v>
      </c>
      <c r="CW34" s="2">
        <f t="shared" si="73"/>
        <v>129.85901807420944</v>
      </c>
      <c r="CX34" s="2">
        <f t="shared" si="74"/>
        <v>122.28998452464155</v>
      </c>
      <c r="CY34" s="2">
        <f t="shared" si="75"/>
        <v>110.01592054966554</v>
      </c>
      <c r="CZ34" s="2">
        <f t="shared" si="76"/>
        <v>98.492018759207355</v>
      </c>
      <c r="DA34" s="2">
        <f t="shared" si="77"/>
        <v>85.800427556409602</v>
      </c>
      <c r="DD34" s="2">
        <f t="shared" si="78"/>
        <v>139.60094761617754</v>
      </c>
      <c r="DE34" s="2">
        <f t="shared" si="79"/>
        <v>143.01732313907729</v>
      </c>
      <c r="DF34" s="2">
        <f t="shared" si="80"/>
        <v>140.44908863684859</v>
      </c>
      <c r="DG34" s="2">
        <f t="shared" si="81"/>
        <v>137.94762503156724</v>
      </c>
      <c r="DH34" s="2">
        <f t="shared" si="82"/>
        <v>138.00851988870261</v>
      </c>
      <c r="DI34" s="2">
        <f t="shared" si="83"/>
        <v>139.25064959324007</v>
      </c>
      <c r="DJ34" s="2">
        <f t="shared" si="84"/>
        <v>139.05954159182679</v>
      </c>
      <c r="DK34" s="2">
        <f t="shared" si="85"/>
        <v>137.10938035778662</v>
      </c>
      <c r="DL34" s="2">
        <f t="shared" si="86"/>
        <v>133.0507563934828</v>
      </c>
      <c r="DM34" s="2">
        <f t="shared" si="87"/>
        <v>125.91314468776073</v>
      </c>
      <c r="DN34" s="2">
        <f t="shared" si="88"/>
        <v>112.37927010049599</v>
      </c>
      <c r="DO34" s="2">
        <f t="shared" si="89"/>
        <v>102.07961362406262</v>
      </c>
      <c r="DP34" s="2">
        <f t="shared" si="90"/>
        <v>89.146932637463621</v>
      </c>
      <c r="DS34" s="2">
        <f t="shared" si="91"/>
        <v>7.6177201179486974E-4</v>
      </c>
      <c r="DT34" s="2">
        <f t="shared" si="92"/>
        <v>8.820874454636661E-4</v>
      </c>
      <c r="DU34" s="2">
        <f t="shared" si="93"/>
        <v>1.2270809841083792E-3</v>
      </c>
      <c r="DV34" s="2">
        <f t="shared" si="94"/>
        <v>1.8781078631989949E-3</v>
      </c>
      <c r="DW34" s="2">
        <f t="shared" si="95"/>
        <v>1.9419984634738326E-3</v>
      </c>
      <c r="DX34" s="2">
        <f t="shared" si="96"/>
        <v>2.0583714625391956E-3</v>
      </c>
      <c r="DY34" s="2">
        <f t="shared" si="97"/>
        <v>1.9626803787040786E-3</v>
      </c>
      <c r="DZ34" s="2">
        <f t="shared" si="98"/>
        <v>1.8597231872403246E-3</v>
      </c>
      <c r="EA34" s="2">
        <f t="shared" si="99"/>
        <v>1.7350414467019529E-3</v>
      </c>
      <c r="EB34" s="2">
        <f t="shared" si="100"/>
        <v>1.5729531497440843E-3</v>
      </c>
      <c r="EC34" s="2">
        <f t="shared" si="101"/>
        <v>1.4748874865233366E-3</v>
      </c>
      <c r="ED34" s="2">
        <f t="shared" si="102"/>
        <v>1.5012820085570839E-3</v>
      </c>
      <c r="EE34" s="2">
        <f t="shared" si="103"/>
        <v>1.6441737254080965E-3</v>
      </c>
    </row>
    <row r="35" spans="2:135" x14ac:dyDescent="0.25">
      <c r="B35" s="2">
        <v>29</v>
      </c>
      <c r="C35">
        <v>137.15</v>
      </c>
      <c r="D35">
        <v>137.61670000000001</v>
      </c>
      <c r="E35">
        <v>138.08330000000001</v>
      </c>
      <c r="F35">
        <v>138.11670000000001</v>
      </c>
      <c r="G35">
        <v>136.55000000000001</v>
      </c>
      <c r="H35">
        <v>136.36670000000001</v>
      </c>
      <c r="I35">
        <v>136.4667</v>
      </c>
      <c r="J35">
        <v>133.94999999999999</v>
      </c>
      <c r="K35">
        <v>130.2167</v>
      </c>
      <c r="L35">
        <v>122.38330000000001</v>
      </c>
      <c r="M35">
        <v>110.6</v>
      </c>
      <c r="N35">
        <v>98.066699999999997</v>
      </c>
      <c r="O35">
        <v>86.5</v>
      </c>
      <c r="R35" s="5">
        <f t="shared" si="0"/>
        <v>137.23141115724943</v>
      </c>
      <c r="S35" s="5">
        <f t="shared" si="1"/>
        <v>138.93640813286515</v>
      </c>
      <c r="T35" s="5">
        <f t="shared" si="2"/>
        <v>138.04360080378052</v>
      </c>
      <c r="U35" s="5">
        <f t="shared" si="3"/>
        <v>136.51507933991448</v>
      </c>
      <c r="V35" s="5">
        <f t="shared" si="4"/>
        <v>135.48134894754998</v>
      </c>
      <c r="W35" s="5">
        <f t="shared" si="5"/>
        <v>136.01169206981018</v>
      </c>
      <c r="X35" s="5">
        <f t="shared" si="6"/>
        <v>136.31711312031339</v>
      </c>
      <c r="Y35" s="5">
        <f t="shared" si="7"/>
        <v>134.3960463072554</v>
      </c>
      <c r="Z35" s="5">
        <f t="shared" si="8"/>
        <v>129.8951416428512</v>
      </c>
      <c r="AA35" s="5">
        <f t="shared" si="9"/>
        <v>122.33748907779605</v>
      </c>
      <c r="AB35" s="5">
        <f t="shared" si="10"/>
        <v>110.06389155258302</v>
      </c>
      <c r="AC35" s="5">
        <f t="shared" si="11"/>
        <v>98.546007795360609</v>
      </c>
      <c r="AD35" s="5">
        <f t="shared" si="12"/>
        <v>85.838406494771306</v>
      </c>
      <c r="AE35" s="5"/>
      <c r="AG35" s="5">
        <f t="shared" si="13"/>
        <v>-8.141115724941983E-2</v>
      </c>
      <c r="AH35" s="5">
        <f t="shared" si="14"/>
        <v>-1.319708132865145</v>
      </c>
      <c r="AI35" s="5">
        <f t="shared" si="15"/>
        <v>3.9699196219487476E-2</v>
      </c>
      <c r="AJ35" s="5">
        <f t="shared" si="16"/>
        <v>1.6016206600855298</v>
      </c>
      <c r="AK35" s="5">
        <f t="shared" si="17"/>
        <v>1.0686510524500363</v>
      </c>
      <c r="AL35" s="5">
        <f t="shared" si="18"/>
        <v>0.3550079301898279</v>
      </c>
      <c r="AM35" s="5">
        <f t="shared" si="19"/>
        <v>0.14958687968660911</v>
      </c>
      <c r="AN35" s="5">
        <f t="shared" si="20"/>
        <v>-0.44604630725541483</v>
      </c>
      <c r="AO35" s="5">
        <f t="shared" si="21"/>
        <v>0.32155835714880254</v>
      </c>
      <c r="AP35" s="5">
        <f t="shared" si="22"/>
        <v>4.5810922203955329E-2</v>
      </c>
      <c r="AQ35" s="5">
        <f t="shared" si="23"/>
        <v>0.53610844741697861</v>
      </c>
      <c r="AR35" s="5">
        <f t="shared" si="24"/>
        <v>-0.47930779536061152</v>
      </c>
      <c r="AS35" s="5">
        <f t="shared" si="25"/>
        <v>0.66159350522869431</v>
      </c>
      <c r="AV35" s="2">
        <f t="shared" si="26"/>
        <v>137.23141069851002</v>
      </c>
      <c r="AW35" s="2">
        <f t="shared" si="27"/>
        <v>138.93640811900005</v>
      </c>
      <c r="AX35" s="2">
        <f t="shared" si="28"/>
        <v>138.04360024631725</v>
      </c>
      <c r="AY35" s="2">
        <f t="shared" si="29"/>
        <v>136.51502163640944</v>
      </c>
      <c r="AZ35" s="2">
        <f t="shared" si="30"/>
        <v>135.48120003830729</v>
      </c>
      <c r="BA35" s="2">
        <f t="shared" si="31"/>
        <v>136.01123815307713</v>
      </c>
      <c r="BB35" s="2">
        <f t="shared" si="32"/>
        <v>136.31702100609897</v>
      </c>
      <c r="BC35" s="2">
        <f t="shared" si="33"/>
        <v>134.39600736367925</v>
      </c>
      <c r="BD35" s="2">
        <f t="shared" si="34"/>
        <v>129.89510707217988</v>
      </c>
      <c r="BE35" s="2">
        <f t="shared" si="35"/>
        <v>122.33746452717341</v>
      </c>
      <c r="BF35" s="2">
        <f t="shared" si="36"/>
        <v>110.06386195739097</v>
      </c>
      <c r="BG35" s="2">
        <f t="shared" si="37"/>
        <v>98.545948336361974</v>
      </c>
      <c r="BH35" s="2">
        <f t="shared" si="38"/>
        <v>85.838270916591725</v>
      </c>
      <c r="BK35" s="2">
        <f t="shared" si="39"/>
        <v>137.15</v>
      </c>
      <c r="BL35" s="2">
        <f t="shared" si="40"/>
        <v>137.61670000000001</v>
      </c>
      <c r="BM35" s="2">
        <f t="shared" si="41"/>
        <v>138.08330000000001</v>
      </c>
      <c r="BN35" s="2">
        <f t="shared" si="42"/>
        <v>138.11670000000001</v>
      </c>
      <c r="BO35" s="2">
        <f t="shared" si="43"/>
        <v>136.55000000000001</v>
      </c>
      <c r="BP35" s="2">
        <f t="shared" si="44"/>
        <v>136.36670000000001</v>
      </c>
      <c r="BQ35" s="2">
        <f t="shared" si="45"/>
        <v>136.4667</v>
      </c>
      <c r="BR35" s="2">
        <f t="shared" si="46"/>
        <v>133.94999999999999</v>
      </c>
      <c r="BS35" s="2">
        <f t="shared" si="47"/>
        <v>130.2167</v>
      </c>
      <c r="BT35" s="2">
        <f t="shared" si="48"/>
        <v>122.38330000000001</v>
      </c>
      <c r="BU35" s="2">
        <f t="shared" si="49"/>
        <v>110.6</v>
      </c>
      <c r="BV35" s="2">
        <f t="shared" si="50"/>
        <v>98.066699999999997</v>
      </c>
      <c r="BW35" s="2">
        <f t="shared" si="51"/>
        <v>86.5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137.22944834528221</v>
      </c>
      <c r="CP35" s="2">
        <f t="shared" si="66"/>
        <v>138.9324978927271</v>
      </c>
      <c r="CQ35" s="2">
        <f t="shared" si="67"/>
        <v>138.04039713663724</v>
      </c>
      <c r="CR35" s="2">
        <f t="shared" si="68"/>
        <v>136.51210460352368</v>
      </c>
      <c r="CS35" s="2">
        <f t="shared" si="69"/>
        <v>135.47583701526594</v>
      </c>
      <c r="CT35" s="2">
        <f t="shared" si="70"/>
        <v>136.00394584970635</v>
      </c>
      <c r="CU35" s="2">
        <f t="shared" si="71"/>
        <v>136.3111517231207</v>
      </c>
      <c r="CV35" s="2">
        <f t="shared" si="72"/>
        <v>134.39050927185966</v>
      </c>
      <c r="CW35" s="2">
        <f t="shared" si="73"/>
        <v>129.8891382833244</v>
      </c>
      <c r="CX35" s="2">
        <f t="shared" si="74"/>
        <v>122.33131626200819</v>
      </c>
      <c r="CY35" s="2">
        <f t="shared" si="75"/>
        <v>110.06009821050186</v>
      </c>
      <c r="CZ35" s="2">
        <f t="shared" si="76"/>
        <v>98.540132273781452</v>
      </c>
      <c r="DA35" s="2">
        <f t="shared" si="77"/>
        <v>85.832328324343209</v>
      </c>
      <c r="DD35" s="2">
        <f t="shared" si="78"/>
        <v>139.57899508454895</v>
      </c>
      <c r="DE35" s="2">
        <f t="shared" si="79"/>
        <v>142.97571634281476</v>
      </c>
      <c r="DF35" s="2">
        <f t="shared" si="80"/>
        <v>140.42134560284629</v>
      </c>
      <c r="DG35" s="2">
        <f t="shared" si="81"/>
        <v>137.92887501992794</v>
      </c>
      <c r="DH35" s="2">
        <f t="shared" si="82"/>
        <v>137.99491807686692</v>
      </c>
      <c r="DI35" s="2">
        <f t="shared" si="83"/>
        <v>139.23561738229819</v>
      </c>
      <c r="DJ35" s="2">
        <f t="shared" si="84"/>
        <v>139.03898420516782</v>
      </c>
      <c r="DK35" s="2">
        <f t="shared" si="85"/>
        <v>137.08726492482967</v>
      </c>
      <c r="DL35" s="2">
        <f t="shared" si="86"/>
        <v>133.02711021396669</v>
      </c>
      <c r="DM35" s="2">
        <f t="shared" si="87"/>
        <v>125.89667064787251</v>
      </c>
      <c r="DN35" s="2">
        <f t="shared" si="88"/>
        <v>112.3877784082986</v>
      </c>
      <c r="DO35" s="2">
        <f t="shared" si="89"/>
        <v>102.07383238297322</v>
      </c>
      <c r="DP35" s="2">
        <f t="shared" si="90"/>
        <v>89.129162577561942</v>
      </c>
      <c r="DS35" s="2">
        <f t="shared" si="91"/>
        <v>8.3520501848220491E-4</v>
      </c>
      <c r="DT35" s="2">
        <f t="shared" si="92"/>
        <v>9.6710734807419776E-4</v>
      </c>
      <c r="DU35" s="2">
        <f t="shared" si="93"/>
        <v>1.345308277557818E-3</v>
      </c>
      <c r="DV35" s="2">
        <f t="shared" si="94"/>
        <v>2.0589312509511717E-3</v>
      </c>
      <c r="DW35" s="2">
        <f t="shared" si="95"/>
        <v>2.128960089097397E-3</v>
      </c>
      <c r="DX35" s="2">
        <f t="shared" si="96"/>
        <v>2.2565113122465135E-3</v>
      </c>
      <c r="DY35" s="2">
        <f t="shared" si="97"/>
        <v>2.1516288177164194E-3</v>
      </c>
      <c r="DZ35" s="2">
        <f t="shared" si="98"/>
        <v>2.0387801221583516E-3</v>
      </c>
      <c r="EA35" s="2">
        <f t="shared" si="99"/>
        <v>1.9021167134178733E-3</v>
      </c>
      <c r="EB35" s="2">
        <f t="shared" si="100"/>
        <v>1.7244471375968255E-3</v>
      </c>
      <c r="EC35" s="2">
        <f t="shared" si="101"/>
        <v>1.6169518874024486E-3</v>
      </c>
      <c r="ED35" s="2">
        <f t="shared" si="102"/>
        <v>1.6458845971067323E-3</v>
      </c>
      <c r="EE35" s="2">
        <f t="shared" si="103"/>
        <v>1.8025147132329758E-3</v>
      </c>
    </row>
    <row r="36" spans="2:135" x14ac:dyDescent="0.25">
      <c r="B36" s="2">
        <v>30</v>
      </c>
      <c r="C36">
        <v>136.75</v>
      </c>
      <c r="D36">
        <v>139.01669999999999</v>
      </c>
      <c r="E36">
        <v>138.16669999999999</v>
      </c>
      <c r="F36">
        <v>138.35</v>
      </c>
      <c r="G36">
        <v>135.86670000000001</v>
      </c>
      <c r="H36">
        <v>135.73330000000001</v>
      </c>
      <c r="I36">
        <v>137.6833</v>
      </c>
      <c r="J36">
        <v>135.51669999999999</v>
      </c>
      <c r="K36">
        <v>130.88329999999999</v>
      </c>
      <c r="L36">
        <v>123.16670000000001</v>
      </c>
      <c r="M36">
        <v>110.83329999999999</v>
      </c>
      <c r="N36">
        <v>99.2</v>
      </c>
      <c r="O36">
        <v>85.883300000000006</v>
      </c>
      <c r="R36" s="5">
        <f t="shared" si="0"/>
        <v>137.24427658561146</v>
      </c>
      <c r="S36" s="5">
        <f t="shared" si="1"/>
        <v>138.95416607743431</v>
      </c>
      <c r="T36" s="5">
        <f t="shared" si="2"/>
        <v>138.05381780041984</v>
      </c>
      <c r="U36" s="5">
        <f t="shared" si="3"/>
        <v>136.52570474941621</v>
      </c>
      <c r="V36" s="5">
        <f t="shared" si="4"/>
        <v>135.51342708748192</v>
      </c>
      <c r="W36" s="5">
        <f t="shared" si="5"/>
        <v>136.05343825979219</v>
      </c>
      <c r="X36" s="5">
        <f t="shared" si="6"/>
        <v>136.34665299321429</v>
      </c>
      <c r="Y36" s="5">
        <f t="shared" si="7"/>
        <v>134.42259318415466</v>
      </c>
      <c r="Z36" s="5">
        <f t="shared" si="8"/>
        <v>129.92579488788044</v>
      </c>
      <c r="AA36" s="5">
        <f t="shared" si="9"/>
        <v>122.37935382346812</v>
      </c>
      <c r="AB36" s="5">
        <f t="shared" si="10"/>
        <v>110.10842707078686</v>
      </c>
      <c r="AC36" s="5">
        <f t="shared" si="11"/>
        <v>98.594695551177608</v>
      </c>
      <c r="AD36" s="5">
        <f t="shared" si="12"/>
        <v>85.871020590652932</v>
      </c>
      <c r="AE36" s="5"/>
      <c r="AG36" s="5">
        <f t="shared" si="13"/>
        <v>-0.49427658561145904</v>
      </c>
      <c r="AH36" s="5">
        <f t="shared" si="14"/>
        <v>6.2533922565677358E-2</v>
      </c>
      <c r="AI36" s="5">
        <f t="shared" si="15"/>
        <v>0.11288219958015588</v>
      </c>
      <c r="AJ36" s="5">
        <f t="shared" si="16"/>
        <v>1.8242952505837877</v>
      </c>
      <c r="AK36" s="5">
        <f t="shared" si="17"/>
        <v>0.35327291251809356</v>
      </c>
      <c r="AL36" s="5">
        <f t="shared" si="18"/>
        <v>-0.32013825979217359</v>
      </c>
      <c r="AM36" s="5">
        <f t="shared" si="19"/>
        <v>1.3366470067857108</v>
      </c>
      <c r="AN36" s="5">
        <f t="shared" si="20"/>
        <v>1.094106815845322</v>
      </c>
      <c r="AO36" s="5">
        <f t="shared" si="21"/>
        <v>0.95750511211954858</v>
      </c>
      <c r="AP36" s="5">
        <f t="shared" si="22"/>
        <v>0.78734617653188366</v>
      </c>
      <c r="AQ36" s="5">
        <f t="shared" si="23"/>
        <v>0.7248729292131344</v>
      </c>
      <c r="AR36" s="5">
        <f t="shared" si="24"/>
        <v>0.60530444882239465</v>
      </c>
      <c r="AS36" s="5">
        <f t="shared" si="25"/>
        <v>1.2279409347073056E-2</v>
      </c>
      <c r="AV36" s="2">
        <f t="shared" si="26"/>
        <v>137.24427503632512</v>
      </c>
      <c r="AW36" s="2">
        <f t="shared" si="27"/>
        <v>138.95416602247661</v>
      </c>
      <c r="AX36" s="2">
        <f t="shared" si="28"/>
        <v>138.05381582725511</v>
      </c>
      <c r="AY36" s="2">
        <f t="shared" si="29"/>
        <v>136.52553166839243</v>
      </c>
      <c r="AZ36" s="2">
        <f t="shared" si="30"/>
        <v>135.5129994418576</v>
      </c>
      <c r="BA36" s="2">
        <f t="shared" si="31"/>
        <v>136.05219840048525</v>
      </c>
      <c r="BB36" s="2">
        <f t="shared" si="32"/>
        <v>136.34638146479836</v>
      </c>
      <c r="BC36" s="2">
        <f t="shared" si="33"/>
        <v>134.42247423590706</v>
      </c>
      <c r="BD36" s="2">
        <f t="shared" si="34"/>
        <v>129.92568982227914</v>
      </c>
      <c r="BE36" s="2">
        <f t="shared" si="35"/>
        <v>122.37927903461313</v>
      </c>
      <c r="BF36" s="2">
        <f t="shared" si="36"/>
        <v>110.10833886384039</v>
      </c>
      <c r="BG36" s="2">
        <f t="shared" si="37"/>
        <v>98.594524714516368</v>
      </c>
      <c r="BH36" s="2">
        <f t="shared" si="38"/>
        <v>85.870645728908897</v>
      </c>
      <c r="BK36" s="2">
        <f t="shared" si="39"/>
        <v>136.75</v>
      </c>
      <c r="BL36" s="2">
        <f t="shared" si="40"/>
        <v>139.01669999999999</v>
      </c>
      <c r="BM36" s="2">
        <f t="shared" si="41"/>
        <v>138.16669999999999</v>
      </c>
      <c r="BN36" s="2">
        <f t="shared" si="42"/>
        <v>138.35</v>
      </c>
      <c r="BO36" s="2">
        <f t="shared" si="43"/>
        <v>135.86670000000001</v>
      </c>
      <c r="BP36" s="2">
        <f t="shared" si="44"/>
        <v>135.73330000000001</v>
      </c>
      <c r="BQ36" s="2">
        <f t="shared" si="45"/>
        <v>137.6833</v>
      </c>
      <c r="BR36" s="2">
        <f t="shared" si="46"/>
        <v>135.51669999999999</v>
      </c>
      <c r="BS36" s="2">
        <f t="shared" si="47"/>
        <v>130.88329999999999</v>
      </c>
      <c r="BT36" s="2">
        <f t="shared" si="48"/>
        <v>123.16670000000001</v>
      </c>
      <c r="BU36" s="2">
        <f t="shared" si="49"/>
        <v>110.83329999999999</v>
      </c>
      <c r="BV36" s="2">
        <f t="shared" si="50"/>
        <v>99.2</v>
      </c>
      <c r="BW36" s="2">
        <f t="shared" si="51"/>
        <v>85.883300000000006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137.24215527018544</v>
      </c>
      <c r="CP36" s="2">
        <f t="shared" si="66"/>
        <v>138.94994155661283</v>
      </c>
      <c r="CQ36" s="2">
        <f t="shared" si="67"/>
        <v>138.05035975555833</v>
      </c>
      <c r="CR36" s="2">
        <f t="shared" si="68"/>
        <v>136.5223993984136</v>
      </c>
      <c r="CS36" s="2">
        <f t="shared" si="69"/>
        <v>135.50722521284649</v>
      </c>
      <c r="CT36" s="2">
        <f t="shared" si="70"/>
        <v>136.04434139956348</v>
      </c>
      <c r="CU36" s="2">
        <f t="shared" si="71"/>
        <v>136.34006394480653</v>
      </c>
      <c r="CV36" s="2">
        <f t="shared" si="72"/>
        <v>134.4165545246519</v>
      </c>
      <c r="CW36" s="2">
        <f t="shared" si="73"/>
        <v>129.91925849243935</v>
      </c>
      <c r="CX36" s="2">
        <f t="shared" si="74"/>
        <v>122.37264799937481</v>
      </c>
      <c r="CY36" s="2">
        <f t="shared" si="75"/>
        <v>110.10427587133819</v>
      </c>
      <c r="CZ36" s="2">
        <f t="shared" si="76"/>
        <v>98.58824578835555</v>
      </c>
      <c r="DA36" s="2">
        <f t="shared" si="77"/>
        <v>85.864229092276801</v>
      </c>
      <c r="DD36" s="2">
        <f t="shared" si="78"/>
        <v>139.55704255292039</v>
      </c>
      <c r="DE36" s="2">
        <f t="shared" si="79"/>
        <v>142.93410954655224</v>
      </c>
      <c r="DF36" s="2">
        <f t="shared" si="80"/>
        <v>140.39360256884399</v>
      </c>
      <c r="DG36" s="2">
        <f t="shared" si="81"/>
        <v>137.91012500828862</v>
      </c>
      <c r="DH36" s="2">
        <f t="shared" si="82"/>
        <v>137.98131626503124</v>
      </c>
      <c r="DI36" s="2">
        <f t="shared" si="83"/>
        <v>139.22058517135633</v>
      </c>
      <c r="DJ36" s="2">
        <f t="shared" si="84"/>
        <v>139.01842681850886</v>
      </c>
      <c r="DK36" s="2">
        <f t="shared" si="85"/>
        <v>137.06514949187269</v>
      </c>
      <c r="DL36" s="2">
        <f t="shared" si="86"/>
        <v>133.00346403445056</v>
      </c>
      <c r="DM36" s="2">
        <f t="shared" si="87"/>
        <v>125.88019660798429</v>
      </c>
      <c r="DN36" s="2">
        <f t="shared" si="88"/>
        <v>112.39628671610122</v>
      </c>
      <c r="DO36" s="2">
        <f t="shared" si="89"/>
        <v>102.06805114188383</v>
      </c>
      <c r="DP36" s="2">
        <f t="shared" si="90"/>
        <v>89.111392517660263</v>
      </c>
      <c r="DS36" s="2">
        <f t="shared" si="91"/>
        <v>9.1571030498704801E-4</v>
      </c>
      <c r="DT36" s="2">
        <f t="shared" si="92"/>
        <v>1.060313188212497E-3</v>
      </c>
      <c r="DU36" s="2">
        <f t="shared" si="93"/>
        <v>1.474909760594612E-3</v>
      </c>
      <c r="DV36" s="2">
        <f t="shared" si="94"/>
        <v>2.2571248642892549E-3</v>
      </c>
      <c r="DW36" s="2">
        <f t="shared" si="95"/>
        <v>2.3338789435525084E-3</v>
      </c>
      <c r="DX36" s="2">
        <f t="shared" si="96"/>
        <v>2.4736769235190474E-3</v>
      </c>
      <c r="DY36" s="2">
        <f t="shared" si="97"/>
        <v>2.3587244483747561E-3</v>
      </c>
      <c r="DZ36" s="2">
        <f t="shared" si="98"/>
        <v>2.2350383234918843E-3</v>
      </c>
      <c r="EA36" s="2">
        <f t="shared" si="99"/>
        <v>2.0852468333193369E-3</v>
      </c>
      <c r="EB36" s="2">
        <f t="shared" si="100"/>
        <v>1.8905041606705026E-3</v>
      </c>
      <c r="EC36" s="2">
        <f t="shared" si="101"/>
        <v>1.7726759502351263E-3</v>
      </c>
      <c r="ED36" s="2">
        <f t="shared" si="102"/>
        <v>1.8043900514319181E-3</v>
      </c>
      <c r="EE36" s="2">
        <f t="shared" si="103"/>
        <v>1.9760744352874202E-3</v>
      </c>
    </row>
    <row r="37" spans="2:135" x14ac:dyDescent="0.25">
      <c r="B37" s="2">
        <v>31</v>
      </c>
      <c r="C37">
        <v>138.4667</v>
      </c>
      <c r="D37">
        <v>138.88329999999999</v>
      </c>
      <c r="E37">
        <v>137.6</v>
      </c>
      <c r="F37">
        <v>137.26669999999999</v>
      </c>
      <c r="G37">
        <v>137.35</v>
      </c>
      <c r="H37">
        <v>136.85</v>
      </c>
      <c r="I37">
        <v>138.0667</v>
      </c>
      <c r="J37">
        <v>136.1</v>
      </c>
      <c r="K37">
        <v>130.63329999999999</v>
      </c>
      <c r="L37">
        <v>124.0667</v>
      </c>
      <c r="M37">
        <v>110.55</v>
      </c>
      <c r="N37">
        <v>98</v>
      </c>
      <c r="O37">
        <v>85.7</v>
      </c>
      <c r="R37" s="5">
        <f t="shared" si="0"/>
        <v>137.25715649411347</v>
      </c>
      <c r="S37" s="5">
        <f t="shared" si="1"/>
        <v>138.97194834429763</v>
      </c>
      <c r="T37" s="5">
        <f t="shared" si="2"/>
        <v>138.06405705519296</v>
      </c>
      <c r="U37" s="5">
        <f t="shared" si="3"/>
        <v>136.53655243214266</v>
      </c>
      <c r="V37" s="5">
        <f t="shared" si="4"/>
        <v>135.54600295486915</v>
      </c>
      <c r="W37" s="5">
        <f t="shared" si="5"/>
        <v>136.09644015492873</v>
      </c>
      <c r="X37" s="5">
        <f t="shared" si="6"/>
        <v>136.37653894660789</v>
      </c>
      <c r="Y37" s="5">
        <f t="shared" si="7"/>
        <v>134.44931852239355</v>
      </c>
      <c r="Z37" s="5">
        <f t="shared" si="8"/>
        <v>129.95661161093156</v>
      </c>
      <c r="AA37" s="5">
        <f t="shared" si="9"/>
        <v>122.42134745753482</v>
      </c>
      <c r="AB37" s="5">
        <f t="shared" si="10"/>
        <v>110.15309025299857</v>
      </c>
      <c r="AC37" s="5">
        <f t="shared" si="11"/>
        <v>98.643606554890596</v>
      </c>
      <c r="AD37" s="5">
        <f t="shared" si="12"/>
        <v>85.904049758253834</v>
      </c>
      <c r="AE37" s="5"/>
      <c r="AG37" s="5">
        <f t="shared" si="13"/>
        <v>1.2095435058865291</v>
      </c>
      <c r="AH37" s="5">
        <f t="shared" si="14"/>
        <v>-8.8648344297638459E-2</v>
      </c>
      <c r="AI37" s="5">
        <f t="shared" si="15"/>
        <v>-0.46405705519296703</v>
      </c>
      <c r="AJ37" s="5">
        <f t="shared" si="16"/>
        <v>0.7301475678573297</v>
      </c>
      <c r="AK37" s="5">
        <f t="shared" si="17"/>
        <v>1.803997045130842</v>
      </c>
      <c r="AL37" s="5">
        <f t="shared" si="18"/>
        <v>0.7535598450712655</v>
      </c>
      <c r="AM37" s="5">
        <f t="shared" si="19"/>
        <v>1.690161053392103</v>
      </c>
      <c r="AN37" s="5">
        <f t="shared" si="20"/>
        <v>1.6506814776064402</v>
      </c>
      <c r="AO37" s="5">
        <f t="shared" si="21"/>
        <v>0.67668838906843121</v>
      </c>
      <c r="AP37" s="5">
        <f t="shared" si="22"/>
        <v>1.6453525424651758</v>
      </c>
      <c r="AQ37" s="5">
        <f t="shared" si="23"/>
        <v>0.39690974700143045</v>
      </c>
      <c r="AR37" s="5">
        <f t="shared" si="24"/>
        <v>-0.64360655489059582</v>
      </c>
      <c r="AS37" s="5">
        <f t="shared" si="25"/>
        <v>-0.20404975825383076</v>
      </c>
      <c r="AV37" s="2">
        <f t="shared" si="26"/>
        <v>137.25715147014469</v>
      </c>
      <c r="AW37" s="2">
        <f t="shared" si="27"/>
        <v>138.97194813576283</v>
      </c>
      <c r="AX37" s="2">
        <f t="shared" si="28"/>
        <v>138.06405037343453</v>
      </c>
      <c r="AY37" s="2">
        <f t="shared" si="29"/>
        <v>136.53605604430294</v>
      </c>
      <c r="AZ37" s="2">
        <f t="shared" si="30"/>
        <v>135.54482819569836</v>
      </c>
      <c r="BA37" s="2">
        <f t="shared" si="31"/>
        <v>136.09319962141765</v>
      </c>
      <c r="BB37" s="2">
        <f t="shared" si="32"/>
        <v>136.37577369978337</v>
      </c>
      <c r="BC37" s="2">
        <f t="shared" si="33"/>
        <v>134.44897121188896</v>
      </c>
      <c r="BD37" s="2">
        <f t="shared" si="34"/>
        <v>129.95630618785867</v>
      </c>
      <c r="BE37" s="2">
        <f t="shared" si="35"/>
        <v>122.4211293928563</v>
      </c>
      <c r="BF37" s="2">
        <f t="shared" si="36"/>
        <v>110.15283843439788</v>
      </c>
      <c r="BG37" s="2">
        <f t="shared" si="37"/>
        <v>98.643136199417313</v>
      </c>
      <c r="BH37" s="2">
        <f t="shared" si="38"/>
        <v>85.903056618894851</v>
      </c>
      <c r="BK37" s="2">
        <f t="shared" si="39"/>
        <v>138.4667</v>
      </c>
      <c r="BL37" s="2">
        <f t="shared" si="40"/>
        <v>138.88329999999999</v>
      </c>
      <c r="BM37" s="2">
        <f t="shared" si="41"/>
        <v>137.6</v>
      </c>
      <c r="BN37" s="2">
        <f t="shared" si="42"/>
        <v>137.26669999999999</v>
      </c>
      <c r="BO37" s="2">
        <f t="shared" si="43"/>
        <v>137.35</v>
      </c>
      <c r="BP37" s="2">
        <f t="shared" si="44"/>
        <v>136.85</v>
      </c>
      <c r="BQ37" s="2">
        <f t="shared" si="45"/>
        <v>138.0667</v>
      </c>
      <c r="BR37" s="2">
        <f t="shared" si="46"/>
        <v>136.1</v>
      </c>
      <c r="BS37" s="2">
        <f t="shared" si="47"/>
        <v>130.63329999999999</v>
      </c>
      <c r="BT37" s="2">
        <f t="shared" si="48"/>
        <v>124.0667</v>
      </c>
      <c r="BU37" s="2">
        <f t="shared" si="49"/>
        <v>110.55</v>
      </c>
      <c r="BV37" s="2">
        <f t="shared" si="50"/>
        <v>98</v>
      </c>
      <c r="BW37" s="2">
        <f t="shared" si="51"/>
        <v>85.7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137.25486219508866</v>
      </c>
      <c r="CP37" s="2">
        <f t="shared" si="66"/>
        <v>138.96738522049856</v>
      </c>
      <c r="CQ37" s="2">
        <f t="shared" si="67"/>
        <v>138.06032237447943</v>
      </c>
      <c r="CR37" s="2">
        <f t="shared" si="68"/>
        <v>136.53269419330351</v>
      </c>
      <c r="CS37" s="2">
        <f t="shared" si="69"/>
        <v>135.53861341042705</v>
      </c>
      <c r="CT37" s="2">
        <f t="shared" si="70"/>
        <v>136.0847369494206</v>
      </c>
      <c r="CU37" s="2">
        <f t="shared" si="71"/>
        <v>136.36897616649239</v>
      </c>
      <c r="CV37" s="2">
        <f t="shared" si="72"/>
        <v>134.44259977744412</v>
      </c>
      <c r="CW37" s="2">
        <f t="shared" si="73"/>
        <v>129.94937870155431</v>
      </c>
      <c r="CX37" s="2">
        <f t="shared" si="74"/>
        <v>122.41397973674142</v>
      </c>
      <c r="CY37" s="2">
        <f t="shared" si="75"/>
        <v>110.14845353217451</v>
      </c>
      <c r="CZ37" s="2">
        <f t="shared" si="76"/>
        <v>98.636359302929648</v>
      </c>
      <c r="DA37" s="2">
        <f t="shared" si="77"/>
        <v>85.896129860210408</v>
      </c>
      <c r="DD37" s="2">
        <f t="shared" si="78"/>
        <v>139.53509002129181</v>
      </c>
      <c r="DE37" s="2">
        <f t="shared" si="79"/>
        <v>142.89250275028971</v>
      </c>
      <c r="DF37" s="2">
        <f t="shared" si="80"/>
        <v>140.36585953484169</v>
      </c>
      <c r="DG37" s="2">
        <f t="shared" si="81"/>
        <v>137.89137499664932</v>
      </c>
      <c r="DH37" s="2">
        <f t="shared" si="82"/>
        <v>137.96771445319558</v>
      </c>
      <c r="DI37" s="2">
        <f t="shared" si="83"/>
        <v>139.20555296041445</v>
      </c>
      <c r="DJ37" s="2">
        <f t="shared" si="84"/>
        <v>138.99786943184989</v>
      </c>
      <c r="DK37" s="2">
        <f t="shared" si="85"/>
        <v>137.04303405891574</v>
      </c>
      <c r="DL37" s="2">
        <f t="shared" si="86"/>
        <v>132.97981785493445</v>
      </c>
      <c r="DM37" s="2">
        <f t="shared" si="87"/>
        <v>125.86372256809607</v>
      </c>
      <c r="DN37" s="2">
        <f t="shared" si="88"/>
        <v>112.40479502390384</v>
      </c>
      <c r="DO37" s="2">
        <f t="shared" si="89"/>
        <v>102.06226990079442</v>
      </c>
      <c r="DP37" s="2">
        <f t="shared" si="90"/>
        <v>89.093622457758599</v>
      </c>
      <c r="DS37" s="2">
        <f t="shared" si="91"/>
        <v>1.00396768679394E-3</v>
      </c>
      <c r="DT37" s="2">
        <f t="shared" si="92"/>
        <v>1.1624913724575373E-3</v>
      </c>
      <c r="DU37" s="2">
        <f t="shared" si="93"/>
        <v>1.6169763034868442E-3</v>
      </c>
      <c r="DV37" s="2">
        <f t="shared" si="94"/>
        <v>2.4743493770925705E-3</v>
      </c>
      <c r="DW37" s="2">
        <f t="shared" si="95"/>
        <v>2.5584712870788517E-3</v>
      </c>
      <c r="DX37" s="2">
        <f t="shared" si="96"/>
        <v>2.7116856511956917E-3</v>
      </c>
      <c r="DY37" s="2">
        <f t="shared" si="97"/>
        <v>2.585701511947135E-3</v>
      </c>
      <c r="DZ37" s="2">
        <f t="shared" si="98"/>
        <v>2.4501424589933722E-3</v>
      </c>
      <c r="EA37" s="2">
        <f t="shared" si="99"/>
        <v>2.285967793360696E-3</v>
      </c>
      <c r="EB37" s="2">
        <f t="shared" si="100"/>
        <v>2.072518580190585E-3</v>
      </c>
      <c r="EC37" s="2">
        <f t="shared" si="101"/>
        <v>1.9433681645399286E-3</v>
      </c>
      <c r="ED37" s="2">
        <f t="shared" si="102"/>
        <v>1.9781299873639557E-3</v>
      </c>
      <c r="EE37" s="2">
        <f t="shared" si="103"/>
        <v>2.1663095294593942E-3</v>
      </c>
    </row>
    <row r="38" spans="2:135" x14ac:dyDescent="0.25">
      <c r="B38" s="2">
        <v>32</v>
      </c>
      <c r="C38">
        <v>138.0667</v>
      </c>
      <c r="D38">
        <v>139.4667</v>
      </c>
      <c r="E38">
        <v>139.23330000000001</v>
      </c>
      <c r="F38">
        <v>136.86670000000001</v>
      </c>
      <c r="G38">
        <v>136.6833</v>
      </c>
      <c r="H38">
        <v>138.48330000000001</v>
      </c>
      <c r="I38">
        <v>138.4333</v>
      </c>
      <c r="J38">
        <v>135.66669999999999</v>
      </c>
      <c r="K38">
        <v>131.0667</v>
      </c>
      <c r="L38">
        <v>123.4833</v>
      </c>
      <c r="M38">
        <v>110.33329999999999</v>
      </c>
      <c r="N38">
        <v>98.55</v>
      </c>
      <c r="O38">
        <v>85.8</v>
      </c>
      <c r="R38" s="5">
        <f t="shared" si="0"/>
        <v>137.27005650933816</v>
      </c>
      <c r="S38" s="5">
        <f t="shared" si="1"/>
        <v>138.98975695788394</v>
      </c>
      <c r="T38" s="5">
        <f t="shared" si="2"/>
        <v>138.07432683150856</v>
      </c>
      <c r="U38" s="5">
        <f t="shared" si="3"/>
        <v>136.54795670819422</v>
      </c>
      <c r="V38" s="5">
        <f t="shared" si="4"/>
        <v>135.57977497724156</v>
      </c>
      <c r="W38" s="5">
        <f t="shared" si="5"/>
        <v>136.14234861681726</v>
      </c>
      <c r="X38" s="5">
        <f t="shared" si="6"/>
        <v>136.40726164133557</v>
      </c>
      <c r="Y38" s="5">
        <f t="shared" si="7"/>
        <v>134.47646959144882</v>
      </c>
      <c r="Z38" s="5">
        <f t="shared" si="8"/>
        <v>129.9878075794503</v>
      </c>
      <c r="AA38" s="5">
        <f t="shared" si="9"/>
        <v>122.46362657943558</v>
      </c>
      <c r="AB38" s="5">
        <f t="shared" si="10"/>
        <v>110.19805086381157</v>
      </c>
      <c r="AC38" s="5">
        <f t="shared" si="11"/>
        <v>98.693026190987908</v>
      </c>
      <c r="AD38" s="5">
        <f t="shared" si="12"/>
        <v>85.938027320304911</v>
      </c>
      <c r="AE38" s="5"/>
      <c r="AG38" s="5">
        <f t="shared" si="13"/>
        <v>0.79664349066183604</v>
      </c>
      <c r="AH38" s="5">
        <f t="shared" si="14"/>
        <v>0.47694304211606209</v>
      </c>
      <c r="AI38" s="5">
        <f t="shared" si="15"/>
        <v>1.1589731684914568</v>
      </c>
      <c r="AJ38" s="5">
        <f t="shared" si="16"/>
        <v>0.31874329180578798</v>
      </c>
      <c r="AK38" s="5">
        <f t="shared" si="17"/>
        <v>1.103525022758447</v>
      </c>
      <c r="AL38" s="5">
        <f t="shared" si="18"/>
        <v>2.3409513831827553</v>
      </c>
      <c r="AM38" s="5">
        <f t="shared" si="19"/>
        <v>2.0260383586644366</v>
      </c>
      <c r="AN38" s="5">
        <f t="shared" si="20"/>
        <v>1.190230408551173</v>
      </c>
      <c r="AO38" s="5">
        <f t="shared" si="21"/>
        <v>1.0788924205496926</v>
      </c>
      <c r="AP38" s="5">
        <f t="shared" si="22"/>
        <v>1.0196734205644162</v>
      </c>
      <c r="AQ38" s="5">
        <f t="shared" si="23"/>
        <v>0.13524913618842049</v>
      </c>
      <c r="AR38" s="5">
        <f t="shared" si="24"/>
        <v>-0.1430261909879107</v>
      </c>
      <c r="AS38" s="5">
        <f t="shared" si="25"/>
        <v>-0.13802732030491427</v>
      </c>
      <c r="AV38" s="2">
        <f t="shared" si="26"/>
        <v>137.27004086663624</v>
      </c>
      <c r="AW38" s="2">
        <f t="shared" si="27"/>
        <v>138.98975620039994</v>
      </c>
      <c r="AX38" s="2">
        <f t="shared" si="28"/>
        <v>138.0743051844677</v>
      </c>
      <c r="AY38" s="2">
        <f t="shared" si="29"/>
        <v>136.54659552296087</v>
      </c>
      <c r="AZ38" s="2">
        <f t="shared" si="30"/>
        <v>135.57668812324152</v>
      </c>
      <c r="BA38" s="2">
        <f t="shared" si="31"/>
        <v>136.1342444471556</v>
      </c>
      <c r="BB38" s="2">
        <f t="shared" si="32"/>
        <v>136.40519965680389</v>
      </c>
      <c r="BC38" s="2">
        <f t="shared" si="33"/>
        <v>134.47550016371002</v>
      </c>
      <c r="BD38" s="2">
        <f t="shared" si="34"/>
        <v>129.98695833701169</v>
      </c>
      <c r="BE38" s="2">
        <f t="shared" si="35"/>
        <v>122.46301801322588</v>
      </c>
      <c r="BF38" s="2">
        <f t="shared" si="36"/>
        <v>110.19736224922585</v>
      </c>
      <c r="BG38" s="2">
        <f t="shared" si="37"/>
        <v>98.691785244736352</v>
      </c>
      <c r="BH38" s="2">
        <f t="shared" si="38"/>
        <v>85.935506121949075</v>
      </c>
      <c r="BK38" s="2">
        <f t="shared" si="39"/>
        <v>138.0667</v>
      </c>
      <c r="BL38" s="2">
        <f t="shared" si="40"/>
        <v>139.4667</v>
      </c>
      <c r="BM38" s="2">
        <f t="shared" si="41"/>
        <v>139.23330000000001</v>
      </c>
      <c r="BN38" s="2">
        <f t="shared" si="42"/>
        <v>136.86670000000001</v>
      </c>
      <c r="BO38" s="2">
        <f t="shared" si="43"/>
        <v>136.6833</v>
      </c>
      <c r="BP38" s="2">
        <f t="shared" si="44"/>
        <v>138.48330000000001</v>
      </c>
      <c r="BQ38" s="2">
        <f t="shared" si="45"/>
        <v>138.4333</v>
      </c>
      <c r="BR38" s="2">
        <f t="shared" si="46"/>
        <v>135.66669999999999</v>
      </c>
      <c r="BS38" s="2">
        <f t="shared" si="47"/>
        <v>131.0667</v>
      </c>
      <c r="BT38" s="2">
        <f t="shared" si="48"/>
        <v>123.4833</v>
      </c>
      <c r="BU38" s="2">
        <f t="shared" si="49"/>
        <v>110.33329999999999</v>
      </c>
      <c r="BV38" s="2">
        <f t="shared" si="50"/>
        <v>98.55</v>
      </c>
      <c r="BW38" s="2">
        <f t="shared" si="51"/>
        <v>85.8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137.26756911999186</v>
      </c>
      <c r="CP38" s="2">
        <f t="shared" si="66"/>
        <v>138.98482888438431</v>
      </c>
      <c r="CQ38" s="2">
        <f t="shared" si="67"/>
        <v>138.07028499340049</v>
      </c>
      <c r="CR38" s="2">
        <f t="shared" si="68"/>
        <v>136.54298898819343</v>
      </c>
      <c r="CS38" s="2">
        <f t="shared" si="69"/>
        <v>135.57000160800763</v>
      </c>
      <c r="CT38" s="2">
        <f t="shared" si="70"/>
        <v>136.12513249927775</v>
      </c>
      <c r="CU38" s="2">
        <f t="shared" si="71"/>
        <v>136.39788838817822</v>
      </c>
      <c r="CV38" s="2">
        <f t="shared" si="72"/>
        <v>134.46864503023636</v>
      </c>
      <c r="CW38" s="2">
        <f t="shared" si="73"/>
        <v>129.97949891066924</v>
      </c>
      <c r="CX38" s="2">
        <f t="shared" si="74"/>
        <v>122.45531147410804</v>
      </c>
      <c r="CY38" s="2">
        <f t="shared" si="75"/>
        <v>110.19263119301084</v>
      </c>
      <c r="CZ38" s="2">
        <f t="shared" si="76"/>
        <v>98.684472817503746</v>
      </c>
      <c r="DA38" s="2">
        <f t="shared" si="77"/>
        <v>85.928030628144015</v>
      </c>
      <c r="DD38" s="2">
        <f t="shared" si="78"/>
        <v>139.51313748966322</v>
      </c>
      <c r="DE38" s="2">
        <f t="shared" si="79"/>
        <v>142.85089595402721</v>
      </c>
      <c r="DF38" s="2">
        <f t="shared" si="80"/>
        <v>140.33811650083939</v>
      </c>
      <c r="DG38" s="2">
        <f t="shared" si="81"/>
        <v>137.87262498501002</v>
      </c>
      <c r="DH38" s="2">
        <f t="shared" si="82"/>
        <v>137.9541126413599</v>
      </c>
      <c r="DI38" s="2">
        <f t="shared" si="83"/>
        <v>139.1905207494726</v>
      </c>
      <c r="DJ38" s="2">
        <f t="shared" si="84"/>
        <v>138.97731204519096</v>
      </c>
      <c r="DK38" s="2">
        <f t="shared" si="85"/>
        <v>137.02091862595876</v>
      </c>
      <c r="DL38" s="2">
        <f t="shared" si="86"/>
        <v>132.95617167541832</v>
      </c>
      <c r="DM38" s="2">
        <f t="shared" si="87"/>
        <v>125.84724852820784</v>
      </c>
      <c r="DN38" s="2">
        <f t="shared" si="88"/>
        <v>112.41330333170646</v>
      </c>
      <c r="DO38" s="2">
        <f t="shared" si="89"/>
        <v>102.05648865970502</v>
      </c>
      <c r="DP38" s="2">
        <f t="shared" si="90"/>
        <v>89.07585239785692</v>
      </c>
      <c r="DS38" s="2">
        <f t="shared" si="91"/>
        <v>1.1007220611717558E-3</v>
      </c>
      <c r="DT38" s="2">
        <f t="shared" si="92"/>
        <v>1.2745035010740529E-3</v>
      </c>
      <c r="DU38" s="2">
        <f t="shared" si="93"/>
        <v>1.7727027135883888E-3</v>
      </c>
      <c r="DV38" s="2">
        <f t="shared" si="94"/>
        <v>2.7124226300185099E-3</v>
      </c>
      <c r="DW38" s="2">
        <f t="shared" si="95"/>
        <v>2.8046156996712501E-3</v>
      </c>
      <c r="DX38" s="2">
        <f t="shared" si="96"/>
        <v>2.9725265232808788E-3</v>
      </c>
      <c r="DY38" s="2">
        <f t="shared" si="97"/>
        <v>2.8344582348123126E-3</v>
      </c>
      <c r="DZ38" s="2">
        <f t="shared" si="98"/>
        <v>2.6858928780706861E-3</v>
      </c>
      <c r="EA38" s="2">
        <f t="shared" si="99"/>
        <v>2.5059611626718149E-3</v>
      </c>
      <c r="EB38" s="2">
        <f t="shared" si="100"/>
        <v>2.2720171379693281E-3</v>
      </c>
      <c r="EC38" s="2">
        <f t="shared" si="101"/>
        <v>2.130461373637608E-3</v>
      </c>
      <c r="ED38" s="2">
        <f t="shared" si="102"/>
        <v>2.1685625379000268E-3</v>
      </c>
      <c r="EE38" s="2">
        <f t="shared" si="103"/>
        <v>2.3748148249665489E-3</v>
      </c>
    </row>
    <row r="39" spans="2:135" x14ac:dyDescent="0.25">
      <c r="B39" s="2">
        <v>33</v>
      </c>
      <c r="C39">
        <v>137.6833</v>
      </c>
      <c r="D39">
        <v>138.1</v>
      </c>
      <c r="E39">
        <v>139.80000000000001</v>
      </c>
      <c r="F39">
        <v>139.11670000000001</v>
      </c>
      <c r="G39">
        <v>137.19999999999999</v>
      </c>
      <c r="H39">
        <v>137.33330000000001</v>
      </c>
      <c r="I39">
        <v>137.98330000000001</v>
      </c>
      <c r="J39">
        <v>135.58330000000001</v>
      </c>
      <c r="K39">
        <v>130.7167</v>
      </c>
      <c r="L39">
        <v>123.6</v>
      </c>
      <c r="M39">
        <v>110.45</v>
      </c>
      <c r="N39">
        <v>99.85</v>
      </c>
      <c r="O39">
        <v>87.2333</v>
      </c>
      <c r="R39" s="5">
        <f t="shared" si="0"/>
        <v>137.28299091231023</v>
      </c>
      <c r="S39" s="5">
        <f t="shared" si="1"/>
        <v>139.0075947017645</v>
      </c>
      <c r="T39" s="5">
        <f t="shared" si="2"/>
        <v>138.08464872778882</v>
      </c>
      <c r="U39" s="5">
        <f t="shared" si="3"/>
        <v>136.56071980295309</v>
      </c>
      <c r="V39" s="5">
        <f t="shared" si="4"/>
        <v>135.61633976759038</v>
      </c>
      <c r="W39" s="5">
        <f t="shared" si="5"/>
        <v>136.19472878559299</v>
      </c>
      <c r="X39" s="5">
        <f t="shared" si="6"/>
        <v>136.43997346708957</v>
      </c>
      <c r="Y39" s="5">
        <f t="shared" si="7"/>
        <v>134.50464976971458</v>
      </c>
      <c r="Z39" s="5">
        <f t="shared" si="8"/>
        <v>130.0199071972219</v>
      </c>
      <c r="AA39" s="5">
        <f t="shared" si="9"/>
        <v>122.50657300181776</v>
      </c>
      <c r="AB39" s="5">
        <f t="shared" si="10"/>
        <v>110.24371569658503</v>
      </c>
      <c r="AC39" s="5">
        <f t="shared" si="11"/>
        <v>98.743611787333691</v>
      </c>
      <c r="AD39" s="5">
        <f t="shared" si="12"/>
        <v>85.974129763906973</v>
      </c>
      <c r="AE39" s="5"/>
      <c r="AG39" s="5">
        <f t="shared" si="13"/>
        <v>0.40030908768977724</v>
      </c>
      <c r="AH39" s="5">
        <f t="shared" si="14"/>
        <v>-0.90759470176450918</v>
      </c>
      <c r="AI39" s="5">
        <f t="shared" si="15"/>
        <v>1.7153512722111941</v>
      </c>
      <c r="AJ39" s="5">
        <f t="shared" si="16"/>
        <v>2.5559801970469209</v>
      </c>
      <c r="AK39" s="5">
        <f t="shared" si="17"/>
        <v>1.5836602324096134</v>
      </c>
      <c r="AL39" s="5">
        <f t="shared" si="18"/>
        <v>1.1385712144070226</v>
      </c>
      <c r="AM39" s="5">
        <f t="shared" si="19"/>
        <v>1.5433265329104415</v>
      </c>
      <c r="AN39" s="5">
        <f t="shared" si="20"/>
        <v>1.0786502302854331</v>
      </c>
      <c r="AO39" s="5">
        <f t="shared" si="21"/>
        <v>0.69679280277810562</v>
      </c>
      <c r="AP39" s="5">
        <f t="shared" si="22"/>
        <v>1.0934269981822382</v>
      </c>
      <c r="AQ39" s="5">
        <f t="shared" si="23"/>
        <v>0.20628430341497506</v>
      </c>
      <c r="AR39" s="5">
        <f t="shared" si="24"/>
        <v>1.1063882126663032</v>
      </c>
      <c r="AS39" s="5">
        <f t="shared" si="25"/>
        <v>1.259170236093027</v>
      </c>
      <c r="AV39" s="2">
        <f t="shared" si="26"/>
        <v>137.2829441467432</v>
      </c>
      <c r="AW39" s="2">
        <f t="shared" si="27"/>
        <v>139.00759206778002</v>
      </c>
      <c r="AX39" s="2">
        <f t="shared" si="28"/>
        <v>138.08458163333179</v>
      </c>
      <c r="AY39" s="2">
        <f t="shared" si="29"/>
        <v>136.55715087532596</v>
      </c>
      <c r="AZ39" s="2">
        <f t="shared" si="30"/>
        <v>135.60858112461727</v>
      </c>
      <c r="BA39" s="2">
        <f t="shared" si="31"/>
        <v>136.17533563236552</v>
      </c>
      <c r="BB39" s="2">
        <f t="shared" si="32"/>
        <v>136.43466135920403</v>
      </c>
      <c r="BC39" s="2">
        <f t="shared" si="33"/>
        <v>134.50206304258398</v>
      </c>
      <c r="BD39" s="2">
        <f t="shared" si="34"/>
        <v>130.01764854123181</v>
      </c>
      <c r="BE39" s="2">
        <f t="shared" si="35"/>
        <v>122.50494743654836</v>
      </c>
      <c r="BF39" s="2">
        <f t="shared" si="36"/>
        <v>110.24191198115201</v>
      </c>
      <c r="BG39" s="2">
        <f t="shared" si="37"/>
        <v>98.740474448800242</v>
      </c>
      <c r="BH39" s="2">
        <f t="shared" si="38"/>
        <v>85.9679969245921</v>
      </c>
      <c r="BK39" s="2">
        <f t="shared" si="39"/>
        <v>137.6833</v>
      </c>
      <c r="BL39" s="2">
        <f t="shared" si="40"/>
        <v>138.1</v>
      </c>
      <c r="BM39" s="2">
        <f t="shared" si="41"/>
        <v>139.80000000000001</v>
      </c>
      <c r="BN39" s="2">
        <f t="shared" si="42"/>
        <v>139.11670000000001</v>
      </c>
      <c r="BO39" s="2">
        <f t="shared" si="43"/>
        <v>137.19999999999999</v>
      </c>
      <c r="BP39" s="2">
        <f t="shared" si="44"/>
        <v>137.33330000000001</v>
      </c>
      <c r="BQ39" s="2">
        <f t="shared" si="45"/>
        <v>137.98330000000001</v>
      </c>
      <c r="BR39" s="2">
        <f t="shared" si="46"/>
        <v>135.58330000000001</v>
      </c>
      <c r="BS39" s="2">
        <f t="shared" si="47"/>
        <v>130.7167</v>
      </c>
      <c r="BT39" s="2">
        <f t="shared" si="48"/>
        <v>123.6</v>
      </c>
      <c r="BU39" s="2">
        <f t="shared" si="49"/>
        <v>110.45</v>
      </c>
      <c r="BV39" s="2">
        <f t="shared" si="50"/>
        <v>99.85</v>
      </c>
      <c r="BW39" s="2">
        <f t="shared" si="51"/>
        <v>87.2333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137.28027604489509</v>
      </c>
      <c r="CP39" s="2">
        <f t="shared" si="66"/>
        <v>139.00227254827004</v>
      </c>
      <c r="CQ39" s="2">
        <f t="shared" si="67"/>
        <v>138.08024761232159</v>
      </c>
      <c r="CR39" s="2">
        <f t="shared" si="68"/>
        <v>136.55328378308334</v>
      </c>
      <c r="CS39" s="2">
        <f t="shared" si="69"/>
        <v>135.60138980558818</v>
      </c>
      <c r="CT39" s="2">
        <f t="shared" si="70"/>
        <v>136.16552804913488</v>
      </c>
      <c r="CU39" s="2">
        <f t="shared" si="71"/>
        <v>136.42680060986407</v>
      </c>
      <c r="CV39" s="2">
        <f t="shared" si="72"/>
        <v>134.49469028302858</v>
      </c>
      <c r="CW39" s="2">
        <f t="shared" si="73"/>
        <v>130.00961911978419</v>
      </c>
      <c r="CX39" s="2">
        <f t="shared" si="74"/>
        <v>122.49664321147466</v>
      </c>
      <c r="CY39" s="2">
        <f t="shared" si="75"/>
        <v>110.23680885384718</v>
      </c>
      <c r="CZ39" s="2">
        <f t="shared" si="76"/>
        <v>98.73258633207783</v>
      </c>
      <c r="DA39" s="2">
        <f t="shared" si="77"/>
        <v>85.959931396077621</v>
      </c>
      <c r="DD39" s="2">
        <f t="shared" si="78"/>
        <v>139.49118495803464</v>
      </c>
      <c r="DE39" s="2">
        <f t="shared" si="79"/>
        <v>142.80928915776468</v>
      </c>
      <c r="DF39" s="2">
        <f t="shared" si="80"/>
        <v>140.31037346683706</v>
      </c>
      <c r="DG39" s="2">
        <f t="shared" si="81"/>
        <v>137.85387497337069</v>
      </c>
      <c r="DH39" s="2">
        <f t="shared" si="82"/>
        <v>137.94051082952424</v>
      </c>
      <c r="DI39" s="2">
        <f t="shared" si="83"/>
        <v>139.17548853853071</v>
      </c>
      <c r="DJ39" s="2">
        <f t="shared" si="84"/>
        <v>138.95675465853199</v>
      </c>
      <c r="DK39" s="2">
        <f t="shared" si="85"/>
        <v>136.99880319300181</v>
      </c>
      <c r="DL39" s="2">
        <f t="shared" si="86"/>
        <v>132.93252549590221</v>
      </c>
      <c r="DM39" s="2">
        <f t="shared" si="87"/>
        <v>125.83077448831962</v>
      </c>
      <c r="DN39" s="2">
        <f t="shared" si="88"/>
        <v>112.42181163950907</v>
      </c>
      <c r="DO39" s="2">
        <f t="shared" si="89"/>
        <v>102.05070741861563</v>
      </c>
      <c r="DP39" s="2">
        <f t="shared" si="90"/>
        <v>89.058082337955241</v>
      </c>
      <c r="DS39" s="2">
        <f t="shared" si="91"/>
        <v>1.2067895842494069E-3</v>
      </c>
      <c r="DT39" s="2">
        <f t="shared" si="92"/>
        <v>1.3972934861154012E-3</v>
      </c>
      <c r="DU39" s="2">
        <f t="shared" si="93"/>
        <v>1.943397499938155E-3</v>
      </c>
      <c r="DV39" s="2">
        <f t="shared" si="94"/>
        <v>2.9733341817815193E-3</v>
      </c>
      <c r="DW39" s="2">
        <f t="shared" si="95"/>
        <v>3.0743680876254265E-3</v>
      </c>
      <c r="DX39" s="2">
        <f t="shared" si="96"/>
        <v>3.2583760701218219E-3</v>
      </c>
      <c r="DY39" s="2">
        <f t="shared" si="97"/>
        <v>3.107071981827512E-3</v>
      </c>
      <c r="DZ39" s="2">
        <f t="shared" si="98"/>
        <v>2.9442600315846296E-3</v>
      </c>
      <c r="EA39" s="2">
        <f t="shared" si="99"/>
        <v>2.7470676150311876E-3</v>
      </c>
      <c r="EB39" s="2">
        <f t="shared" si="100"/>
        <v>2.4906712976119545E-3</v>
      </c>
      <c r="EC39" s="2">
        <f t="shared" si="101"/>
        <v>2.3355243930644285E-3</v>
      </c>
      <c r="ED39" s="2">
        <f t="shared" si="102"/>
        <v>2.3772841667597522E-3</v>
      </c>
      <c r="EE39" s="2">
        <f t="shared" si="103"/>
        <v>2.6033362046581081E-3</v>
      </c>
    </row>
    <row r="40" spans="2:135" x14ac:dyDescent="0.25">
      <c r="B40" s="2">
        <v>34</v>
      </c>
      <c r="C40">
        <v>138.35</v>
      </c>
      <c r="D40">
        <v>139.3167</v>
      </c>
      <c r="E40">
        <v>138.51669999999999</v>
      </c>
      <c r="F40">
        <v>138.33330000000001</v>
      </c>
      <c r="G40">
        <v>138.08330000000001</v>
      </c>
      <c r="H40">
        <v>138.4</v>
      </c>
      <c r="I40">
        <v>137.5333</v>
      </c>
      <c r="J40">
        <v>135.75</v>
      </c>
      <c r="K40">
        <v>132.19999999999999</v>
      </c>
      <c r="L40">
        <v>123.35</v>
      </c>
      <c r="M40">
        <v>110.2</v>
      </c>
      <c r="N40">
        <v>99.7</v>
      </c>
      <c r="O40">
        <v>87.116699999999994</v>
      </c>
      <c r="R40" s="5">
        <f t="shared" si="0"/>
        <v>137.29599653059398</v>
      </c>
      <c r="S40" s="5">
        <f t="shared" si="1"/>
        <v>139.02546647193705</v>
      </c>
      <c r="T40" s="5">
        <f t="shared" si="2"/>
        <v>138.09508012339651</v>
      </c>
      <c r="U40" s="5">
        <f t="shared" si="3"/>
        <v>136.57666998749454</v>
      </c>
      <c r="V40" s="5">
        <f t="shared" si="4"/>
        <v>135.65916256892672</v>
      </c>
      <c r="W40" s="5">
        <f t="shared" si="5"/>
        <v>136.26088149935413</v>
      </c>
      <c r="X40" s="5">
        <f t="shared" si="6"/>
        <v>136.47724506874013</v>
      </c>
      <c r="Y40" s="5">
        <f t="shared" si="7"/>
        <v>134.53526004560564</v>
      </c>
      <c r="Z40" s="5">
        <f t="shared" si="8"/>
        <v>130.05412506141127</v>
      </c>
      <c r="AA40" s="5">
        <f t="shared" si="9"/>
        <v>122.55107633076611</v>
      </c>
      <c r="AB40" s="5">
        <f t="shared" si="10"/>
        <v>110.29101486371491</v>
      </c>
      <c r="AC40" s="5">
        <f t="shared" si="11"/>
        <v>98.796807221661709</v>
      </c>
      <c r="AD40" s="5">
        <f t="shared" si="12"/>
        <v>86.014826532155183</v>
      </c>
      <c r="AE40" s="5"/>
      <c r="AG40" s="5">
        <f t="shared" si="13"/>
        <v>1.0540034694060125</v>
      </c>
      <c r="AH40" s="5">
        <f t="shared" si="14"/>
        <v>0.29123352806294633</v>
      </c>
      <c r="AI40" s="5">
        <f t="shared" si="15"/>
        <v>0.42161987660347222</v>
      </c>
      <c r="AJ40" s="5">
        <f t="shared" si="16"/>
        <v>1.7566300125054681</v>
      </c>
      <c r="AK40" s="5">
        <f t="shared" si="17"/>
        <v>2.4241374310732908</v>
      </c>
      <c r="AL40" s="5">
        <f t="shared" si="18"/>
        <v>2.1391185006458784</v>
      </c>
      <c r="AM40" s="5">
        <f t="shared" si="19"/>
        <v>1.0560549312598653</v>
      </c>
      <c r="AN40" s="5">
        <f t="shared" si="20"/>
        <v>1.2147399543943607</v>
      </c>
      <c r="AO40" s="5">
        <f t="shared" si="21"/>
        <v>2.1458749385887188</v>
      </c>
      <c r="AP40" s="5">
        <f t="shared" si="22"/>
        <v>0.79892366923388636</v>
      </c>
      <c r="AQ40" s="5">
        <f t="shared" si="23"/>
        <v>-9.1014863714903527E-2</v>
      </c>
      <c r="AR40" s="5">
        <f t="shared" si="24"/>
        <v>0.90319277833829403</v>
      </c>
      <c r="AS40" s="5">
        <f t="shared" si="25"/>
        <v>1.1018734678448112</v>
      </c>
      <c r="AV40" s="2">
        <f t="shared" si="26"/>
        <v>137.29586228803112</v>
      </c>
      <c r="AW40" s="2">
        <f t="shared" si="27"/>
        <v>139.02545770399269</v>
      </c>
      <c r="AX40" s="2">
        <f t="shared" si="28"/>
        <v>138.09488116829107</v>
      </c>
      <c r="AY40" s="2">
        <f t="shared" si="29"/>
        <v>136.56772287969244</v>
      </c>
      <c r="AZ40" s="2">
        <f t="shared" si="30"/>
        <v>135.64050917423413</v>
      </c>
      <c r="BA40" s="2">
        <f t="shared" si="31"/>
        <v>136.21647605398306</v>
      </c>
      <c r="BB40" s="2">
        <f t="shared" si="32"/>
        <v>136.46416090449608</v>
      </c>
      <c r="BC40" s="2">
        <f t="shared" si="33"/>
        <v>134.52866187642994</v>
      </c>
      <c r="BD40" s="2">
        <f t="shared" si="34"/>
        <v>130.04837917488192</v>
      </c>
      <c r="BE40" s="2">
        <f t="shared" si="35"/>
        <v>122.54692033537768</v>
      </c>
      <c r="BF40" s="2">
        <f t="shared" si="36"/>
        <v>110.28648939863722</v>
      </c>
      <c r="BG40" s="2">
        <f t="shared" si="37"/>
        <v>98.789206559340698</v>
      </c>
      <c r="BH40" s="2">
        <f t="shared" si="38"/>
        <v>86.000531869657692</v>
      </c>
      <c r="BK40" s="2">
        <f t="shared" si="39"/>
        <v>138.35</v>
      </c>
      <c r="BL40" s="2">
        <f t="shared" si="40"/>
        <v>139.3167</v>
      </c>
      <c r="BM40" s="2">
        <f t="shared" si="41"/>
        <v>138.51669999999999</v>
      </c>
      <c r="BN40" s="2">
        <f t="shared" si="42"/>
        <v>138.33330000000001</v>
      </c>
      <c r="BO40" s="2">
        <f t="shared" si="43"/>
        <v>138.08330000000001</v>
      </c>
      <c r="BP40" s="2">
        <f t="shared" si="44"/>
        <v>138.4</v>
      </c>
      <c r="BQ40" s="2">
        <f t="shared" si="45"/>
        <v>137.5333</v>
      </c>
      <c r="BR40" s="2">
        <f t="shared" si="46"/>
        <v>135.75</v>
      </c>
      <c r="BS40" s="2">
        <f t="shared" si="47"/>
        <v>132.19999999999999</v>
      </c>
      <c r="BT40" s="2">
        <f t="shared" si="48"/>
        <v>123.35</v>
      </c>
      <c r="BU40" s="2">
        <f t="shared" si="49"/>
        <v>110.2</v>
      </c>
      <c r="BV40" s="2">
        <f t="shared" si="50"/>
        <v>99.7</v>
      </c>
      <c r="BW40" s="2">
        <f t="shared" si="51"/>
        <v>87.116699999999994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137.29298296979832</v>
      </c>
      <c r="CP40" s="2">
        <f t="shared" si="66"/>
        <v>139.0197162121558</v>
      </c>
      <c r="CQ40" s="2">
        <f t="shared" si="67"/>
        <v>138.09021023124268</v>
      </c>
      <c r="CR40" s="2">
        <f t="shared" si="68"/>
        <v>136.56357857797326</v>
      </c>
      <c r="CS40" s="2">
        <f t="shared" si="69"/>
        <v>135.63277800316874</v>
      </c>
      <c r="CT40" s="2">
        <f t="shared" si="70"/>
        <v>136.205923598992</v>
      </c>
      <c r="CU40" s="2">
        <f t="shared" si="71"/>
        <v>136.4557128315499</v>
      </c>
      <c r="CV40" s="2">
        <f t="shared" si="72"/>
        <v>134.52073553582082</v>
      </c>
      <c r="CW40" s="2">
        <f t="shared" si="73"/>
        <v>130.03973932889915</v>
      </c>
      <c r="CX40" s="2">
        <f t="shared" si="74"/>
        <v>122.53797494884128</v>
      </c>
      <c r="CY40" s="2">
        <f t="shared" si="75"/>
        <v>110.28098651468351</v>
      </c>
      <c r="CZ40" s="2">
        <f t="shared" si="76"/>
        <v>98.780699846651927</v>
      </c>
      <c r="DA40" s="2">
        <f t="shared" si="77"/>
        <v>85.991832164011214</v>
      </c>
      <c r="DD40" s="2">
        <f t="shared" si="78"/>
        <v>139.46923242640608</v>
      </c>
      <c r="DE40" s="2">
        <f t="shared" si="79"/>
        <v>142.76768236150215</v>
      </c>
      <c r="DF40" s="2">
        <f t="shared" si="80"/>
        <v>140.28263043283476</v>
      </c>
      <c r="DG40" s="2">
        <f t="shared" si="81"/>
        <v>137.8351249617314</v>
      </c>
      <c r="DH40" s="2">
        <f t="shared" si="82"/>
        <v>137.92690901768856</v>
      </c>
      <c r="DI40" s="2">
        <f t="shared" si="83"/>
        <v>139.16045632758886</v>
      </c>
      <c r="DJ40" s="2">
        <f t="shared" si="84"/>
        <v>138.93619727187303</v>
      </c>
      <c r="DK40" s="2">
        <f t="shared" si="85"/>
        <v>136.97668776004483</v>
      </c>
      <c r="DL40" s="2">
        <f t="shared" si="86"/>
        <v>132.90887931638608</v>
      </c>
      <c r="DM40" s="2">
        <f t="shared" si="87"/>
        <v>125.8143004484314</v>
      </c>
      <c r="DN40" s="2">
        <f t="shared" si="88"/>
        <v>112.43031994731169</v>
      </c>
      <c r="DO40" s="2">
        <f t="shared" si="89"/>
        <v>102.04492617752624</v>
      </c>
      <c r="DP40" s="2">
        <f t="shared" si="90"/>
        <v>89.040312278053563</v>
      </c>
      <c r="DS40" s="2">
        <f t="shared" si="91"/>
        <v>1.3230644235502438E-3</v>
      </c>
      <c r="DT40" s="2">
        <f t="shared" si="92"/>
        <v>1.5318953288490874E-3</v>
      </c>
      <c r="DU40" s="2">
        <f t="shared" si="93"/>
        <v>2.1304935272038021E-3</v>
      </c>
      <c r="DV40" s="2">
        <f t="shared" si="94"/>
        <v>3.259261142266873E-3</v>
      </c>
      <c r="DW40" s="2">
        <f t="shared" si="95"/>
        <v>3.3699780075504213E-3</v>
      </c>
      <c r="DX40" s="2">
        <f t="shared" si="96"/>
        <v>3.5716155346434009E-3</v>
      </c>
      <c r="DY40" s="2">
        <f t="shared" si="97"/>
        <v>3.4058157385878102E-3</v>
      </c>
      <c r="DZ40" s="2">
        <f t="shared" si="98"/>
        <v>3.2274001631332414E-3</v>
      </c>
      <c r="EA40" s="2">
        <f t="shared" si="99"/>
        <v>3.0113016515274558E-3</v>
      </c>
      <c r="EB40" s="2">
        <f t="shared" si="100"/>
        <v>2.730310690289727E-3</v>
      </c>
      <c r="EC40" s="2">
        <f t="shared" si="101"/>
        <v>2.5602746740820991E-3</v>
      </c>
      <c r="ED40" s="2">
        <f t="shared" si="102"/>
        <v>2.6060425431652921E-3</v>
      </c>
      <c r="EE40" s="2">
        <f t="shared" si="103"/>
        <v>2.8537846143086376E-3</v>
      </c>
    </row>
    <row r="41" spans="2:135" x14ac:dyDescent="0.25">
      <c r="B41" s="2">
        <v>35</v>
      </c>
      <c r="C41">
        <v>138.48330000000001</v>
      </c>
      <c r="D41">
        <v>138.94999999999999</v>
      </c>
      <c r="E41">
        <v>140.25</v>
      </c>
      <c r="F41">
        <v>138.7833</v>
      </c>
      <c r="G41">
        <v>137.08330000000001</v>
      </c>
      <c r="H41">
        <v>139.30000000000001</v>
      </c>
      <c r="I41">
        <v>138.36670000000001</v>
      </c>
      <c r="J41">
        <v>136.55000000000001</v>
      </c>
      <c r="K41">
        <v>131.8167</v>
      </c>
      <c r="L41">
        <v>123.4833</v>
      </c>
      <c r="M41">
        <v>110.5333</v>
      </c>
      <c r="N41">
        <v>99.7</v>
      </c>
      <c r="O41">
        <v>86.966700000000003</v>
      </c>
      <c r="R41" s="5">
        <f t="shared" si="0"/>
        <v>137.309166328793</v>
      </c>
      <c r="S41" s="5">
        <f t="shared" si="1"/>
        <v>139.04338313461366</v>
      </c>
      <c r="T41" s="5">
        <f t="shared" si="2"/>
        <v>138.10576973640872</v>
      </c>
      <c r="U41" s="5">
        <f t="shared" si="3"/>
        <v>136.59975859802066</v>
      </c>
      <c r="V41" s="5">
        <f t="shared" si="4"/>
        <v>135.7153718608331</v>
      </c>
      <c r="W41" s="5">
        <f t="shared" si="5"/>
        <v>136.35495954318355</v>
      </c>
      <c r="X41" s="5">
        <f t="shared" si="6"/>
        <v>136.52451265925035</v>
      </c>
      <c r="Y41" s="5">
        <f t="shared" si="7"/>
        <v>134.5713879468471</v>
      </c>
      <c r="Z41" s="5">
        <f t="shared" si="8"/>
        <v>130.09313417454996</v>
      </c>
      <c r="AA41" s="5">
        <f t="shared" si="9"/>
        <v>122.59910948769816</v>
      </c>
      <c r="AB41" s="5">
        <f t="shared" si="10"/>
        <v>110.34197218331725</v>
      </c>
      <c r="AC41" s="5">
        <f t="shared" si="11"/>
        <v>98.855629537608891</v>
      </c>
      <c r="AD41" s="5">
        <f t="shared" si="12"/>
        <v>86.065039921757801</v>
      </c>
      <c r="AE41" s="5"/>
      <c r="AG41" s="5">
        <f t="shared" si="13"/>
        <v>1.1741336712070165</v>
      </c>
      <c r="AH41" s="5">
        <f t="shared" si="14"/>
        <v>-9.3383134613674201E-2</v>
      </c>
      <c r="AI41" s="5">
        <f t="shared" si="15"/>
        <v>2.1442302635912824</v>
      </c>
      <c r="AJ41" s="5">
        <f t="shared" si="16"/>
        <v>2.1835414019793404</v>
      </c>
      <c r="AK41" s="5">
        <f t="shared" si="17"/>
        <v>1.3679281391669065</v>
      </c>
      <c r="AL41" s="5">
        <f t="shared" si="18"/>
        <v>2.9450404568164572</v>
      </c>
      <c r="AM41" s="5">
        <f t="shared" si="19"/>
        <v>1.8421873407496605</v>
      </c>
      <c r="AN41" s="5">
        <f t="shared" si="20"/>
        <v>1.978612053152915</v>
      </c>
      <c r="AO41" s="5">
        <f t="shared" si="21"/>
        <v>1.7235658254500379</v>
      </c>
      <c r="AP41" s="5">
        <f t="shared" si="22"/>
        <v>0.88419051230184209</v>
      </c>
      <c r="AQ41" s="5">
        <f t="shared" si="23"/>
        <v>0.1913278166827439</v>
      </c>
      <c r="AR41" s="5">
        <f t="shared" si="24"/>
        <v>0.84437046239111169</v>
      </c>
      <c r="AS41" s="5">
        <f t="shared" si="25"/>
        <v>0.90166007824220173</v>
      </c>
      <c r="AV41" s="2">
        <f t="shared" si="26"/>
        <v>137.30879632697224</v>
      </c>
      <c r="AW41" s="2">
        <f t="shared" si="27"/>
        <v>139.04335519456279</v>
      </c>
      <c r="AX41" s="2">
        <f t="shared" si="28"/>
        <v>138.10520531448702</v>
      </c>
      <c r="AY41" s="2">
        <f t="shared" si="29"/>
        <v>136.57831231584132</v>
      </c>
      <c r="AZ41" s="2">
        <f t="shared" si="30"/>
        <v>135.67247431712323</v>
      </c>
      <c r="BA41" s="2">
        <f t="shared" si="31"/>
        <v>136.25766870868003</v>
      </c>
      <c r="BB41" s="2">
        <f t="shared" si="32"/>
        <v>136.49370045952162</v>
      </c>
      <c r="BC41" s="2">
        <f t="shared" si="33"/>
        <v>134.55529876621338</v>
      </c>
      <c r="BD41" s="2">
        <f t="shared" si="34"/>
        <v>130.07915271356055</v>
      </c>
      <c r="BE41" s="2">
        <f t="shared" si="35"/>
        <v>122.58893951539865</v>
      </c>
      <c r="BF41" s="2">
        <f t="shared" si="36"/>
        <v>110.33109636842352</v>
      </c>
      <c r="BG41" s="2">
        <f t="shared" si="37"/>
        <v>98.837984477766142</v>
      </c>
      <c r="BH41" s="2">
        <f t="shared" si="38"/>
        <v>86.03311396102562</v>
      </c>
      <c r="BK41" s="2">
        <f t="shared" si="39"/>
        <v>138.48330000000001</v>
      </c>
      <c r="BL41" s="2">
        <f t="shared" si="40"/>
        <v>138.94999999999999</v>
      </c>
      <c r="BM41" s="2">
        <f t="shared" si="41"/>
        <v>140.25</v>
      </c>
      <c r="BN41" s="2">
        <f t="shared" si="42"/>
        <v>138.7833</v>
      </c>
      <c r="BO41" s="2">
        <f t="shared" si="43"/>
        <v>137.08330000000001</v>
      </c>
      <c r="BP41" s="2">
        <f t="shared" si="44"/>
        <v>139.30000000000001</v>
      </c>
      <c r="BQ41" s="2">
        <f t="shared" si="45"/>
        <v>138.36670000000001</v>
      </c>
      <c r="BR41" s="2">
        <f t="shared" si="46"/>
        <v>136.55000000000001</v>
      </c>
      <c r="BS41" s="2">
        <f t="shared" si="47"/>
        <v>131.8167</v>
      </c>
      <c r="BT41" s="2">
        <f t="shared" si="48"/>
        <v>123.4833</v>
      </c>
      <c r="BU41" s="2">
        <f t="shared" si="49"/>
        <v>110.5333</v>
      </c>
      <c r="BV41" s="2">
        <f t="shared" si="50"/>
        <v>99.7</v>
      </c>
      <c r="BW41" s="2">
        <f t="shared" si="51"/>
        <v>86.966700000000003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137.30568989470154</v>
      </c>
      <c r="CP41" s="2">
        <f t="shared" si="66"/>
        <v>139.03715987604153</v>
      </c>
      <c r="CQ41" s="2">
        <f t="shared" si="67"/>
        <v>138.10017285016377</v>
      </c>
      <c r="CR41" s="2">
        <f t="shared" si="68"/>
        <v>136.5738733728632</v>
      </c>
      <c r="CS41" s="2">
        <f t="shared" si="69"/>
        <v>135.66416620074932</v>
      </c>
      <c r="CT41" s="2">
        <f t="shared" si="70"/>
        <v>136.24631914884912</v>
      </c>
      <c r="CU41" s="2">
        <f t="shared" si="71"/>
        <v>136.48462505323573</v>
      </c>
      <c r="CV41" s="2">
        <f t="shared" si="72"/>
        <v>134.54678078861306</v>
      </c>
      <c r="CW41" s="2">
        <f t="shared" si="73"/>
        <v>130.0698595380141</v>
      </c>
      <c r="CX41" s="2">
        <f t="shared" si="74"/>
        <v>122.5793066862079</v>
      </c>
      <c r="CY41" s="2">
        <f t="shared" si="75"/>
        <v>110.32516417551983</v>
      </c>
      <c r="CZ41" s="2">
        <f t="shared" si="76"/>
        <v>98.828813361226025</v>
      </c>
      <c r="DA41" s="2">
        <f t="shared" si="77"/>
        <v>86.023732931944821</v>
      </c>
      <c r="DD41" s="2">
        <f t="shared" si="78"/>
        <v>139.44727989477749</v>
      </c>
      <c r="DE41" s="2">
        <f t="shared" si="79"/>
        <v>142.72607556523963</v>
      </c>
      <c r="DF41" s="2">
        <f t="shared" si="80"/>
        <v>140.25488739883247</v>
      </c>
      <c r="DG41" s="2">
        <f t="shared" si="81"/>
        <v>137.81637495009207</v>
      </c>
      <c r="DH41" s="2">
        <f t="shared" si="82"/>
        <v>137.9133072058529</v>
      </c>
      <c r="DI41" s="2">
        <f t="shared" si="83"/>
        <v>139.14542411664698</v>
      </c>
      <c r="DJ41" s="2">
        <f t="shared" si="84"/>
        <v>138.91563988521406</v>
      </c>
      <c r="DK41" s="2">
        <f t="shared" si="85"/>
        <v>136.95457232708785</v>
      </c>
      <c r="DL41" s="2">
        <f t="shared" si="86"/>
        <v>132.88523313686997</v>
      </c>
      <c r="DM41" s="2">
        <f t="shared" si="87"/>
        <v>125.79782640854317</v>
      </c>
      <c r="DN41" s="2">
        <f t="shared" si="88"/>
        <v>112.4388282551143</v>
      </c>
      <c r="DO41" s="2">
        <f t="shared" si="89"/>
        <v>102.03914493643683</v>
      </c>
      <c r="DP41" s="2">
        <f t="shared" si="90"/>
        <v>89.022542218151884</v>
      </c>
      <c r="DS41" s="2">
        <f t="shared" si="91"/>
        <v>1.4505261373958041E-3</v>
      </c>
      <c r="DT41" s="2">
        <f t="shared" si="92"/>
        <v>1.6794416146262527E-3</v>
      </c>
      <c r="DU41" s="2">
        <f t="shared" si="93"/>
        <v>2.3355596342599233E-3</v>
      </c>
      <c r="DV41" s="2">
        <f t="shared" si="94"/>
        <v>3.5725853870038427E-3</v>
      </c>
      <c r="DW41" s="2">
        <f t="shared" si="95"/>
        <v>3.6939064091895289E-3</v>
      </c>
      <c r="DX41" s="2">
        <f t="shared" si="96"/>
        <v>3.9148495680397235E-3</v>
      </c>
      <c r="DY41" s="2">
        <f t="shared" si="97"/>
        <v>3.7331760244860707E-3</v>
      </c>
      <c r="DZ41" s="2">
        <f t="shared" si="98"/>
        <v>3.5376723708064393E-3</v>
      </c>
      <c r="EA41" s="2">
        <f t="shared" si="99"/>
        <v>3.3008676185054351E-3</v>
      </c>
      <c r="EB41" s="2">
        <f t="shared" si="100"/>
        <v>2.9929377545529715E-3</v>
      </c>
      <c r="EC41" s="2">
        <f t="shared" si="101"/>
        <v>2.8065920980398606E-3</v>
      </c>
      <c r="ED41" s="2">
        <f t="shared" si="102"/>
        <v>2.8567505646245354E-3</v>
      </c>
      <c r="EE41" s="2">
        <f t="shared" si="103"/>
        <v>3.1282513109271229E-3</v>
      </c>
    </row>
    <row r="42" spans="2:135" x14ac:dyDescent="0.25">
      <c r="B42" s="2">
        <v>36</v>
      </c>
      <c r="C42">
        <v>138.08330000000001</v>
      </c>
      <c r="D42">
        <v>140.98330000000001</v>
      </c>
      <c r="E42">
        <v>139.44999999999999</v>
      </c>
      <c r="F42">
        <v>139.7833</v>
      </c>
      <c r="G42">
        <v>137.98330000000001</v>
      </c>
      <c r="H42">
        <v>140.65</v>
      </c>
      <c r="I42">
        <v>139.0333</v>
      </c>
      <c r="J42">
        <v>136.4667</v>
      </c>
      <c r="K42">
        <v>130.61670000000001</v>
      </c>
      <c r="L42">
        <v>122.9</v>
      </c>
      <c r="M42">
        <v>111.11669999999999</v>
      </c>
      <c r="N42">
        <v>100.15</v>
      </c>
      <c r="O42">
        <v>87.316699999999997</v>
      </c>
      <c r="R42" s="5">
        <f t="shared" si="0"/>
        <v>137.32272655138982</v>
      </c>
      <c r="S42" s="5">
        <f t="shared" si="1"/>
        <v>139.06137198076541</v>
      </c>
      <c r="T42" s="5">
        <f t="shared" si="2"/>
        <v>138.11708758421688</v>
      </c>
      <c r="U42" s="5">
        <f t="shared" si="3"/>
        <v>136.63807247686324</v>
      </c>
      <c r="V42" s="5">
        <f t="shared" si="4"/>
        <v>135.79884332935282</v>
      </c>
      <c r="W42" s="5">
        <f t="shared" si="5"/>
        <v>136.50288164948432</v>
      </c>
      <c r="X42" s="5">
        <f t="shared" si="6"/>
        <v>136.59265630225428</v>
      </c>
      <c r="Y42" s="5">
        <f t="shared" si="7"/>
        <v>134.61948026694355</v>
      </c>
      <c r="Z42" s="5">
        <f t="shared" si="8"/>
        <v>130.14251316012161</v>
      </c>
      <c r="AA42" s="5">
        <f t="shared" si="9"/>
        <v>122.65482773997674</v>
      </c>
      <c r="AB42" s="5">
        <f t="shared" si="10"/>
        <v>110.40077079128004</v>
      </c>
      <c r="AC42" s="5">
        <f t="shared" si="11"/>
        <v>98.926064590109902</v>
      </c>
      <c r="AD42" s="5">
        <f t="shared" si="12"/>
        <v>86.134070133268295</v>
      </c>
      <c r="AE42" s="5"/>
      <c r="AG42" s="5">
        <f t="shared" si="13"/>
        <v>0.76057344861018805</v>
      </c>
      <c r="AH42" s="5">
        <f t="shared" si="14"/>
        <v>1.9219280192345991</v>
      </c>
      <c r="AI42" s="5">
        <f t="shared" si="15"/>
        <v>1.3329124157831131</v>
      </c>
      <c r="AJ42" s="5">
        <f t="shared" si="16"/>
        <v>3.1452275231367537</v>
      </c>
      <c r="AK42" s="5">
        <f t="shared" si="17"/>
        <v>2.1844566706471937</v>
      </c>
      <c r="AL42" s="5">
        <f t="shared" si="18"/>
        <v>4.147118350515683</v>
      </c>
      <c r="AM42" s="5">
        <f t="shared" si="19"/>
        <v>2.4406436977457133</v>
      </c>
      <c r="AN42" s="5">
        <f t="shared" si="20"/>
        <v>1.8472197330564484</v>
      </c>
      <c r="AO42" s="5">
        <f t="shared" si="21"/>
        <v>0.47418683987839927</v>
      </c>
      <c r="AP42" s="5">
        <f t="shared" si="22"/>
        <v>0.24517226002326709</v>
      </c>
      <c r="AQ42" s="5">
        <f t="shared" si="23"/>
        <v>0.71592920871995602</v>
      </c>
      <c r="AR42" s="5">
        <f t="shared" si="24"/>
        <v>1.2239354098901032</v>
      </c>
      <c r="AS42" s="5">
        <f t="shared" si="25"/>
        <v>1.1826298667317019</v>
      </c>
      <c r="AV42" s="2">
        <f t="shared" si="26"/>
        <v>137.32174736113305</v>
      </c>
      <c r="AW42" s="2">
        <f t="shared" si="27"/>
        <v>139.06128674901049</v>
      </c>
      <c r="AX42" s="2">
        <f t="shared" si="28"/>
        <v>138.11555567511235</v>
      </c>
      <c r="AY42" s="2">
        <f t="shared" si="29"/>
        <v>136.58891995799533</v>
      </c>
      <c r="AZ42" s="2">
        <f t="shared" si="30"/>
        <v>135.70447866385453</v>
      </c>
      <c r="BA42" s="2">
        <f t="shared" si="31"/>
        <v>136.29891670864748</v>
      </c>
      <c r="BB42" s="2">
        <f t="shared" si="32"/>
        <v>136.52328225395624</v>
      </c>
      <c r="BC42" s="2">
        <f t="shared" si="33"/>
        <v>134.58197588083695</v>
      </c>
      <c r="BD42" s="2">
        <f t="shared" si="34"/>
        <v>130.10997173115433</v>
      </c>
      <c r="BE42" s="2">
        <f t="shared" si="35"/>
        <v>122.63100791582652</v>
      </c>
      <c r="BF42" s="2">
        <f t="shared" si="36"/>
        <v>110.37573485776898</v>
      </c>
      <c r="BG42" s="2">
        <f t="shared" si="37"/>
        <v>98.886811262813339</v>
      </c>
      <c r="BH42" s="2">
        <f t="shared" si="38"/>
        <v>86.065746367750734</v>
      </c>
      <c r="BK42" s="2">
        <f t="shared" si="39"/>
        <v>138.08330000000001</v>
      </c>
      <c r="BL42" s="2">
        <f t="shared" si="40"/>
        <v>140.98330000000001</v>
      </c>
      <c r="BM42" s="2">
        <f t="shared" si="41"/>
        <v>139.44999999999999</v>
      </c>
      <c r="BN42" s="2">
        <f t="shared" si="42"/>
        <v>139.7833</v>
      </c>
      <c r="BO42" s="2">
        <f t="shared" si="43"/>
        <v>137.98330000000001</v>
      </c>
      <c r="BP42" s="2">
        <f t="shared" si="44"/>
        <v>140.65</v>
      </c>
      <c r="BQ42" s="2">
        <f t="shared" si="45"/>
        <v>139.0333</v>
      </c>
      <c r="BR42" s="2">
        <f t="shared" si="46"/>
        <v>136.4667</v>
      </c>
      <c r="BS42" s="2">
        <f t="shared" si="47"/>
        <v>130.61670000000001</v>
      </c>
      <c r="BT42" s="2">
        <f t="shared" si="48"/>
        <v>122.9</v>
      </c>
      <c r="BU42" s="2">
        <f t="shared" si="49"/>
        <v>111.11669999999999</v>
      </c>
      <c r="BV42" s="2">
        <f t="shared" si="50"/>
        <v>100.15</v>
      </c>
      <c r="BW42" s="2">
        <f t="shared" si="51"/>
        <v>87.316699999999997</v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137.31839681960474</v>
      </c>
      <c r="CP42" s="2">
        <f t="shared" si="66"/>
        <v>139.05460353992726</v>
      </c>
      <c r="CQ42" s="2">
        <f t="shared" si="67"/>
        <v>138.11013546908487</v>
      </c>
      <c r="CR42" s="2">
        <f t="shared" si="68"/>
        <v>136.58416816775312</v>
      </c>
      <c r="CS42" s="2">
        <f t="shared" si="69"/>
        <v>135.69555439832988</v>
      </c>
      <c r="CT42" s="2">
        <f t="shared" si="70"/>
        <v>136.28671469870628</v>
      </c>
      <c r="CU42" s="2">
        <f t="shared" si="71"/>
        <v>136.51353727492159</v>
      </c>
      <c r="CV42" s="2">
        <f t="shared" si="72"/>
        <v>134.57282604140528</v>
      </c>
      <c r="CW42" s="2">
        <f t="shared" si="73"/>
        <v>130.09997974712905</v>
      </c>
      <c r="CX42" s="2">
        <f t="shared" si="74"/>
        <v>122.62063842357453</v>
      </c>
      <c r="CY42" s="2">
        <f t="shared" si="75"/>
        <v>110.36934183635616</v>
      </c>
      <c r="CZ42" s="2">
        <f t="shared" si="76"/>
        <v>98.876926875800123</v>
      </c>
      <c r="DA42" s="2">
        <f t="shared" si="77"/>
        <v>86.055633699878427</v>
      </c>
      <c r="DD42" s="2">
        <f t="shared" si="78"/>
        <v>139.42532736314891</v>
      </c>
      <c r="DE42" s="2">
        <f t="shared" si="79"/>
        <v>142.68446876897713</v>
      </c>
      <c r="DF42" s="2">
        <f t="shared" si="80"/>
        <v>140.22714436483017</v>
      </c>
      <c r="DG42" s="2">
        <f t="shared" si="81"/>
        <v>137.79762493845277</v>
      </c>
      <c r="DH42" s="2">
        <f t="shared" si="82"/>
        <v>137.89970539401722</v>
      </c>
      <c r="DI42" s="2">
        <f t="shared" si="83"/>
        <v>139.13039190570512</v>
      </c>
      <c r="DJ42" s="2">
        <f t="shared" si="84"/>
        <v>138.89508249855513</v>
      </c>
      <c r="DK42" s="2">
        <f t="shared" si="85"/>
        <v>136.93245689413089</v>
      </c>
      <c r="DL42" s="2">
        <f t="shared" si="86"/>
        <v>132.86158695735384</v>
      </c>
      <c r="DM42" s="2">
        <f t="shared" si="87"/>
        <v>125.78135236865495</v>
      </c>
      <c r="DN42" s="2">
        <f t="shared" si="88"/>
        <v>112.44733656291693</v>
      </c>
      <c r="DO42" s="2">
        <f t="shared" si="89"/>
        <v>102.03336369534743</v>
      </c>
      <c r="DP42" s="2">
        <f t="shared" si="90"/>
        <v>89.004772158250219</v>
      </c>
      <c r="DS42" s="2">
        <f t="shared" si="91"/>
        <v>1.590247736730128E-3</v>
      </c>
      <c r="DT42" s="2">
        <f t="shared" si="92"/>
        <v>1.8411727878315555E-3</v>
      </c>
      <c r="DU42" s="2">
        <f t="shared" si="93"/>
        <v>2.5603132978764885E-3</v>
      </c>
      <c r="DV42" s="2">
        <f t="shared" si="94"/>
        <v>3.9159122574113437E-3</v>
      </c>
      <c r="DW42" s="2">
        <f t="shared" si="95"/>
        <v>4.0488449031452732E-3</v>
      </c>
      <c r="DX42" s="2">
        <f t="shared" si="96"/>
        <v>4.2909265197827156E-3</v>
      </c>
      <c r="DY42" s="2">
        <f t="shared" si="97"/>
        <v>4.0918723431885677E-3</v>
      </c>
      <c r="DZ42" s="2">
        <f t="shared" si="98"/>
        <v>3.877657143318081E-3</v>
      </c>
      <c r="EA42" s="2">
        <f t="shared" si="99"/>
        <v>3.618177121015712E-3</v>
      </c>
      <c r="EB42" s="2">
        <f t="shared" si="100"/>
        <v>3.2807436649322321E-3</v>
      </c>
      <c r="EC42" s="2">
        <f t="shared" si="101"/>
        <v>3.0765339926521868E-3</v>
      </c>
      <c r="ED42" s="2">
        <f t="shared" si="102"/>
        <v>3.1315016198005976E-3</v>
      </c>
      <c r="EE42" s="2">
        <f t="shared" si="103"/>
        <v>3.4290244473281534E-3</v>
      </c>
    </row>
    <row r="43" spans="2:135" x14ac:dyDescent="0.25">
      <c r="B43" s="2">
        <v>37</v>
      </c>
      <c r="C43">
        <v>138.44999999999999</v>
      </c>
      <c r="D43">
        <v>141.11670000000001</v>
      </c>
      <c r="E43">
        <v>139.15</v>
      </c>
      <c r="F43">
        <v>138.63329999999999</v>
      </c>
      <c r="G43">
        <v>138.7167</v>
      </c>
      <c r="H43">
        <v>140.13329999999999</v>
      </c>
      <c r="I43">
        <v>138.6833</v>
      </c>
      <c r="J43">
        <v>136.8167</v>
      </c>
      <c r="K43">
        <v>132.33330000000001</v>
      </c>
      <c r="L43">
        <v>124.0167</v>
      </c>
      <c r="M43">
        <v>110.5333</v>
      </c>
      <c r="N43">
        <v>99.9833</v>
      </c>
      <c r="O43">
        <v>88.0167</v>
      </c>
      <c r="R43" s="5">
        <f t="shared" si="0"/>
        <v>137.3372047203774</v>
      </c>
      <c r="S43" s="5">
        <f t="shared" si="1"/>
        <v>139.07950360263089</v>
      </c>
      <c r="T43" s="5">
        <f t="shared" si="2"/>
        <v>138.12991172765234</v>
      </c>
      <c r="U43" s="5">
        <f t="shared" si="3"/>
        <v>136.7072585336968</v>
      </c>
      <c r="V43" s="5">
        <f t="shared" si="4"/>
        <v>135.93508303666357</v>
      </c>
      <c r="W43" s="5">
        <f t="shared" si="5"/>
        <v>136.74937747755718</v>
      </c>
      <c r="X43" s="5">
        <f t="shared" si="6"/>
        <v>136.70224611053479</v>
      </c>
      <c r="Y43" s="5">
        <f t="shared" si="7"/>
        <v>134.69226880728797</v>
      </c>
      <c r="Z43" s="5">
        <f t="shared" si="8"/>
        <v>130.21328403249359</v>
      </c>
      <c r="AA43" s="5">
        <f t="shared" si="9"/>
        <v>122.72652739658953</v>
      </c>
      <c r="AB43" s="5">
        <f t="shared" si="10"/>
        <v>110.47561076040552</v>
      </c>
      <c r="AC43" s="5">
        <f t="shared" si="11"/>
        <v>99.019368165485375</v>
      </c>
      <c r="AD43" s="5">
        <f t="shared" si="12"/>
        <v>86.238538629678573</v>
      </c>
      <c r="AE43" s="5"/>
      <c r="AG43" s="5">
        <f t="shared" si="13"/>
        <v>1.1127952796225884</v>
      </c>
      <c r="AH43" s="5">
        <f t="shared" si="14"/>
        <v>2.0371963973691152</v>
      </c>
      <c r="AI43" s="5">
        <f t="shared" si="15"/>
        <v>1.0200882723476639</v>
      </c>
      <c r="AJ43" s="5">
        <f t="shared" si="16"/>
        <v>1.9260414663031895</v>
      </c>
      <c r="AK43" s="5">
        <f t="shared" si="17"/>
        <v>2.7816169633364325</v>
      </c>
      <c r="AL43" s="5">
        <f t="shared" si="18"/>
        <v>3.3839225224428162</v>
      </c>
      <c r="AM43" s="5">
        <f t="shared" si="19"/>
        <v>1.9810538894652154</v>
      </c>
      <c r="AN43" s="5">
        <f t="shared" si="20"/>
        <v>2.1244311927120236</v>
      </c>
      <c r="AO43" s="5">
        <f t="shared" si="21"/>
        <v>2.1200159675064185</v>
      </c>
      <c r="AP43" s="5">
        <f t="shared" si="22"/>
        <v>1.2901726034104684</v>
      </c>
      <c r="AQ43" s="5">
        <f t="shared" si="23"/>
        <v>5.7689239594481023E-2</v>
      </c>
      <c r="AR43" s="5">
        <f t="shared" si="24"/>
        <v>0.96393183451462505</v>
      </c>
      <c r="AS43" s="5">
        <f t="shared" si="25"/>
        <v>1.7781613703214276</v>
      </c>
      <c r="AV43" s="2">
        <f t="shared" si="26"/>
        <v>137.33471655122409</v>
      </c>
      <c r="AW43" s="2">
        <f t="shared" si="27"/>
        <v>139.07925470515028</v>
      </c>
      <c r="AX43" s="2">
        <f t="shared" si="28"/>
        <v>138.12593393207197</v>
      </c>
      <c r="AY43" s="2">
        <f t="shared" si="29"/>
        <v>136.5995465664038</v>
      </c>
      <c r="AZ43" s="2">
        <f t="shared" si="30"/>
        <v>135.73652438378241</v>
      </c>
      <c r="BA43" s="2">
        <f t="shared" si="31"/>
        <v>136.34022327539077</v>
      </c>
      <c r="BB43" s="2">
        <f t="shared" si="32"/>
        <v>136.55290857188484</v>
      </c>
      <c r="BC43" s="2">
        <f t="shared" si="33"/>
        <v>134.60869545033299</v>
      </c>
      <c r="BD43" s="2">
        <f t="shared" si="34"/>
        <v>130.14083889533637</v>
      </c>
      <c r="BE43" s="2">
        <f t="shared" si="35"/>
        <v>122.67312860859062</v>
      </c>
      <c r="BF43" s="2">
        <f t="shared" si="36"/>
        <v>110.42040693616097</v>
      </c>
      <c r="BG43" s="2">
        <f t="shared" si="37"/>
        <v>98.935690133412791</v>
      </c>
      <c r="BH43" s="2">
        <f t="shared" si="38"/>
        <v>86.09843242742059</v>
      </c>
      <c r="BK43" s="2">
        <f t="shared" si="39"/>
        <v>138.44999999999999</v>
      </c>
      <c r="BL43" s="2">
        <f t="shared" si="40"/>
        <v>141.11670000000001</v>
      </c>
      <c r="BM43" s="2">
        <f t="shared" si="41"/>
        <v>139.15</v>
      </c>
      <c r="BN43" s="2">
        <f t="shared" si="42"/>
        <v>138.63329999999999</v>
      </c>
      <c r="BO43" s="2">
        <f t="shared" si="43"/>
        <v>138.7167</v>
      </c>
      <c r="BP43" s="2">
        <f t="shared" si="44"/>
        <v>140.13329999999999</v>
      </c>
      <c r="BQ43" s="2">
        <f t="shared" si="45"/>
        <v>138.6833</v>
      </c>
      <c r="BR43" s="2">
        <f t="shared" si="46"/>
        <v>136.8167</v>
      </c>
      <c r="BS43" s="2">
        <f t="shared" si="47"/>
        <v>132.33330000000001</v>
      </c>
      <c r="BT43" s="2">
        <f t="shared" si="48"/>
        <v>124.0167</v>
      </c>
      <c r="BU43" s="2">
        <f t="shared" si="49"/>
        <v>110.5333</v>
      </c>
      <c r="BV43" s="2">
        <f t="shared" si="50"/>
        <v>99.9833</v>
      </c>
      <c r="BW43" s="2">
        <f t="shared" si="51"/>
        <v>88.0167</v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137.33110374450797</v>
      </c>
      <c r="CP43" s="2">
        <f t="shared" si="66"/>
        <v>139.07204720381301</v>
      </c>
      <c r="CQ43" s="2">
        <f t="shared" si="67"/>
        <v>138.12009808800593</v>
      </c>
      <c r="CR43" s="2">
        <f t="shared" si="68"/>
        <v>136.59446296264304</v>
      </c>
      <c r="CS43" s="2">
        <f t="shared" si="69"/>
        <v>135.72694259591046</v>
      </c>
      <c r="CT43" s="2">
        <f t="shared" si="70"/>
        <v>136.3271102485634</v>
      </c>
      <c r="CU43" s="2">
        <f t="shared" si="71"/>
        <v>136.54244949660742</v>
      </c>
      <c r="CV43" s="2">
        <f t="shared" si="72"/>
        <v>134.59887129419752</v>
      </c>
      <c r="CW43" s="2">
        <f t="shared" si="73"/>
        <v>130.13009995624401</v>
      </c>
      <c r="CX43" s="2">
        <f t="shared" si="74"/>
        <v>122.66197016094115</v>
      </c>
      <c r="CY43" s="2">
        <f t="shared" si="75"/>
        <v>110.41351949719248</v>
      </c>
      <c r="CZ43" s="2">
        <f t="shared" si="76"/>
        <v>98.925040390374221</v>
      </c>
      <c r="DA43" s="2">
        <f t="shared" si="77"/>
        <v>86.087534467812034</v>
      </c>
      <c r="DD43" s="2">
        <f t="shared" si="78"/>
        <v>139.40337483152032</v>
      </c>
      <c r="DE43" s="2">
        <f t="shared" si="79"/>
        <v>142.6428619727146</v>
      </c>
      <c r="DF43" s="2">
        <f t="shared" si="80"/>
        <v>140.19940133082787</v>
      </c>
      <c r="DG43" s="2">
        <f t="shared" si="81"/>
        <v>137.77887492681347</v>
      </c>
      <c r="DH43" s="2">
        <f t="shared" si="82"/>
        <v>137.88610358218153</v>
      </c>
      <c r="DI43" s="2">
        <f t="shared" si="83"/>
        <v>139.11535969476324</v>
      </c>
      <c r="DJ43" s="2">
        <f t="shared" si="84"/>
        <v>138.87452511189616</v>
      </c>
      <c r="DK43" s="2">
        <f t="shared" si="85"/>
        <v>136.91034146117391</v>
      </c>
      <c r="DL43" s="2">
        <f t="shared" si="86"/>
        <v>132.83794077783773</v>
      </c>
      <c r="DM43" s="2">
        <f t="shared" si="87"/>
        <v>125.76487832876673</v>
      </c>
      <c r="DN43" s="2">
        <f t="shared" si="88"/>
        <v>112.45584487071955</v>
      </c>
      <c r="DO43" s="2">
        <f t="shared" si="89"/>
        <v>102.02758245425804</v>
      </c>
      <c r="DP43" s="2">
        <f t="shared" si="90"/>
        <v>88.98700209834854</v>
      </c>
      <c r="DS43" s="2">
        <f t="shared" si="91"/>
        <v>1.7434044892939502E-3</v>
      </c>
      <c r="DT43" s="2">
        <f t="shared" si="92"/>
        <v>2.0184472742855327E-3</v>
      </c>
      <c r="DU43" s="2">
        <f t="shared" si="93"/>
        <v>2.8066344272739776E-3</v>
      </c>
      <c r="DV43" s="2">
        <f t="shared" si="94"/>
        <v>4.2920908556886338E-3</v>
      </c>
      <c r="DW43" s="2">
        <f t="shared" si="95"/>
        <v>4.4377366638584355E-3</v>
      </c>
      <c r="DX43" s="2">
        <f t="shared" si="96"/>
        <v>4.7029604346341212E-3</v>
      </c>
      <c r="DY43" s="2">
        <f t="shared" si="97"/>
        <v>4.4848782813248587E-3</v>
      </c>
      <c r="DZ43" s="2">
        <f t="shared" si="98"/>
        <v>4.2501764789373148E-3</v>
      </c>
      <c r="EA43" s="2">
        <f t="shared" si="99"/>
        <v>3.9658679368268458E-3</v>
      </c>
      <c r="EB43" s="2">
        <f t="shared" si="100"/>
        <v>3.5961256492125994E-3</v>
      </c>
      <c r="EC43" s="2">
        <f t="shared" si="101"/>
        <v>3.3723514665013705E-3</v>
      </c>
      <c r="ED43" s="2">
        <f t="shared" si="102"/>
        <v>3.4325861887725415E-3</v>
      </c>
      <c r="EE43" s="2">
        <f t="shared" si="103"/>
        <v>3.7586070952360332E-3</v>
      </c>
    </row>
    <row r="44" spans="2:135" x14ac:dyDescent="0.25">
      <c r="B44" s="2">
        <v>38</v>
      </c>
      <c r="C44">
        <v>139.0667</v>
      </c>
      <c r="D44">
        <v>139.3167</v>
      </c>
      <c r="E44">
        <v>139.80000000000001</v>
      </c>
      <c r="F44">
        <v>140.25</v>
      </c>
      <c r="G44">
        <v>139.69999999999999</v>
      </c>
      <c r="H44">
        <v>141</v>
      </c>
      <c r="I44">
        <v>140.2833</v>
      </c>
      <c r="J44">
        <v>136.6</v>
      </c>
      <c r="K44">
        <v>132.91669999999999</v>
      </c>
      <c r="L44">
        <v>124.3167</v>
      </c>
      <c r="M44">
        <v>111.7833</v>
      </c>
      <c r="N44">
        <v>100.3167</v>
      </c>
      <c r="O44">
        <v>88.15</v>
      </c>
      <c r="R44" s="5">
        <f t="shared" si="0"/>
        <v>137.35377587250542</v>
      </c>
      <c r="S44" s="5">
        <f t="shared" si="1"/>
        <v>139.0979573329987</v>
      </c>
      <c r="T44" s="5">
        <f t="shared" si="2"/>
        <v>138.14622355964414</v>
      </c>
      <c r="U44" s="5">
        <f t="shared" si="3"/>
        <v>136.83587988299473</v>
      </c>
      <c r="V44" s="5">
        <f t="shared" si="4"/>
        <v>136.16825527351511</v>
      </c>
      <c r="W44" s="5">
        <f t="shared" si="5"/>
        <v>137.16694743995822</v>
      </c>
      <c r="X44" s="5">
        <f t="shared" si="6"/>
        <v>136.88993551969463</v>
      </c>
      <c r="Y44" s="5">
        <f t="shared" si="7"/>
        <v>134.81348897573579</v>
      </c>
      <c r="Z44" s="5">
        <f t="shared" si="8"/>
        <v>130.3260230301147</v>
      </c>
      <c r="AA44" s="5">
        <f t="shared" si="9"/>
        <v>122.82988202556415</v>
      </c>
      <c r="AB44" s="5">
        <f t="shared" si="10"/>
        <v>110.58170924093564</v>
      </c>
      <c r="AC44" s="5">
        <f t="shared" si="11"/>
        <v>99.155558323945158</v>
      </c>
      <c r="AD44" s="5">
        <f t="shared" si="12"/>
        <v>86.40647214095145</v>
      </c>
      <c r="AE44" s="5"/>
      <c r="AG44" s="5">
        <f t="shared" si="13"/>
        <v>1.7129241274945741</v>
      </c>
      <c r="AH44" s="5">
        <f t="shared" si="14"/>
        <v>0.21874266700129397</v>
      </c>
      <c r="AI44" s="5">
        <f t="shared" si="15"/>
        <v>1.6537764403558697</v>
      </c>
      <c r="AJ44" s="5">
        <f t="shared" si="16"/>
        <v>3.4141201170052682</v>
      </c>
      <c r="AK44" s="5">
        <f t="shared" si="17"/>
        <v>3.5317447264848738</v>
      </c>
      <c r="AL44" s="5">
        <f t="shared" si="18"/>
        <v>3.8330525600417786</v>
      </c>
      <c r="AM44" s="5">
        <f t="shared" si="19"/>
        <v>3.3933644803053653</v>
      </c>
      <c r="AN44" s="5">
        <f t="shared" si="20"/>
        <v>1.7865110242642004</v>
      </c>
      <c r="AO44" s="5">
        <f t="shared" si="21"/>
        <v>2.5906769698852941</v>
      </c>
      <c r="AP44" s="5">
        <f t="shared" si="22"/>
        <v>1.4868179744358514</v>
      </c>
      <c r="AQ44" s="5">
        <f t="shared" si="23"/>
        <v>1.2015907590643593</v>
      </c>
      <c r="AR44" s="5">
        <f t="shared" si="24"/>
        <v>1.1611416760548394</v>
      </c>
      <c r="AS44" s="5">
        <f t="shared" si="25"/>
        <v>1.7435278590485552</v>
      </c>
      <c r="AV44" s="2">
        <f t="shared" si="26"/>
        <v>137.34770512296248</v>
      </c>
      <c r="AW44" s="2">
        <f t="shared" si="27"/>
        <v>139.09726153303455</v>
      </c>
      <c r="AX44" s="2">
        <f t="shared" si="28"/>
        <v>138.13634184601722</v>
      </c>
      <c r="AY44" s="2">
        <f t="shared" si="29"/>
        <v>136.61019287736352</v>
      </c>
      <c r="AZ44" s="2">
        <f t="shared" si="30"/>
        <v>135.76861369634685</v>
      </c>
      <c r="BA44" s="2">
        <f t="shared" si="31"/>
        <v>136.38159173118973</v>
      </c>
      <c r="BB44" s="2">
        <f t="shared" si="32"/>
        <v>136.58258174113817</v>
      </c>
      <c r="BC44" s="2">
        <f t="shared" si="33"/>
        <v>134.6354597570791</v>
      </c>
      <c r="BD44" s="2">
        <f t="shared" si="34"/>
        <v>130.17175696123635</v>
      </c>
      <c r="BE44" s="2">
        <f t="shared" si="35"/>
        <v>122.71530479605961</v>
      </c>
      <c r="BF44" s="2">
        <f t="shared" si="36"/>
        <v>110.46511477638253</v>
      </c>
      <c r="BG44" s="2">
        <f t="shared" si="37"/>
        <v>98.984624470575326</v>
      </c>
      <c r="BH44" s="2">
        <f t="shared" si="38"/>
        <v>86.131175648545764</v>
      </c>
      <c r="BK44" s="2">
        <f t="shared" si="39"/>
        <v>139.0667</v>
      </c>
      <c r="BL44" s="2">
        <f t="shared" si="40"/>
        <v>139.3167</v>
      </c>
      <c r="BM44" s="2">
        <f t="shared" si="41"/>
        <v>139.80000000000001</v>
      </c>
      <c r="BN44" s="2">
        <f t="shared" si="42"/>
        <v>140.25</v>
      </c>
      <c r="BO44" s="2">
        <f t="shared" si="43"/>
        <v>139.69999999999999</v>
      </c>
      <c r="BP44" s="2" t="str">
        <f t="shared" si="44"/>
        <v/>
      </c>
      <c r="BQ44" s="2">
        <f t="shared" si="45"/>
        <v>140.2833</v>
      </c>
      <c r="BR44" s="2">
        <f t="shared" si="46"/>
        <v>136.6</v>
      </c>
      <c r="BS44" s="2">
        <f t="shared" si="47"/>
        <v>132.91669999999999</v>
      </c>
      <c r="BT44" s="2">
        <f t="shared" si="48"/>
        <v>124.3167</v>
      </c>
      <c r="BU44" s="2">
        <f t="shared" si="49"/>
        <v>111.7833</v>
      </c>
      <c r="BV44" s="2">
        <f t="shared" si="50"/>
        <v>100.3167</v>
      </c>
      <c r="BW44" s="2">
        <f t="shared" si="51"/>
        <v>88.15</v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137.3438106694112</v>
      </c>
      <c r="CP44" s="2">
        <f t="shared" si="66"/>
        <v>139.08949086769874</v>
      </c>
      <c r="CQ44" s="2">
        <f t="shared" si="67"/>
        <v>138.13006070692703</v>
      </c>
      <c r="CR44" s="2">
        <f t="shared" si="68"/>
        <v>136.60475775753295</v>
      </c>
      <c r="CS44" s="2">
        <f t="shared" si="69"/>
        <v>135.75833079349101</v>
      </c>
      <c r="CT44" s="2">
        <f t="shared" si="70"/>
        <v>136.36750579842052</v>
      </c>
      <c r="CU44" s="2">
        <f t="shared" si="71"/>
        <v>136.57136171829328</v>
      </c>
      <c r="CV44" s="2">
        <f t="shared" si="72"/>
        <v>134.62491654698977</v>
      </c>
      <c r="CW44" s="2">
        <f t="shared" si="73"/>
        <v>130.16022016535896</v>
      </c>
      <c r="CX44" s="2">
        <f t="shared" si="74"/>
        <v>122.70330189830777</v>
      </c>
      <c r="CY44" s="2">
        <f t="shared" si="75"/>
        <v>110.45769715802881</v>
      </c>
      <c r="CZ44" s="2">
        <f t="shared" si="76"/>
        <v>98.973153904948319</v>
      </c>
      <c r="DA44" s="2">
        <f t="shared" si="77"/>
        <v>86.119435235745641</v>
      </c>
      <c r="DD44" s="2">
        <f t="shared" si="78"/>
        <v>139.38142229989177</v>
      </c>
      <c r="DE44" s="2">
        <f t="shared" si="79"/>
        <v>142.60125517645207</v>
      </c>
      <c r="DF44" s="2">
        <f t="shared" si="80"/>
        <v>140.17165829682557</v>
      </c>
      <c r="DG44" s="2">
        <f t="shared" si="81"/>
        <v>137.76012491517415</v>
      </c>
      <c r="DH44" s="2">
        <f t="shared" si="82"/>
        <v>137.87250177034588</v>
      </c>
      <c r="DI44" s="2">
        <f t="shared" si="83"/>
        <v>139.10032748382139</v>
      </c>
      <c r="DJ44" s="2">
        <f t="shared" si="84"/>
        <v>138.8539677252372</v>
      </c>
      <c r="DK44" s="2">
        <f t="shared" si="85"/>
        <v>136.88822602821696</v>
      </c>
      <c r="DL44" s="2">
        <f t="shared" si="86"/>
        <v>132.8142945983216</v>
      </c>
      <c r="DM44" s="2">
        <f t="shared" si="87"/>
        <v>125.7484042888785</v>
      </c>
      <c r="DN44" s="2">
        <f t="shared" si="88"/>
        <v>112.46435317852216</v>
      </c>
      <c r="DO44" s="2">
        <f t="shared" si="89"/>
        <v>102.02180121316863</v>
      </c>
      <c r="DP44" s="2">
        <f t="shared" si="90"/>
        <v>88.969232038446862</v>
      </c>
      <c r="DS44" s="2">
        <f t="shared" si="91"/>
        <v>1.9112835306847062E-3</v>
      </c>
      <c r="DT44" s="2">
        <f t="shared" si="92"/>
        <v>2.2127525234069191E-3</v>
      </c>
      <c r="DU44" s="2">
        <f t="shared" si="93"/>
        <v>3.0765803806094717E-3</v>
      </c>
      <c r="DV44" s="2">
        <f t="shared" si="94"/>
        <v>4.7042360470477629E-3</v>
      </c>
      <c r="DW44" s="2">
        <f t="shared" si="95"/>
        <v>4.8637990817233055E-3</v>
      </c>
      <c r="DX44" s="2">
        <f t="shared" si="96"/>
        <v>5.1543548722832993E-3</v>
      </c>
      <c r="DY44" s="2">
        <f t="shared" si="97"/>
        <v>4.9154443696228529E-3</v>
      </c>
      <c r="DZ44" s="2">
        <f t="shared" si="98"/>
        <v>4.6583156995442052E-3</v>
      </c>
      <c r="EA44" s="2">
        <f t="shared" si="99"/>
        <v>4.3468245404442519E-3</v>
      </c>
      <c r="EB44" s="2">
        <f t="shared" si="100"/>
        <v>3.9417057991297418E-3</v>
      </c>
      <c r="EC44" s="2">
        <f t="shared" si="101"/>
        <v>3.6965071631448912E-3</v>
      </c>
      <c r="ED44" s="2">
        <f t="shared" si="102"/>
        <v>3.7625098830133328E-3</v>
      </c>
      <c r="EE44" s="2">
        <f t="shared" si="103"/>
        <v>4.1197368138667471E-3</v>
      </c>
    </row>
    <row r="45" spans="2:135" x14ac:dyDescent="0.25">
      <c r="B45" s="2">
        <v>39</v>
      </c>
      <c r="C45">
        <v>138.91669999999999</v>
      </c>
      <c r="D45">
        <v>140.2833</v>
      </c>
      <c r="E45">
        <v>139.2167</v>
      </c>
      <c r="F45">
        <v>141.11670000000001</v>
      </c>
      <c r="G45">
        <v>139.75</v>
      </c>
      <c r="H45">
        <v>142.05000000000001</v>
      </c>
      <c r="I45">
        <v>141.1</v>
      </c>
      <c r="J45">
        <v>137.98330000000001</v>
      </c>
      <c r="K45">
        <v>133.8167</v>
      </c>
      <c r="L45">
        <v>125.1833</v>
      </c>
      <c r="M45">
        <v>111.8</v>
      </c>
      <c r="N45">
        <v>100.95</v>
      </c>
      <c r="O45">
        <v>89.133300000000006</v>
      </c>
      <c r="R45" s="5">
        <f t="shared" si="0"/>
        <v>137.37493616079959</v>
      </c>
      <c r="S45" s="5">
        <f t="shared" si="1"/>
        <v>139.11717189612946</v>
      </c>
      <c r="T45" s="5">
        <f t="shared" si="2"/>
        <v>138.17026689598339</v>
      </c>
      <c r="U45" s="5">
        <f t="shared" si="3"/>
        <v>137.0730002553494</v>
      </c>
      <c r="V45" s="5">
        <f t="shared" si="4"/>
        <v>136.57015375399391</v>
      </c>
      <c r="W45" s="5">
        <f t="shared" si="5"/>
        <v>137.86545198259606</v>
      </c>
      <c r="X45" s="5">
        <f t="shared" si="6"/>
        <v>137.21709570661073</v>
      </c>
      <c r="Y45" s="5">
        <f t="shared" si="7"/>
        <v>135.02480815840264</v>
      </c>
      <c r="Z45" s="5">
        <f t="shared" si="8"/>
        <v>130.5169388629096</v>
      </c>
      <c r="AA45" s="5">
        <f t="shared" si="9"/>
        <v>122.99284922060471</v>
      </c>
      <c r="AB45" s="5">
        <f t="shared" si="10"/>
        <v>110.74574009742301</v>
      </c>
      <c r="AC45" s="5">
        <f t="shared" si="11"/>
        <v>99.368218137134008</v>
      </c>
      <c r="AD45" s="5">
        <f t="shared" si="12"/>
        <v>86.68230421970496</v>
      </c>
      <c r="AE45" s="5"/>
      <c r="AG45" s="5">
        <f t="shared" si="13"/>
        <v>1.5417638392003994</v>
      </c>
      <c r="AH45" s="5">
        <f t="shared" si="14"/>
        <v>1.166128103870534</v>
      </c>
      <c r="AI45" s="5">
        <f t="shared" si="15"/>
        <v>1.0464331040166144</v>
      </c>
      <c r="AJ45" s="5">
        <f t="shared" si="16"/>
        <v>4.0436997446506098</v>
      </c>
      <c r="AK45" s="5">
        <f t="shared" si="17"/>
        <v>3.1798462460060932</v>
      </c>
      <c r="AL45" s="5">
        <f t="shared" si="18"/>
        <v>4.1845480174039551</v>
      </c>
      <c r="AM45" s="5">
        <f t="shared" si="19"/>
        <v>3.8829042933892595</v>
      </c>
      <c r="AN45" s="5">
        <f t="shared" si="20"/>
        <v>2.9584918415973789</v>
      </c>
      <c r="AO45" s="5">
        <f t="shared" si="21"/>
        <v>3.2997611370903996</v>
      </c>
      <c r="AP45" s="5">
        <f t="shared" si="22"/>
        <v>2.1904507793952916</v>
      </c>
      <c r="AQ45" s="5">
        <f t="shared" si="23"/>
        <v>1.0542599025769874</v>
      </c>
      <c r="AR45" s="5">
        <f t="shared" si="24"/>
        <v>1.581781862865995</v>
      </c>
      <c r="AS45" s="5">
        <f t="shared" si="25"/>
        <v>2.4509957802950453</v>
      </c>
      <c r="AV45" s="2">
        <f t="shared" si="26"/>
        <v>137.36071436869113</v>
      </c>
      <c r="AW45" s="2">
        <f t="shared" si="27"/>
        <v>139.11530983842735</v>
      </c>
      <c r="AX45" s="2">
        <f t="shared" si="28"/>
        <v>138.14678125562475</v>
      </c>
      <c r="AY45" s="2">
        <f t="shared" si="29"/>
        <v>136.62085959145816</v>
      </c>
      <c r="AZ45" s="2">
        <f t="shared" si="30"/>
        <v>135.80074886012011</v>
      </c>
      <c r="BA45" s="2">
        <f t="shared" si="31"/>
        <v>136.42302548783169</v>
      </c>
      <c r="BB45" s="2">
        <f t="shared" si="32"/>
        <v>136.61230412003911</v>
      </c>
      <c r="BC45" s="2">
        <f t="shared" si="33"/>
        <v>134.66227112472095</v>
      </c>
      <c r="BD45" s="2">
        <f t="shared" si="34"/>
        <v>130.2027287629696</v>
      </c>
      <c r="BE45" s="2">
        <f t="shared" si="35"/>
        <v>122.75753980702987</v>
      </c>
      <c r="BF45" s="2">
        <f t="shared" si="36"/>
        <v>110.509860654786</v>
      </c>
      <c r="BG45" s="2">
        <f t="shared" si="37"/>
        <v>99.033617818077005</v>
      </c>
      <c r="BH45" s="2">
        <f t="shared" si="38"/>
        <v>86.163979711757207</v>
      </c>
      <c r="BK45" s="2">
        <f t="shared" si="39"/>
        <v>138.91669999999999</v>
      </c>
      <c r="BL45" s="2">
        <f t="shared" si="40"/>
        <v>140.2833</v>
      </c>
      <c r="BM45" s="2">
        <f t="shared" si="41"/>
        <v>139.2167</v>
      </c>
      <c r="BN45" s="2">
        <f t="shared" si="42"/>
        <v>141.11670000000001</v>
      </c>
      <c r="BO45" s="2">
        <f t="shared" si="43"/>
        <v>139.75</v>
      </c>
      <c r="BP45" s="2" t="str">
        <f t="shared" si="44"/>
        <v/>
      </c>
      <c r="BQ45" s="2">
        <f t="shared" si="45"/>
        <v>141.1</v>
      </c>
      <c r="BR45" s="2">
        <f t="shared" si="46"/>
        <v>137.98330000000001</v>
      </c>
      <c r="BS45" s="2">
        <f t="shared" si="47"/>
        <v>133.8167</v>
      </c>
      <c r="BT45" s="2">
        <f t="shared" si="48"/>
        <v>125.1833</v>
      </c>
      <c r="BU45" s="2">
        <f t="shared" si="49"/>
        <v>111.8</v>
      </c>
      <c r="BV45" s="2">
        <f t="shared" si="50"/>
        <v>100.95</v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137.3565175943144</v>
      </c>
      <c r="CP45" s="2">
        <f t="shared" si="66"/>
        <v>139.1069345315845</v>
      </c>
      <c r="CQ45" s="2">
        <f t="shared" si="67"/>
        <v>138.14002332584812</v>
      </c>
      <c r="CR45" s="2">
        <f t="shared" si="68"/>
        <v>136.61505255242287</v>
      </c>
      <c r="CS45" s="2">
        <f t="shared" si="69"/>
        <v>135.78971899107157</v>
      </c>
      <c r="CT45" s="2">
        <f t="shared" si="70"/>
        <v>136.40790134827765</v>
      </c>
      <c r="CU45" s="2">
        <f t="shared" si="71"/>
        <v>136.6002739399791</v>
      </c>
      <c r="CV45" s="2">
        <f t="shared" si="72"/>
        <v>134.65096179978198</v>
      </c>
      <c r="CW45" s="2">
        <f t="shared" si="73"/>
        <v>130.19034037447392</v>
      </c>
      <c r="CX45" s="2">
        <f t="shared" si="74"/>
        <v>122.74463363567439</v>
      </c>
      <c r="CY45" s="2">
        <f t="shared" si="75"/>
        <v>110.50187481886515</v>
      </c>
      <c r="CZ45" s="2">
        <f t="shared" si="76"/>
        <v>99.021267419522403</v>
      </c>
      <c r="DA45" s="2">
        <f t="shared" si="77"/>
        <v>86.151336003679233</v>
      </c>
      <c r="DD45" s="2">
        <f t="shared" si="78"/>
        <v>139.35946976826318</v>
      </c>
      <c r="DE45" s="2">
        <f t="shared" si="79"/>
        <v>142.55964838018954</v>
      </c>
      <c r="DF45" s="2">
        <f t="shared" si="80"/>
        <v>140.14391526282324</v>
      </c>
      <c r="DG45" s="2">
        <f t="shared" si="81"/>
        <v>137.74137490353485</v>
      </c>
      <c r="DH45" s="2">
        <f t="shared" si="82"/>
        <v>137.85889995851019</v>
      </c>
      <c r="DI45" s="2">
        <f t="shared" si="83"/>
        <v>139.08529527287951</v>
      </c>
      <c r="DJ45" s="2">
        <f t="shared" si="84"/>
        <v>138.83341033857823</v>
      </c>
      <c r="DK45" s="2">
        <f t="shared" si="85"/>
        <v>136.86611059525998</v>
      </c>
      <c r="DL45" s="2">
        <f t="shared" si="86"/>
        <v>132.79064841880549</v>
      </c>
      <c r="DM45" s="2">
        <f t="shared" si="87"/>
        <v>125.73193024899028</v>
      </c>
      <c r="DN45" s="2">
        <f t="shared" si="88"/>
        <v>112.47286148632477</v>
      </c>
      <c r="DO45" s="2">
        <f t="shared" si="89"/>
        <v>102.01601997207923</v>
      </c>
      <c r="DP45" s="2">
        <f t="shared" si="90"/>
        <v>88.951461978545183</v>
      </c>
      <c r="DS45" s="2">
        <f t="shared" si="91"/>
        <v>2.0952943516582114E-3</v>
      </c>
      <c r="DT45" s="2">
        <f t="shared" si="92"/>
        <v>2.4257170475474607E-3</v>
      </c>
      <c r="DU45" s="2">
        <f t="shared" si="93"/>
        <v>3.3724022997039262E-3</v>
      </c>
      <c r="DV45" s="2">
        <f t="shared" si="94"/>
        <v>5.1557522849169984E-3</v>
      </c>
      <c r="DW45" s="2">
        <f t="shared" si="95"/>
        <v>5.3305482807553617E-3</v>
      </c>
      <c r="DX45" s="2">
        <f t="shared" si="96"/>
        <v>5.6488286669658366E-3</v>
      </c>
      <c r="DY45" s="2">
        <f t="shared" si="97"/>
        <v>5.3871228231185892E-3</v>
      </c>
      <c r="DZ45" s="2">
        <f t="shared" si="98"/>
        <v>5.1054470751767085E-3</v>
      </c>
      <c r="EA45" s="2">
        <f t="shared" si="99"/>
        <v>4.7642003502971009E-3</v>
      </c>
      <c r="EB45" s="2">
        <f t="shared" si="100"/>
        <v>4.3203514836578803E-3</v>
      </c>
      <c r="EC45" s="2">
        <f t="shared" si="101"/>
        <v>4.0516945409576786E-3</v>
      </c>
      <c r="ED45" s="2">
        <f t="shared" si="102"/>
        <v>4.1240130320801364E-3</v>
      </c>
      <c r="EE45" s="2">
        <f t="shared" si="103"/>
        <v>4.5154068750693924E-3</v>
      </c>
    </row>
    <row r="46" spans="2:135" x14ac:dyDescent="0.25">
      <c r="B46" s="2">
        <v>40</v>
      </c>
      <c r="C46">
        <v>138.83330000000001</v>
      </c>
      <c r="D46">
        <v>140.83330000000001</v>
      </c>
      <c r="E46">
        <v>139.15</v>
      </c>
      <c r="F46">
        <v>142</v>
      </c>
      <c r="G46">
        <v>141.35</v>
      </c>
      <c r="H46">
        <v>142.91669999999999</v>
      </c>
      <c r="I46">
        <v>142.25</v>
      </c>
      <c r="J46">
        <v>138.33330000000001</v>
      </c>
      <c r="K46">
        <v>133.9</v>
      </c>
      <c r="L46">
        <v>125.36669999999999</v>
      </c>
      <c r="M46">
        <v>112.7667</v>
      </c>
      <c r="N46">
        <v>101.83329999999999</v>
      </c>
      <c r="O46">
        <v>89.633300000000006</v>
      </c>
      <c r="R46" s="5">
        <f t="shared" si="0"/>
        <v>137.4057357733094</v>
      </c>
      <c r="S46" s="5">
        <f t="shared" si="1"/>
        <v>139.13817267673821</v>
      </c>
      <c r="T46" s="5">
        <f t="shared" si="2"/>
        <v>138.21065550608699</v>
      </c>
      <c r="U46" s="5">
        <f t="shared" si="3"/>
        <v>137.49764129547762</v>
      </c>
      <c r="V46" s="5">
        <f t="shared" si="4"/>
        <v>137.24984017784359</v>
      </c>
      <c r="W46" s="5">
        <f t="shared" si="5"/>
        <v>138.99947497544071</v>
      </c>
      <c r="X46" s="5">
        <f t="shared" si="6"/>
        <v>137.77989016566482</v>
      </c>
      <c r="Y46" s="5">
        <f t="shared" si="7"/>
        <v>135.39488228455548</v>
      </c>
      <c r="Z46" s="5">
        <f t="shared" si="8"/>
        <v>130.84590800575972</v>
      </c>
      <c r="AA46" s="5">
        <f t="shared" si="9"/>
        <v>123.2623824778442</v>
      </c>
      <c r="AB46" s="5">
        <f t="shared" si="10"/>
        <v>111.01174108288738</v>
      </c>
      <c r="AC46" s="5">
        <f t="shared" si="11"/>
        <v>99.710307591223824</v>
      </c>
      <c r="AD46" s="5">
        <f t="shared" si="12"/>
        <v>87.131953857523285</v>
      </c>
      <c r="AE46" s="5"/>
      <c r="AG46" s="5">
        <f t="shared" si="13"/>
        <v>1.4275642266906061</v>
      </c>
      <c r="AH46" s="5">
        <f t="shared" si="14"/>
        <v>1.6951273232618007</v>
      </c>
      <c r="AI46" s="5">
        <f t="shared" si="15"/>
        <v>0.939344493913012</v>
      </c>
      <c r="AJ46" s="5">
        <f t="shared" si="16"/>
        <v>4.5023587045223792</v>
      </c>
      <c r="AK46" s="5">
        <f t="shared" si="17"/>
        <v>4.1001598221563995</v>
      </c>
      <c r="AL46" s="5">
        <f t="shared" si="18"/>
        <v>3.9172250245592863</v>
      </c>
      <c r="AM46" s="5">
        <f t="shared" si="19"/>
        <v>4.4701098343351759</v>
      </c>
      <c r="AN46" s="5">
        <f t="shared" si="20"/>
        <v>2.9384177154445297</v>
      </c>
      <c r="AO46" s="5">
        <f t="shared" si="21"/>
        <v>3.0540919942402809</v>
      </c>
      <c r="AP46" s="5">
        <f t="shared" si="22"/>
        <v>2.1043175221557959</v>
      </c>
      <c r="AQ46" s="5">
        <f t="shared" si="23"/>
        <v>1.7549589171126172</v>
      </c>
      <c r="AR46" s="5">
        <f t="shared" si="24"/>
        <v>2.1229924087761702</v>
      </c>
      <c r="AS46" s="5">
        <f t="shared" si="25"/>
        <v>2.50134614247672</v>
      </c>
      <c r="AV46" s="2">
        <f t="shared" si="26"/>
        <v>137.37374564868827</v>
      </c>
      <c r="AW46" s="2">
        <f t="shared" si="27"/>
        <v>139.13340236567717</v>
      </c>
      <c r="AX46" s="2">
        <f t="shared" si="28"/>
        <v>138.15725407597131</v>
      </c>
      <c r="AY46" s="2">
        <f t="shared" si="29"/>
        <v>136.6315473597754</v>
      </c>
      <c r="AZ46" s="2">
        <f t="shared" si="30"/>
        <v>135.83293215924934</v>
      </c>
      <c r="BA46" s="2">
        <f t="shared" si="31"/>
        <v>136.46452803217198</v>
      </c>
      <c r="BB46" s="2">
        <f t="shared" si="32"/>
        <v>136.64207808116652</v>
      </c>
      <c r="BC46" s="2">
        <f t="shared" si="33"/>
        <v>134.68913190444559</v>
      </c>
      <c r="BD46" s="2">
        <f t="shared" si="34"/>
        <v>130.2337572026737</v>
      </c>
      <c r="BE46" s="2">
        <f t="shared" si="35"/>
        <v>122.79983709065925</v>
      </c>
      <c r="BF46" s="2">
        <f t="shared" si="36"/>
        <v>110.55464695060692</v>
      </c>
      <c r="BG46" s="2">
        <f t="shared" si="37"/>
        <v>99.082673881686048</v>
      </c>
      <c r="BH46" s="2">
        <f t="shared" si="38"/>
        <v>86.196848469548641</v>
      </c>
      <c r="BK46" s="2">
        <f t="shared" si="39"/>
        <v>138.83330000000001</v>
      </c>
      <c r="BL46" s="2">
        <f t="shared" si="40"/>
        <v>140.83330000000001</v>
      </c>
      <c r="BM46" s="2">
        <f t="shared" si="41"/>
        <v>139.15</v>
      </c>
      <c r="BN46" s="2" t="str">
        <f t="shared" si="42"/>
        <v/>
      </c>
      <c r="BO46" s="2" t="str">
        <f t="shared" si="43"/>
        <v/>
      </c>
      <c r="BP46" s="2" t="str">
        <f t="shared" si="44"/>
        <v/>
      </c>
      <c r="BQ46" s="2" t="str">
        <f t="shared" si="45"/>
        <v/>
      </c>
      <c r="BR46" s="2">
        <f t="shared" si="46"/>
        <v>138.33330000000001</v>
      </c>
      <c r="BS46" s="2">
        <f t="shared" si="47"/>
        <v>133.9</v>
      </c>
      <c r="BT46" s="2">
        <f t="shared" si="48"/>
        <v>125.36669999999999</v>
      </c>
      <c r="BU46" s="2">
        <f t="shared" si="49"/>
        <v>112.7667</v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137.36922451921762</v>
      </c>
      <c r="CP46" s="2">
        <f t="shared" si="66"/>
        <v>139.12437819547023</v>
      </c>
      <c r="CQ46" s="2">
        <f t="shared" si="67"/>
        <v>138.14998594476921</v>
      </c>
      <c r="CR46" s="2">
        <f t="shared" si="68"/>
        <v>136.62534734731278</v>
      </c>
      <c r="CS46" s="2">
        <f t="shared" si="69"/>
        <v>135.82110718865215</v>
      </c>
      <c r="CT46" s="2">
        <f t="shared" si="70"/>
        <v>136.4482968981348</v>
      </c>
      <c r="CU46" s="2">
        <f t="shared" si="71"/>
        <v>136.62918616166496</v>
      </c>
      <c r="CV46" s="2">
        <f t="shared" si="72"/>
        <v>134.67700705257423</v>
      </c>
      <c r="CW46" s="2">
        <f t="shared" si="73"/>
        <v>130.22046058358887</v>
      </c>
      <c r="CX46" s="2">
        <f t="shared" si="74"/>
        <v>122.78596537304101</v>
      </c>
      <c r="CY46" s="2">
        <f t="shared" si="75"/>
        <v>110.54605247970147</v>
      </c>
      <c r="CZ46" s="2">
        <f t="shared" si="76"/>
        <v>99.0693809340965</v>
      </c>
      <c r="DA46" s="2">
        <f t="shared" si="77"/>
        <v>86.18323677161284</v>
      </c>
      <c r="DD46" s="2">
        <f t="shared" si="78"/>
        <v>139.3375172366346</v>
      </c>
      <c r="DE46" s="2">
        <f t="shared" si="79"/>
        <v>142.51804158392704</v>
      </c>
      <c r="DF46" s="2">
        <f t="shared" si="80"/>
        <v>140.11617222882094</v>
      </c>
      <c r="DG46" s="2">
        <f t="shared" si="81"/>
        <v>137.72262489189555</v>
      </c>
      <c r="DH46" s="2">
        <f t="shared" si="82"/>
        <v>137.84529814667454</v>
      </c>
      <c r="DI46" s="2">
        <f t="shared" si="83"/>
        <v>139.07026306193765</v>
      </c>
      <c r="DJ46" s="2">
        <f t="shared" si="84"/>
        <v>138.8128529519193</v>
      </c>
      <c r="DK46" s="2">
        <f t="shared" si="85"/>
        <v>136.84399516230303</v>
      </c>
      <c r="DL46" s="2">
        <f t="shared" si="86"/>
        <v>132.76700223928935</v>
      </c>
      <c r="DM46" s="2">
        <f t="shared" si="87"/>
        <v>125.71545620910206</v>
      </c>
      <c r="DN46" s="2">
        <f t="shared" si="88"/>
        <v>112.48136979412739</v>
      </c>
      <c r="DO46" s="2">
        <f t="shared" si="89"/>
        <v>102.01023873098984</v>
      </c>
      <c r="DP46" s="2">
        <f t="shared" si="90"/>
        <v>88.933691918643518</v>
      </c>
      <c r="DS46" s="2">
        <f t="shared" si="91"/>
        <v>2.2969802360364418E-3</v>
      </c>
      <c r="DT46" s="2">
        <f t="shared" si="92"/>
        <v>2.6591235411436613E-3</v>
      </c>
      <c r="DU46" s="2">
        <f t="shared" si="93"/>
        <v>3.6965628643912292E-3</v>
      </c>
      <c r="DV46" s="2">
        <f t="shared" si="94"/>
        <v>5.650359376473491E-3</v>
      </c>
      <c r="DW46" s="2">
        <f t="shared" si="95"/>
        <v>5.8418256194278911E-3</v>
      </c>
      <c r="DX46" s="2">
        <f t="shared" si="96"/>
        <v>6.1904437445681046E-3</v>
      </c>
      <c r="DY46" s="2">
        <f t="shared" si="97"/>
        <v>5.9037942780921487E-3</v>
      </c>
      <c r="DZ46" s="2">
        <f t="shared" si="98"/>
        <v>5.5952553763104389E-3</v>
      </c>
      <c r="EA46" s="2">
        <f t="shared" si="99"/>
        <v>5.2214418150409378E-3</v>
      </c>
      <c r="EB46" s="2">
        <f t="shared" si="100"/>
        <v>4.7351974778290619E-3</v>
      </c>
      <c r="EC46" s="2">
        <f t="shared" si="101"/>
        <v>4.4408587890896389E-3</v>
      </c>
      <c r="ED46" s="2">
        <f t="shared" si="102"/>
        <v>4.5200919281414018E-3</v>
      </c>
      <c r="EE46" s="2">
        <f t="shared" si="103"/>
        <v>4.9488892594744581E-3</v>
      </c>
    </row>
    <row r="47" spans="2:135" x14ac:dyDescent="0.25">
      <c r="B47" s="2">
        <v>41</v>
      </c>
      <c r="C47">
        <v>138.6833</v>
      </c>
      <c r="D47">
        <v>141.11670000000001</v>
      </c>
      <c r="E47">
        <v>139.4</v>
      </c>
      <c r="F47">
        <v>142.9667</v>
      </c>
      <c r="G47">
        <v>144.5</v>
      </c>
      <c r="H47">
        <v>144.94999999999999</v>
      </c>
      <c r="I47">
        <v>143.65</v>
      </c>
      <c r="J47">
        <v>140.19999999999999</v>
      </c>
      <c r="K47">
        <v>134.7167</v>
      </c>
      <c r="L47">
        <v>126.86669999999999</v>
      </c>
      <c r="M47">
        <v>112.86669999999999</v>
      </c>
      <c r="N47">
        <v>102.08329999999999</v>
      </c>
      <c r="O47">
        <v>89.7667</v>
      </c>
      <c r="R47" s="5">
        <f t="shared" si="0"/>
        <v>137.45589229178884</v>
      </c>
      <c r="S47" s="5">
        <f t="shared" si="1"/>
        <v>139.16324090162624</v>
      </c>
      <c r="T47" s="5">
        <f t="shared" si="2"/>
        <v>138.28392954591001</v>
      </c>
      <c r="U47" s="5">
        <f t="shared" si="3"/>
        <v>138.22854040581723</v>
      </c>
      <c r="V47" s="5">
        <f t="shared" si="4"/>
        <v>138.36108671617416</v>
      </c>
      <c r="W47" s="5">
        <f t="shared" si="5"/>
        <v>140.76887342930399</v>
      </c>
      <c r="X47" s="5">
        <f t="shared" si="6"/>
        <v>138.71850594495251</v>
      </c>
      <c r="Y47" s="5">
        <f t="shared" si="7"/>
        <v>136.02941574381185</v>
      </c>
      <c r="Z47" s="5">
        <f t="shared" si="8"/>
        <v>131.40558153445446</v>
      </c>
      <c r="AA47" s="5">
        <f t="shared" si="9"/>
        <v>123.71244909173404</v>
      </c>
      <c r="AB47" s="5">
        <f t="shared" si="10"/>
        <v>111.44792289808125</v>
      </c>
      <c r="AC47" s="5">
        <f t="shared" si="11"/>
        <v>100.25994903647512</v>
      </c>
      <c r="AD47" s="5">
        <f t="shared" si="12"/>
        <v>87.846291210763241</v>
      </c>
      <c r="AE47" s="5"/>
      <c r="AG47" s="5">
        <f t="shared" si="13"/>
        <v>1.2274077082111603</v>
      </c>
      <c r="AH47" s="5">
        <f t="shared" si="14"/>
        <v>1.9534590983737701</v>
      </c>
      <c r="AI47" s="5">
        <f t="shared" si="15"/>
        <v>1.1160704540899928</v>
      </c>
      <c r="AJ47" s="5">
        <f t="shared" si="16"/>
        <v>4.7381595941827754</v>
      </c>
      <c r="AK47" s="5">
        <f t="shared" si="17"/>
        <v>6.1389132838258433</v>
      </c>
      <c r="AL47" s="5">
        <f t="shared" si="18"/>
        <v>4.1811265706959944</v>
      </c>
      <c r="AM47" s="5">
        <f t="shared" si="19"/>
        <v>4.9314940550474944</v>
      </c>
      <c r="AN47" s="5">
        <f t="shared" si="20"/>
        <v>4.1705842561881354</v>
      </c>
      <c r="AO47" s="5">
        <f t="shared" si="21"/>
        <v>3.3111184655455475</v>
      </c>
      <c r="AP47" s="5">
        <f t="shared" si="22"/>
        <v>3.1542509082659507</v>
      </c>
      <c r="AQ47" s="5">
        <f t="shared" si="23"/>
        <v>1.4187771019187494</v>
      </c>
      <c r="AR47" s="5">
        <f t="shared" si="24"/>
        <v>1.8233509635248737</v>
      </c>
      <c r="AS47" s="5">
        <f t="shared" si="25"/>
        <v>1.9204087892367596</v>
      </c>
      <c r="AV47" s="2">
        <f t="shared" si="26"/>
        <v>137.3868003920899</v>
      </c>
      <c r="AW47" s="2">
        <f t="shared" si="27"/>
        <v>139.15154199983579</v>
      </c>
      <c r="AX47" s="2">
        <f t="shared" si="28"/>
        <v>138.16776229583417</v>
      </c>
      <c r="AY47" s="2">
        <f t="shared" si="29"/>
        <v>136.64225676783153</v>
      </c>
      <c r="AZ47" s="2">
        <f t="shared" si="30"/>
        <v>135.86516588690216</v>
      </c>
      <c r="BA47" s="2">
        <f t="shared" si="31"/>
        <v>136.50610290802098</v>
      </c>
      <c r="BB47" s="2">
        <f t="shared" si="32"/>
        <v>136.67190599169325</v>
      </c>
      <c r="BC47" s="2">
        <f t="shared" si="33"/>
        <v>134.71604445820475</v>
      </c>
      <c r="BD47" s="2">
        <f t="shared" si="34"/>
        <v>130.26484523665124</v>
      </c>
      <c r="BE47" s="2">
        <f t="shared" si="35"/>
        <v>122.8422002079853</v>
      </c>
      <c r="BF47" s="2">
        <f t="shared" si="36"/>
        <v>110.59947614412617</v>
      </c>
      <c r="BG47" s="2">
        <f t="shared" si="37"/>
        <v>99.131796526636265</v>
      </c>
      <c r="BH47" s="2">
        <f t="shared" si="38"/>
        <v>86.22978594426425</v>
      </c>
      <c r="BK47" s="2">
        <f t="shared" si="39"/>
        <v>138.6833</v>
      </c>
      <c r="BL47" s="2">
        <f t="shared" si="40"/>
        <v>141.11670000000001</v>
      </c>
      <c r="BM47" s="2">
        <f t="shared" si="41"/>
        <v>139.4</v>
      </c>
      <c r="BN47" s="2" t="str">
        <f t="shared" si="42"/>
        <v/>
      </c>
      <c r="BO47" s="2" t="str">
        <f t="shared" si="43"/>
        <v/>
      </c>
      <c r="BP47" s="2" t="str">
        <f t="shared" si="44"/>
        <v/>
      </c>
      <c r="BQ47" s="2" t="str">
        <f t="shared" si="45"/>
        <v/>
      </c>
      <c r="BR47" s="2" t="str">
        <f t="shared" si="46"/>
        <v/>
      </c>
      <c r="BS47" s="2" t="str">
        <f t="shared" si="47"/>
        <v/>
      </c>
      <c r="BT47" s="2" t="str">
        <f t="shared" si="48"/>
        <v/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137.38193144412085</v>
      </c>
      <c r="CP47" s="2">
        <f t="shared" si="66"/>
        <v>139.14182185935596</v>
      </c>
      <c r="CQ47" s="2">
        <f t="shared" si="67"/>
        <v>138.15994856369031</v>
      </c>
      <c r="CR47" s="2">
        <f t="shared" si="68"/>
        <v>136.6356421422027</v>
      </c>
      <c r="CS47" s="2">
        <f t="shared" si="69"/>
        <v>135.8524953862327</v>
      </c>
      <c r="CT47" s="2">
        <f t="shared" si="70"/>
        <v>136.48869244799192</v>
      </c>
      <c r="CU47" s="2">
        <f t="shared" si="71"/>
        <v>136.65809838335079</v>
      </c>
      <c r="CV47" s="2">
        <f t="shared" si="72"/>
        <v>134.70305230536644</v>
      </c>
      <c r="CW47" s="2">
        <f t="shared" si="73"/>
        <v>130.2505807927038</v>
      </c>
      <c r="CX47" s="2">
        <f t="shared" si="74"/>
        <v>122.82729711040763</v>
      </c>
      <c r="CY47" s="2">
        <f t="shared" si="75"/>
        <v>110.5902301405378</v>
      </c>
      <c r="CZ47" s="2">
        <f t="shared" si="76"/>
        <v>99.117494448670598</v>
      </c>
      <c r="DA47" s="2">
        <f t="shared" si="77"/>
        <v>86.215137539546447</v>
      </c>
      <c r="DD47" s="2">
        <f t="shared" si="78"/>
        <v>139.31556470500601</v>
      </c>
      <c r="DE47" s="2">
        <f t="shared" si="79"/>
        <v>142.47643478766452</v>
      </c>
      <c r="DF47" s="2">
        <f t="shared" si="80"/>
        <v>140.08842919481864</v>
      </c>
      <c r="DG47" s="2">
        <f t="shared" si="81"/>
        <v>137.70387488025622</v>
      </c>
      <c r="DH47" s="2">
        <f t="shared" si="82"/>
        <v>137.83169633483885</v>
      </c>
      <c r="DI47" s="2">
        <f t="shared" si="83"/>
        <v>139.0552308509958</v>
      </c>
      <c r="DJ47" s="2">
        <f t="shared" si="84"/>
        <v>138.79229556526033</v>
      </c>
      <c r="DK47" s="2">
        <f t="shared" si="85"/>
        <v>136.82187972934605</v>
      </c>
      <c r="DL47" s="2">
        <f t="shared" si="86"/>
        <v>132.74335605977325</v>
      </c>
      <c r="DM47" s="2">
        <f t="shared" si="87"/>
        <v>125.69898216921383</v>
      </c>
      <c r="DN47" s="2">
        <f t="shared" si="88"/>
        <v>112.48987810193</v>
      </c>
      <c r="DO47" s="2">
        <f t="shared" si="89"/>
        <v>102.00445748990045</v>
      </c>
      <c r="DP47" s="2">
        <f t="shared" si="90"/>
        <v>88.915921858741839</v>
      </c>
      <c r="DS47" s="2">
        <f t="shared" si="91"/>
        <v>2.5180307287484848E-3</v>
      </c>
      <c r="DT47" s="2">
        <f t="shared" si="92"/>
        <v>2.9149231676311341E-3</v>
      </c>
      <c r="DU47" s="2">
        <f t="shared" si="93"/>
        <v>4.0517555726199668E-3</v>
      </c>
      <c r="DV47" s="2">
        <f t="shared" si="94"/>
        <v>6.1921203060077718E-3</v>
      </c>
      <c r="DW47" s="2">
        <f t="shared" si="95"/>
        <v>6.4018262917523881E-3</v>
      </c>
      <c r="DX47" s="2">
        <f t="shared" si="96"/>
        <v>6.7836351128302292E-3</v>
      </c>
      <c r="DY47" s="2">
        <f t="shared" si="97"/>
        <v>6.4696966426088806E-3</v>
      </c>
      <c r="DZ47" s="2">
        <f t="shared" si="98"/>
        <v>6.1317654714473395E-3</v>
      </c>
      <c r="EA47" s="2">
        <f t="shared" si="99"/>
        <v>5.7223144564580363E-3</v>
      </c>
      <c r="EB47" s="2">
        <f t="shared" si="100"/>
        <v>5.1896699228809835E-3</v>
      </c>
      <c r="EC47" s="2">
        <f t="shared" si="101"/>
        <v>4.867219493444052E-3</v>
      </c>
      <c r="ED47" s="2">
        <f t="shared" si="102"/>
        <v>4.9540218428207865E-3</v>
      </c>
      <c r="EE47" s="2">
        <f t="shared" si="103"/>
        <v>5.423759540406148E-3</v>
      </c>
    </row>
    <row r="48" spans="2:135" x14ac:dyDescent="0.25">
      <c r="B48" s="2">
        <v>42</v>
      </c>
      <c r="C48">
        <v>138.65</v>
      </c>
      <c r="D48">
        <v>140.4</v>
      </c>
      <c r="E48">
        <v>140.08330000000001</v>
      </c>
      <c r="F48">
        <v>144.98330000000001</v>
      </c>
      <c r="G48">
        <v>146.35</v>
      </c>
      <c r="H48">
        <v>148.0333</v>
      </c>
      <c r="I48">
        <v>145.9</v>
      </c>
      <c r="J48">
        <v>141.38329999999999</v>
      </c>
      <c r="K48">
        <v>135.65</v>
      </c>
      <c r="L48">
        <v>126.0167</v>
      </c>
      <c r="M48">
        <v>114.88330000000001</v>
      </c>
      <c r="N48">
        <v>104.11669999999999</v>
      </c>
      <c r="O48">
        <v>91.85</v>
      </c>
      <c r="R48" s="5">
        <f t="shared" si="0"/>
        <v>137.54316087558351</v>
      </c>
      <c r="S48" s="5">
        <f t="shared" si="1"/>
        <v>139.19719731925755</v>
      </c>
      <c r="T48" s="5">
        <f t="shared" si="2"/>
        <v>138.42007377554225</v>
      </c>
      <c r="U48" s="5">
        <f t="shared" si="3"/>
        <v>139.43091710476551</v>
      </c>
      <c r="V48" s="5">
        <f t="shared" si="4"/>
        <v>140.10299831244711</v>
      </c>
      <c r="W48" s="5">
        <f t="shared" si="5"/>
        <v>143.40678729821545</v>
      </c>
      <c r="X48" s="5">
        <f t="shared" si="6"/>
        <v>140.22138764079614</v>
      </c>
      <c r="Y48" s="5">
        <f t="shared" si="7"/>
        <v>137.07948843776117</v>
      </c>
      <c r="Z48" s="5">
        <f t="shared" si="8"/>
        <v>132.32929207530069</v>
      </c>
      <c r="AA48" s="5">
        <f t="shared" si="9"/>
        <v>124.4517687348193</v>
      </c>
      <c r="AB48" s="5">
        <f t="shared" si="10"/>
        <v>112.15285642969292</v>
      </c>
      <c r="AC48" s="5">
        <f t="shared" si="11"/>
        <v>101.12416072381443</v>
      </c>
      <c r="AD48" s="5">
        <f t="shared" si="12"/>
        <v>88.940431702717106</v>
      </c>
      <c r="AE48" s="5"/>
      <c r="AG48" s="5">
        <f t="shared" si="13"/>
        <v>1.1068391244164957</v>
      </c>
      <c r="AH48" s="5">
        <f t="shared" si="14"/>
        <v>1.202802680742451</v>
      </c>
      <c r="AI48" s="5">
        <f t="shared" si="15"/>
        <v>1.6632262244577589</v>
      </c>
      <c r="AJ48" s="5">
        <f t="shared" si="16"/>
        <v>5.5523828952345013</v>
      </c>
      <c r="AK48" s="5">
        <f t="shared" si="17"/>
        <v>6.2470016875528813</v>
      </c>
      <c r="AL48" s="5">
        <f t="shared" si="18"/>
        <v>4.6265127017845487</v>
      </c>
      <c r="AM48" s="5">
        <f t="shared" si="19"/>
        <v>5.6786123592038678</v>
      </c>
      <c r="AN48" s="5">
        <f t="shared" si="20"/>
        <v>4.3038115622388204</v>
      </c>
      <c r="AO48" s="5">
        <f t="shared" si="21"/>
        <v>3.3207079246993203</v>
      </c>
      <c r="AP48" s="5">
        <f t="shared" si="22"/>
        <v>1.5649312651807037</v>
      </c>
      <c r="AQ48" s="5">
        <f t="shared" si="23"/>
        <v>2.730443570307088</v>
      </c>
      <c r="AR48" s="5">
        <f t="shared" si="24"/>
        <v>2.9925392761855676</v>
      </c>
      <c r="AS48" s="5">
        <f t="shared" si="25"/>
        <v>2.9095682972828882</v>
      </c>
      <c r="AV48" s="2">
        <f t="shared" si="26"/>
        <v>137.39988009733688</v>
      </c>
      <c r="AW48" s="2">
        <f t="shared" si="27"/>
        <v>139.16973176784532</v>
      </c>
      <c r="AX48" s="2">
        <f t="shared" si="28"/>
        <v>138.17830797372312</v>
      </c>
      <c r="AY48" s="2">
        <f t="shared" si="29"/>
        <v>136.65298831690632</v>
      </c>
      <c r="AZ48" s="2">
        <f t="shared" si="30"/>
        <v>135.89745232527551</v>
      </c>
      <c r="BA48" s="2">
        <f t="shared" si="31"/>
        <v>136.54775369379337</v>
      </c>
      <c r="BB48" s="2">
        <f t="shared" si="32"/>
        <v>136.70179018980517</v>
      </c>
      <c r="BC48" s="2">
        <f t="shared" si="33"/>
        <v>134.74301113843885</v>
      </c>
      <c r="BD48" s="2">
        <f t="shared" si="34"/>
        <v>130.2959958581705</v>
      </c>
      <c r="BE48" s="2">
        <f t="shared" si="35"/>
        <v>122.88463282061635</v>
      </c>
      <c r="BF48" s="2">
        <f t="shared" si="36"/>
        <v>110.64435081346002</v>
      </c>
      <c r="BG48" s="2">
        <f t="shared" si="37"/>
        <v>99.180989773009685</v>
      </c>
      <c r="BH48" s="2">
        <f t="shared" si="38"/>
        <v>86.262796323986848</v>
      </c>
      <c r="BK48" s="2">
        <f t="shared" si="39"/>
        <v>138.65</v>
      </c>
      <c r="BL48" s="2">
        <f t="shared" si="40"/>
        <v>140.4</v>
      </c>
      <c r="BM48" s="2">
        <f t="shared" si="41"/>
        <v>140.08330000000001</v>
      </c>
      <c r="BN48" s="2" t="str">
        <f t="shared" si="42"/>
        <v/>
      </c>
      <c r="BO48" s="2" t="str">
        <f t="shared" si="43"/>
        <v/>
      </c>
      <c r="BP48" s="2" t="str">
        <f t="shared" si="44"/>
        <v/>
      </c>
      <c r="BQ48" s="2" t="str">
        <f t="shared" si="45"/>
        <v/>
      </c>
      <c r="BR48" s="2" t="str">
        <f t="shared" si="46"/>
        <v/>
      </c>
      <c r="BS48" s="2" t="str">
        <f t="shared" si="47"/>
        <v/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137.39463836902408</v>
      </c>
      <c r="CP48" s="2">
        <f t="shared" si="66"/>
        <v>139.15926552324171</v>
      </c>
      <c r="CQ48" s="2">
        <f t="shared" si="67"/>
        <v>138.16991118261137</v>
      </c>
      <c r="CR48" s="2">
        <f t="shared" si="68"/>
        <v>136.64593693709261</v>
      </c>
      <c r="CS48" s="2">
        <f t="shared" si="69"/>
        <v>135.88388358381326</v>
      </c>
      <c r="CT48" s="2">
        <f t="shared" si="70"/>
        <v>136.52908799784905</v>
      </c>
      <c r="CU48" s="2">
        <f t="shared" si="71"/>
        <v>136.68701060503665</v>
      </c>
      <c r="CV48" s="2">
        <f t="shared" si="72"/>
        <v>134.72909755815868</v>
      </c>
      <c r="CW48" s="2">
        <f t="shared" si="73"/>
        <v>130.28070100181876</v>
      </c>
      <c r="CX48" s="2">
        <f t="shared" si="74"/>
        <v>122.86862884777426</v>
      </c>
      <c r="CY48" s="2">
        <f t="shared" si="75"/>
        <v>110.63440780137412</v>
      </c>
      <c r="CZ48" s="2">
        <f t="shared" si="76"/>
        <v>99.165607963244696</v>
      </c>
      <c r="DA48" s="2">
        <f t="shared" si="77"/>
        <v>86.247038307480054</v>
      </c>
      <c r="DD48" s="2">
        <f t="shared" si="78"/>
        <v>139.29361217337745</v>
      </c>
      <c r="DE48" s="2">
        <f t="shared" si="79"/>
        <v>142.43482799140199</v>
      </c>
      <c r="DF48" s="2">
        <f t="shared" si="80"/>
        <v>140.06068616081635</v>
      </c>
      <c r="DG48" s="2">
        <f t="shared" si="81"/>
        <v>137.68512486861692</v>
      </c>
      <c r="DH48" s="2">
        <f t="shared" si="82"/>
        <v>137.81809452300317</v>
      </c>
      <c r="DI48" s="2">
        <f t="shared" si="83"/>
        <v>139.04019864005392</v>
      </c>
      <c r="DJ48" s="2">
        <f t="shared" si="84"/>
        <v>138.77173817860137</v>
      </c>
      <c r="DK48" s="2">
        <f t="shared" si="85"/>
        <v>136.7997642963891</v>
      </c>
      <c r="DL48" s="2">
        <f t="shared" si="86"/>
        <v>132.71970988025711</v>
      </c>
      <c r="DM48" s="2">
        <f t="shared" si="87"/>
        <v>125.68250812932561</v>
      </c>
      <c r="DN48" s="2">
        <f t="shared" si="88"/>
        <v>112.49838640973263</v>
      </c>
      <c r="DO48" s="2">
        <f t="shared" si="89"/>
        <v>101.99867624881104</v>
      </c>
      <c r="DP48" s="2">
        <f t="shared" si="90"/>
        <v>88.898151798840161</v>
      </c>
      <c r="DS48" s="2">
        <f t="shared" si="91"/>
        <v>2.7602952187996323E-3</v>
      </c>
      <c r="DT48" s="2">
        <f t="shared" si="92"/>
        <v>3.195251107361608E-3</v>
      </c>
      <c r="DU48" s="2">
        <f t="shared" si="93"/>
        <v>4.4409256566888874E-3</v>
      </c>
      <c r="DV48" s="2">
        <f t="shared" si="94"/>
        <v>6.7854712317234646E-3</v>
      </c>
      <c r="DW48" s="2">
        <f t="shared" si="95"/>
        <v>7.0151301429033069E-3</v>
      </c>
      <c r="DX48" s="2">
        <f t="shared" si="96"/>
        <v>7.4332431357744403E-3</v>
      </c>
      <c r="DY48" s="2">
        <f t="shared" si="97"/>
        <v>7.0894561744776988E-3</v>
      </c>
      <c r="DZ48" s="2">
        <f t="shared" si="98"/>
        <v>6.719372085933208E-3</v>
      </c>
      <c r="EA48" s="2">
        <f t="shared" si="99"/>
        <v>6.2709309863287748E-3</v>
      </c>
      <c r="EB48" s="2">
        <f t="shared" si="100"/>
        <v>5.687512235159356E-3</v>
      </c>
      <c r="EC48" s="2">
        <f t="shared" si="101"/>
        <v>5.3342951691079821E-3</v>
      </c>
      <c r="ED48" s="2">
        <f t="shared" si="102"/>
        <v>5.4293819331338849E-3</v>
      </c>
      <c r="EE48" s="2">
        <f t="shared" si="103"/>
        <v>5.9439237732198764E-3</v>
      </c>
    </row>
    <row r="49" spans="2:135" x14ac:dyDescent="0.25">
      <c r="B49" s="2">
        <v>43</v>
      </c>
      <c r="C49">
        <v>139.4333</v>
      </c>
      <c r="D49">
        <v>141.35</v>
      </c>
      <c r="E49">
        <v>141.36670000000001</v>
      </c>
      <c r="F49">
        <v>146.85</v>
      </c>
      <c r="G49">
        <v>148.3167</v>
      </c>
      <c r="H49">
        <v>151.88329999999999</v>
      </c>
      <c r="I49">
        <v>148.1</v>
      </c>
      <c r="J49">
        <v>142.80000000000001</v>
      </c>
      <c r="K49">
        <v>137.2833</v>
      </c>
      <c r="L49">
        <v>129.69999999999999</v>
      </c>
      <c r="M49">
        <v>115.0667</v>
      </c>
      <c r="N49">
        <v>105.1</v>
      </c>
      <c r="O49">
        <v>94.1</v>
      </c>
      <c r="R49" s="5">
        <f t="shared" si="0"/>
        <v>137.69828406823746</v>
      </c>
      <c r="S49" s="5">
        <f t="shared" si="1"/>
        <v>139.24970201073049</v>
      </c>
      <c r="T49" s="5">
        <f t="shared" si="2"/>
        <v>138.67027137729121</v>
      </c>
      <c r="U49" s="5">
        <f t="shared" si="3"/>
        <v>141.3151648993707</v>
      </c>
      <c r="V49" s="5">
        <f t="shared" si="4"/>
        <v>142.70802527468027</v>
      </c>
      <c r="W49" s="5">
        <f t="shared" si="5"/>
        <v>147.14991889088191</v>
      </c>
      <c r="X49" s="5">
        <f t="shared" si="6"/>
        <v>142.51869516067319</v>
      </c>
      <c r="Y49" s="5">
        <f t="shared" si="7"/>
        <v>138.74353472060778</v>
      </c>
      <c r="Z49" s="5">
        <f t="shared" si="8"/>
        <v>133.79381899156473</v>
      </c>
      <c r="AA49" s="5">
        <f t="shared" si="9"/>
        <v>125.62825893387608</v>
      </c>
      <c r="AB49" s="5">
        <f t="shared" si="10"/>
        <v>113.25832425899966</v>
      </c>
      <c r="AC49" s="5">
        <f t="shared" si="11"/>
        <v>102.4375301924659</v>
      </c>
      <c r="AD49" s="5">
        <f t="shared" si="12"/>
        <v>90.545830822935073</v>
      </c>
      <c r="AE49" s="5"/>
      <c r="AG49" s="5">
        <f t="shared" si="13"/>
        <v>1.7350159317625469</v>
      </c>
      <c r="AH49" s="5">
        <f t="shared" si="14"/>
        <v>2.1002979892695066</v>
      </c>
      <c r="AI49" s="5">
        <f t="shared" si="15"/>
        <v>2.6964286227087939</v>
      </c>
      <c r="AJ49" s="5">
        <f t="shared" si="16"/>
        <v>5.5348351006292944</v>
      </c>
      <c r="AK49" s="5">
        <f t="shared" si="17"/>
        <v>5.6086747253197302</v>
      </c>
      <c r="AL49" s="5">
        <f t="shared" si="18"/>
        <v>4.7333811091180849</v>
      </c>
      <c r="AM49" s="5">
        <f t="shared" si="19"/>
        <v>5.5813048393268048</v>
      </c>
      <c r="AN49" s="5">
        <f t="shared" si="20"/>
        <v>4.0564652793922278</v>
      </c>
      <c r="AO49" s="5">
        <f t="shared" si="21"/>
        <v>3.4894810084352628</v>
      </c>
      <c r="AP49" s="5">
        <f t="shared" si="22"/>
        <v>4.0717410661239057</v>
      </c>
      <c r="AQ49" s="5">
        <f t="shared" si="23"/>
        <v>1.8083757410003329</v>
      </c>
      <c r="AR49" s="5">
        <f t="shared" si="24"/>
        <v>2.6624698075340945</v>
      </c>
      <c r="AS49" s="5">
        <f t="shared" si="25"/>
        <v>3.5541691770649209</v>
      </c>
      <c r="AV49" s="2">
        <f t="shared" si="26"/>
        <v>137.41298633204383</v>
      </c>
      <c r="AW49" s="2">
        <f t="shared" si="27"/>
        <v>139.18797483858987</v>
      </c>
      <c r="AX49" s="2">
        <f t="shared" si="28"/>
        <v>138.18889323242377</v>
      </c>
      <c r="AY49" s="2">
        <f t="shared" si="29"/>
        <v>136.66374240245796</v>
      </c>
      <c r="AZ49" s="2">
        <f t="shared" si="30"/>
        <v>135.92979372167491</v>
      </c>
      <c r="BA49" s="2">
        <f t="shared" si="31"/>
        <v>136.58948397528727</v>
      </c>
      <c r="BB49" s="2">
        <f t="shared" si="32"/>
        <v>136.73173295664776</v>
      </c>
      <c r="BC49" s="2">
        <f t="shared" si="33"/>
        <v>134.77003426379832</v>
      </c>
      <c r="BD49" s="2">
        <f t="shared" si="34"/>
        <v>130.32721207641634</v>
      </c>
      <c r="BE49" s="2">
        <f t="shared" si="35"/>
        <v>122.92713867613124</v>
      </c>
      <c r="BF49" s="2">
        <f t="shared" si="36"/>
        <v>110.68927362972745</v>
      </c>
      <c r="BG49" s="2">
        <f t="shared" si="37"/>
        <v>99.230257788642433</v>
      </c>
      <c r="BH49" s="2">
        <f t="shared" si="38"/>
        <v>86.295883955933007</v>
      </c>
      <c r="BK49" s="2">
        <f t="shared" si="39"/>
        <v>139.4333</v>
      </c>
      <c r="BL49" s="2">
        <f t="shared" si="40"/>
        <v>141.35</v>
      </c>
      <c r="BM49" s="2">
        <f t="shared" si="41"/>
        <v>141.36670000000001</v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137.40734529392728</v>
      </c>
      <c r="CP49" s="2">
        <f t="shared" si="66"/>
        <v>139.17670918712744</v>
      </c>
      <c r="CQ49" s="2">
        <f t="shared" si="67"/>
        <v>138.17987380153247</v>
      </c>
      <c r="CR49" s="2">
        <f t="shared" si="68"/>
        <v>136.65623173198253</v>
      </c>
      <c r="CS49" s="2">
        <f t="shared" si="69"/>
        <v>135.91527178139384</v>
      </c>
      <c r="CT49" s="2">
        <f t="shared" si="70"/>
        <v>136.56948354770617</v>
      </c>
      <c r="CU49" s="2">
        <f t="shared" si="71"/>
        <v>136.71592282672248</v>
      </c>
      <c r="CV49" s="2">
        <f t="shared" si="72"/>
        <v>134.75514281095093</v>
      </c>
      <c r="CW49" s="2">
        <f t="shared" si="73"/>
        <v>130.31082121093371</v>
      </c>
      <c r="CX49" s="2">
        <f t="shared" si="74"/>
        <v>122.90996058514088</v>
      </c>
      <c r="CY49" s="2">
        <f t="shared" si="75"/>
        <v>110.67858546221045</v>
      </c>
      <c r="CZ49" s="2">
        <f t="shared" si="76"/>
        <v>99.213721477818794</v>
      </c>
      <c r="DA49" s="2">
        <f t="shared" si="77"/>
        <v>86.278939075413646</v>
      </c>
      <c r="DD49" s="2">
        <f t="shared" si="78"/>
        <v>139.27165964174887</v>
      </c>
      <c r="DE49" s="2">
        <f t="shared" si="79"/>
        <v>142.39322119513949</v>
      </c>
      <c r="DF49" s="2">
        <f t="shared" si="80"/>
        <v>140.03294312681405</v>
      </c>
      <c r="DG49" s="2">
        <f t="shared" si="81"/>
        <v>137.66637485697763</v>
      </c>
      <c r="DH49" s="2">
        <f t="shared" si="82"/>
        <v>137.80449271116751</v>
      </c>
      <c r="DI49" s="2">
        <f t="shared" si="83"/>
        <v>139.02516642911206</v>
      </c>
      <c r="DJ49" s="2">
        <f t="shared" si="84"/>
        <v>138.7511807919424</v>
      </c>
      <c r="DK49" s="2">
        <f t="shared" si="85"/>
        <v>136.77764886343212</v>
      </c>
      <c r="DL49" s="2">
        <f t="shared" si="86"/>
        <v>132.69606370074101</v>
      </c>
      <c r="DM49" s="2">
        <f t="shared" si="87"/>
        <v>125.66603408943739</v>
      </c>
      <c r="DN49" s="2">
        <f t="shared" si="88"/>
        <v>112.50689471753525</v>
      </c>
      <c r="DO49" s="2">
        <f t="shared" si="89"/>
        <v>101.99289500772164</v>
      </c>
      <c r="DP49" s="2">
        <f t="shared" si="90"/>
        <v>88.880381738938482</v>
      </c>
      <c r="DS49" s="2">
        <f t="shared" si="91"/>
        <v>3.0257977272724955E-3</v>
      </c>
      <c r="DT49" s="2">
        <f t="shared" si="92"/>
        <v>3.5024434649516714E-3</v>
      </c>
      <c r="DU49" s="2">
        <f t="shared" si="93"/>
        <v>4.8672927495221809E-3</v>
      </c>
      <c r="DV49" s="2">
        <f t="shared" si="94"/>
        <v>7.4352537670814428E-3</v>
      </c>
      <c r="DW49" s="2">
        <f t="shared" si="95"/>
        <v>7.6867348080917842E-3</v>
      </c>
      <c r="DX49" s="2">
        <f t="shared" si="96"/>
        <v>8.1445481957494233E-3</v>
      </c>
      <c r="DY49" s="2">
        <f t="shared" si="97"/>
        <v>7.7681208944743747E-3</v>
      </c>
      <c r="DZ49" s="2">
        <f t="shared" si="98"/>
        <v>7.362871833737173E-3</v>
      </c>
      <c r="EA49" s="2">
        <f t="shared" si="99"/>
        <v>6.871781612424575E-3</v>
      </c>
      <c r="EB49" s="2">
        <f t="shared" si="100"/>
        <v>6.2328130812155415E-3</v>
      </c>
      <c r="EC49" s="2">
        <f t="shared" si="101"/>
        <v>5.8459297768540669E-3</v>
      </c>
      <c r="ED49" s="2">
        <f t="shared" si="102"/>
        <v>5.9500821541795517E-3</v>
      </c>
      <c r="EE49" s="2">
        <f t="shared" si="103"/>
        <v>6.5136475068027855E-3</v>
      </c>
    </row>
    <row r="50" spans="2:135" x14ac:dyDescent="0.25">
      <c r="B50" s="2">
        <v>44</v>
      </c>
      <c r="C50">
        <v>140.86670000000001</v>
      </c>
      <c r="D50">
        <v>141.26669999999999</v>
      </c>
      <c r="E50">
        <v>143.1833</v>
      </c>
      <c r="F50">
        <v>149.58330000000001</v>
      </c>
      <c r="G50">
        <v>151.44999999999999</v>
      </c>
      <c r="H50">
        <v>156.1833</v>
      </c>
      <c r="I50">
        <v>151.83330000000001</v>
      </c>
      <c r="J50">
        <v>147.23330000000001</v>
      </c>
      <c r="K50">
        <v>138.9</v>
      </c>
      <c r="L50">
        <v>130.69999999999999</v>
      </c>
      <c r="M50">
        <v>118.15</v>
      </c>
      <c r="N50">
        <v>107.85</v>
      </c>
      <c r="O50">
        <v>95.066699999999997</v>
      </c>
      <c r="R50" s="5">
        <f t="shared" si="0"/>
        <v>137.97157496379234</v>
      </c>
      <c r="S50" s="5">
        <f t="shared" si="1"/>
        <v>139.33907794539837</v>
      </c>
      <c r="T50" s="5">
        <f t="shared" si="2"/>
        <v>139.11649675633305</v>
      </c>
      <c r="U50" s="5">
        <f t="shared" si="3"/>
        <v>144.12140839247067</v>
      </c>
      <c r="V50" s="5">
        <f t="shared" si="4"/>
        <v>146.41210945013191</v>
      </c>
      <c r="W50" s="5">
        <f t="shared" si="5"/>
        <v>152.18911131195313</v>
      </c>
      <c r="X50" s="5">
        <f t="shared" si="6"/>
        <v>145.85889817903467</v>
      </c>
      <c r="Y50" s="5">
        <f t="shared" si="7"/>
        <v>141.25696888073861</v>
      </c>
      <c r="Z50" s="5">
        <f t="shared" si="8"/>
        <v>136.01173268266737</v>
      </c>
      <c r="AA50" s="5">
        <f t="shared" si="9"/>
        <v>127.42582483368035</v>
      </c>
      <c r="AB50" s="5">
        <f t="shared" si="10"/>
        <v>114.92509417521505</v>
      </c>
      <c r="AC50" s="5">
        <f t="shared" si="11"/>
        <v>104.3523416645277</v>
      </c>
      <c r="AD50" s="5">
        <f t="shared" si="12"/>
        <v>92.792636078593873</v>
      </c>
      <c r="AE50" s="5"/>
      <c r="AG50" s="5">
        <f t="shared" si="13"/>
        <v>2.8951250362076735</v>
      </c>
      <c r="AH50" s="5">
        <f t="shared" si="14"/>
        <v>1.9276220546016134</v>
      </c>
      <c r="AI50" s="5">
        <f t="shared" si="15"/>
        <v>4.0668032436669534</v>
      </c>
      <c r="AJ50" s="5">
        <f t="shared" si="16"/>
        <v>5.4618916075293384</v>
      </c>
      <c r="AK50" s="5">
        <f t="shared" si="17"/>
        <v>5.0378905498680808</v>
      </c>
      <c r="AL50" s="5">
        <f t="shared" si="18"/>
        <v>3.9941886880468758</v>
      </c>
      <c r="AM50" s="5">
        <f t="shared" si="19"/>
        <v>5.9744018209653404</v>
      </c>
      <c r="AN50" s="5">
        <f t="shared" si="20"/>
        <v>5.9763311192614026</v>
      </c>
      <c r="AO50" s="5">
        <f t="shared" si="21"/>
        <v>2.8882673173326339</v>
      </c>
      <c r="AP50" s="5">
        <f t="shared" si="22"/>
        <v>3.2741751663196368</v>
      </c>
      <c r="AQ50" s="5">
        <f t="shared" si="23"/>
        <v>3.2249058247849547</v>
      </c>
      <c r="AR50" s="5">
        <f t="shared" si="24"/>
        <v>3.4976583354722948</v>
      </c>
      <c r="AS50" s="5">
        <f t="shared" si="25"/>
        <v>2.2740639214061247</v>
      </c>
      <c r="AV50" s="2">
        <f t="shared" si="26"/>
        <v>137.42612073217234</v>
      </c>
      <c r="AW50" s="2">
        <f t="shared" si="27"/>
        <v>139.20627452157487</v>
      </c>
      <c r="AX50" s="2">
        <f t="shared" si="28"/>
        <v>138.19952025180106</v>
      </c>
      <c r="AY50" s="2">
        <f t="shared" si="29"/>
        <v>136.67451928925507</v>
      </c>
      <c r="AZ50" s="2">
        <f t="shared" si="30"/>
        <v>135.9621922601165</v>
      </c>
      <c r="BA50" s="2">
        <f t="shared" si="31"/>
        <v>136.63129731288637</v>
      </c>
      <c r="BB50" s="2">
        <f t="shared" si="32"/>
        <v>136.76173648318826</v>
      </c>
      <c r="BC50" s="2">
        <f t="shared" si="33"/>
        <v>134.79711609030326</v>
      </c>
      <c r="BD50" s="2">
        <f t="shared" si="34"/>
        <v>130.35849689102628</v>
      </c>
      <c r="BE50" s="2">
        <f t="shared" si="35"/>
        <v>122.969721589663</v>
      </c>
      <c r="BF50" s="2">
        <f t="shared" si="36"/>
        <v>110.73424735030915</v>
      </c>
      <c r="BG50" s="2">
        <f t="shared" si="37"/>
        <v>99.27960487911497</v>
      </c>
      <c r="BH50" s="2">
        <f t="shared" si="38"/>
        <v>86.329053336907009</v>
      </c>
      <c r="BK50" s="2">
        <f t="shared" si="39"/>
        <v>140.86670000000001</v>
      </c>
      <c r="BL50" s="2">
        <f t="shared" si="40"/>
        <v>141.26669999999999</v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137.42005221883051</v>
      </c>
      <c r="CP50" s="2">
        <f t="shared" si="66"/>
        <v>139.1941528510132</v>
      </c>
      <c r="CQ50" s="2">
        <f t="shared" si="67"/>
        <v>138.18983642045356</v>
      </c>
      <c r="CR50" s="2">
        <f t="shared" si="68"/>
        <v>136.66652652687245</v>
      </c>
      <c r="CS50" s="2">
        <f t="shared" si="69"/>
        <v>135.9466599789744</v>
      </c>
      <c r="CT50" s="2">
        <f t="shared" si="70"/>
        <v>136.60987909756332</v>
      </c>
      <c r="CU50" s="2">
        <f t="shared" si="71"/>
        <v>136.74483504840833</v>
      </c>
      <c r="CV50" s="2">
        <f t="shared" si="72"/>
        <v>134.78118806374314</v>
      </c>
      <c r="CW50" s="2">
        <f t="shared" si="73"/>
        <v>130.34094142004867</v>
      </c>
      <c r="CX50" s="2">
        <f t="shared" si="74"/>
        <v>122.9512923225075</v>
      </c>
      <c r="CY50" s="2">
        <f t="shared" si="75"/>
        <v>110.72276312304678</v>
      </c>
      <c r="CZ50" s="2">
        <f t="shared" si="76"/>
        <v>99.261834992392878</v>
      </c>
      <c r="DA50" s="2">
        <f t="shared" si="77"/>
        <v>86.310839843347253</v>
      </c>
      <c r="DD50" s="2">
        <f t="shared" si="78"/>
        <v>139.24970711012028</v>
      </c>
      <c r="DE50" s="2">
        <f t="shared" si="79"/>
        <v>142.35161439887696</v>
      </c>
      <c r="DF50" s="2">
        <f t="shared" si="80"/>
        <v>140.00520009281172</v>
      </c>
      <c r="DG50" s="2">
        <f t="shared" si="81"/>
        <v>137.6476248453383</v>
      </c>
      <c r="DH50" s="2">
        <f t="shared" si="82"/>
        <v>137.79089089933183</v>
      </c>
      <c r="DI50" s="2">
        <f t="shared" si="83"/>
        <v>139.01013421817018</v>
      </c>
      <c r="DJ50" s="2">
        <f t="shared" si="84"/>
        <v>138.73062340528347</v>
      </c>
      <c r="DK50" s="2">
        <f t="shared" si="85"/>
        <v>136.75553343047517</v>
      </c>
      <c r="DL50" s="2">
        <f t="shared" si="86"/>
        <v>132.67241752122487</v>
      </c>
      <c r="DM50" s="2">
        <f t="shared" si="87"/>
        <v>125.64956004954917</v>
      </c>
      <c r="DN50" s="2">
        <f t="shared" si="88"/>
        <v>112.51540302533786</v>
      </c>
      <c r="DO50" s="2">
        <f t="shared" si="89"/>
        <v>101.98711376663225</v>
      </c>
      <c r="DP50" s="2">
        <f t="shared" si="90"/>
        <v>88.862611679036817</v>
      </c>
      <c r="DS50" s="2">
        <f t="shared" si="91"/>
        <v>3.3167529957287838E-3</v>
      </c>
      <c r="DT50" s="2">
        <f t="shared" si="92"/>
        <v>3.8390556394500737E-3</v>
      </c>
      <c r="DU50" s="2">
        <f t="shared" si="93"/>
        <v>5.3343754174160337E-3</v>
      </c>
      <c r="DV50" s="2">
        <f t="shared" si="94"/>
        <v>8.1467496500506834E-3</v>
      </c>
      <c r="DW50" s="2">
        <f t="shared" si="95"/>
        <v>8.4220912742759817E-3</v>
      </c>
      <c r="DX50" s="2">
        <f t="shared" si="96"/>
        <v>8.9233078347154427E-3</v>
      </c>
      <c r="DY50" s="2">
        <f t="shared" si="97"/>
        <v>8.5111964331043861E-3</v>
      </c>
      <c r="DZ50" s="2">
        <f t="shared" si="98"/>
        <v>8.0674976265619498E-3</v>
      </c>
      <c r="EA50" s="2">
        <f t="shared" si="99"/>
        <v>7.5297666438712248E-3</v>
      </c>
      <c r="EB50" s="2">
        <f t="shared" si="100"/>
        <v>6.8300365344744589E-3</v>
      </c>
      <c r="EC50" s="2">
        <f t="shared" si="101"/>
        <v>6.406321340776633E-3</v>
      </c>
      <c r="ED50" s="2">
        <f t="shared" si="102"/>
        <v>6.5203922953009121E-3</v>
      </c>
      <c r="EE50" s="2">
        <f t="shared" si="103"/>
        <v>7.1375870307147701E-3</v>
      </c>
    </row>
    <row r="51" spans="2:135" x14ac:dyDescent="0.25">
      <c r="B51" s="2">
        <v>45</v>
      </c>
      <c r="C51">
        <v>141.2167</v>
      </c>
      <c r="D51">
        <v>142.48330000000001</v>
      </c>
      <c r="E51">
        <v>144.0667</v>
      </c>
      <c r="F51">
        <v>153.25</v>
      </c>
      <c r="G51">
        <v>155.9333</v>
      </c>
      <c r="H51">
        <v>161.6833</v>
      </c>
      <c r="I51">
        <v>155.11670000000001</v>
      </c>
      <c r="J51">
        <v>150.5333</v>
      </c>
      <c r="K51">
        <v>143.51669999999999</v>
      </c>
      <c r="L51">
        <v>132.38329999999999</v>
      </c>
      <c r="M51">
        <v>119.88330000000001</v>
      </c>
      <c r="N51">
        <v>110</v>
      </c>
      <c r="O51">
        <v>97.816699999999997</v>
      </c>
      <c r="R51" s="5">
        <f t="shared" si="0"/>
        <v>138.44059349617561</v>
      </c>
      <c r="S51" s="5">
        <f t="shared" si="1"/>
        <v>139.49815294506385</v>
      </c>
      <c r="T51" s="5">
        <f t="shared" si="2"/>
        <v>139.88132183955977</v>
      </c>
      <c r="U51" s="5">
        <f t="shared" si="3"/>
        <v>148.08488727415323</v>
      </c>
      <c r="V51" s="5">
        <f t="shared" si="4"/>
        <v>151.40497263736586</v>
      </c>
      <c r="W51" s="5">
        <f t="shared" si="5"/>
        <v>158.60443998246851</v>
      </c>
      <c r="X51" s="5">
        <f t="shared" si="6"/>
        <v>150.46464495046266</v>
      </c>
      <c r="Y51" s="5">
        <f t="shared" si="7"/>
        <v>144.86370199559585</v>
      </c>
      <c r="Z51" s="5">
        <f t="shared" si="8"/>
        <v>139.20801693153103</v>
      </c>
      <c r="AA51" s="5">
        <f t="shared" si="9"/>
        <v>130.04862529917617</v>
      </c>
      <c r="AB51" s="5">
        <f t="shared" si="10"/>
        <v>117.32766131779346</v>
      </c>
      <c r="AC51" s="5">
        <f t="shared" si="11"/>
        <v>107.01733777890081</v>
      </c>
      <c r="AD51" s="5">
        <f t="shared" si="12"/>
        <v>95.781657788860926</v>
      </c>
      <c r="AE51" s="5"/>
      <c r="AG51" s="5">
        <f t="shared" si="13"/>
        <v>2.7761065038243942</v>
      </c>
      <c r="AH51" s="5">
        <f t="shared" si="14"/>
        <v>2.9851470549361636</v>
      </c>
      <c r="AI51" s="5">
        <f t="shared" si="15"/>
        <v>4.1853781604402229</v>
      </c>
      <c r="AJ51" s="5">
        <f t="shared" si="16"/>
        <v>5.1651127258467682</v>
      </c>
      <c r="AK51" s="5">
        <f t="shared" si="17"/>
        <v>4.528327362634144</v>
      </c>
      <c r="AL51" s="5">
        <f t="shared" si="18"/>
        <v>3.0788600175314969</v>
      </c>
      <c r="AM51" s="5">
        <f t="shared" si="19"/>
        <v>4.6520550495373527</v>
      </c>
      <c r="AN51" s="5">
        <f t="shared" si="20"/>
        <v>5.6695980044041505</v>
      </c>
      <c r="AO51" s="5">
        <f t="shared" si="21"/>
        <v>4.3086830684689517</v>
      </c>
      <c r="AP51" s="5">
        <f t="shared" si="22"/>
        <v>2.3346747008238253</v>
      </c>
      <c r="AQ51" s="5">
        <f t="shared" si="23"/>
        <v>2.5556386822065491</v>
      </c>
      <c r="AR51" s="5">
        <f t="shared" si="24"/>
        <v>2.98266222109919</v>
      </c>
      <c r="AS51" s="5">
        <f t="shared" si="25"/>
        <v>2.0350422111390714</v>
      </c>
      <c r="AV51" s="2">
        <f t="shared" si="26"/>
        <v>137.43928500037242</v>
      </c>
      <c r="AW51" s="2">
        <f t="shared" si="27"/>
        <v>139.22463426396547</v>
      </c>
      <c r="AX51" s="2">
        <f t="shared" si="28"/>
        <v>138.21019125957972</v>
      </c>
      <c r="AY51" s="2">
        <f t="shared" si="29"/>
        <v>136.68531908282787</v>
      </c>
      <c r="AZ51" s="2">
        <f t="shared" si="30"/>
        <v>135.99465002784396</v>
      </c>
      <c r="BA51" s="2">
        <f t="shared" si="31"/>
        <v>136.67319720239956</v>
      </c>
      <c r="BB51" s="2">
        <f t="shared" si="32"/>
        <v>136.79180283131262</v>
      </c>
      <c r="BC51" s="2">
        <f t="shared" si="33"/>
        <v>134.82425877731814</v>
      </c>
      <c r="BD51" s="2">
        <f t="shared" si="34"/>
        <v>130.38985326157706</v>
      </c>
      <c r="BE51" s="2">
        <f t="shared" si="35"/>
        <v>123.01238542107525</v>
      </c>
      <c r="BF51" s="2">
        <f t="shared" si="36"/>
        <v>110.77927480987415</v>
      </c>
      <c r="BG51" s="2">
        <f t="shared" si="37"/>
        <v>99.329035474328577</v>
      </c>
      <c r="BH51" s="2">
        <f t="shared" si="38"/>
        <v>86.362309100304444</v>
      </c>
      <c r="BK51" s="2" t="str">
        <f t="shared" si="39"/>
        <v/>
      </c>
      <c r="BL51" s="2">
        <f t="shared" si="40"/>
        <v>142.48330000000001</v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137.43275914373373</v>
      </c>
      <c r="CP51" s="2">
        <f t="shared" si="66"/>
        <v>139.21159651489893</v>
      </c>
      <c r="CQ51" s="2">
        <f t="shared" si="67"/>
        <v>138.19979903937465</v>
      </c>
      <c r="CR51" s="2">
        <f t="shared" si="68"/>
        <v>136.67682132176239</v>
      </c>
      <c r="CS51" s="2">
        <f t="shared" si="69"/>
        <v>135.97804817655498</v>
      </c>
      <c r="CT51" s="2">
        <f t="shared" si="70"/>
        <v>136.65027464742045</v>
      </c>
      <c r="CU51" s="2">
        <f t="shared" si="71"/>
        <v>136.77374727009416</v>
      </c>
      <c r="CV51" s="2">
        <f t="shared" si="72"/>
        <v>134.80723331653539</v>
      </c>
      <c r="CW51" s="2">
        <f t="shared" si="73"/>
        <v>130.37106162916362</v>
      </c>
      <c r="CX51" s="2">
        <f t="shared" si="74"/>
        <v>122.99262405987412</v>
      </c>
      <c r="CY51" s="2">
        <f t="shared" si="75"/>
        <v>110.76694078388311</v>
      </c>
      <c r="CZ51" s="2">
        <f t="shared" si="76"/>
        <v>99.309948506966975</v>
      </c>
      <c r="DA51" s="2">
        <f t="shared" si="77"/>
        <v>86.34274061128086</v>
      </c>
      <c r="DD51" s="2">
        <f t="shared" si="78"/>
        <v>139.2277545784917</v>
      </c>
      <c r="DE51" s="2">
        <f t="shared" si="79"/>
        <v>142.31000760261443</v>
      </c>
      <c r="DF51" s="2">
        <f t="shared" si="80"/>
        <v>139.97745705880942</v>
      </c>
      <c r="DG51" s="2">
        <f t="shared" si="81"/>
        <v>137.628874833699</v>
      </c>
      <c r="DH51" s="2">
        <f t="shared" si="82"/>
        <v>137.77728908749617</v>
      </c>
      <c r="DI51" s="2">
        <f t="shared" si="83"/>
        <v>138.99510200722833</v>
      </c>
      <c r="DJ51" s="2">
        <f t="shared" si="84"/>
        <v>138.7100660186245</v>
      </c>
      <c r="DK51" s="2">
        <f t="shared" si="85"/>
        <v>136.73341799751819</v>
      </c>
      <c r="DL51" s="2">
        <f t="shared" si="86"/>
        <v>132.64877134170874</v>
      </c>
      <c r="DM51" s="2">
        <f t="shared" si="87"/>
        <v>125.63308600966094</v>
      </c>
      <c r="DN51" s="2">
        <f t="shared" si="88"/>
        <v>112.52391133314048</v>
      </c>
      <c r="DO51" s="2">
        <f t="shared" si="89"/>
        <v>101.98133252554284</v>
      </c>
      <c r="DP51" s="2">
        <f t="shared" si="90"/>
        <v>88.844841619135138</v>
      </c>
      <c r="DS51" s="2">
        <f t="shared" si="91"/>
        <v>3.6355839754923453E-3</v>
      </c>
      <c r="DT51" s="2">
        <f t="shared" si="92"/>
        <v>4.2078822652788827E-3</v>
      </c>
      <c r="DU51" s="2">
        <f t="shared" si="93"/>
        <v>5.8460176768758663E-3</v>
      </c>
      <c r="DV51" s="2">
        <f t="shared" si="94"/>
        <v>8.925717891848697E-3</v>
      </c>
      <c r="DW51" s="2">
        <f t="shared" si="95"/>
        <v>9.2271419508289636E-3</v>
      </c>
      <c r="DX51" s="2">
        <f t="shared" si="96"/>
        <v>9.7757964496814603E-3</v>
      </c>
      <c r="DY51" s="2">
        <f t="shared" si="97"/>
        <v>9.3246843951522943E-3</v>
      </c>
      <c r="DZ51" s="2">
        <f t="shared" si="98"/>
        <v>8.8389555533475318E-3</v>
      </c>
      <c r="EA51" s="2">
        <f t="shared" si="99"/>
        <v>8.2502314978762543E-3</v>
      </c>
      <c r="EB51" s="2">
        <f t="shared" si="100"/>
        <v>7.4840545241443308E-3</v>
      </c>
      <c r="EC51" s="2">
        <f t="shared" si="101"/>
        <v>7.0200527813311367E-3</v>
      </c>
      <c r="ED51" s="2">
        <f t="shared" si="102"/>
        <v>7.1449732531411007E-3</v>
      </c>
      <c r="EE51" s="2">
        <f t="shared" si="103"/>
        <v>7.8208229652431144E-3</v>
      </c>
    </row>
    <row r="52" spans="2:135" x14ac:dyDescent="0.25">
      <c r="B52" s="2">
        <v>46</v>
      </c>
      <c r="C52">
        <v>142.75</v>
      </c>
      <c r="D52">
        <v>142.63329999999999</v>
      </c>
      <c r="E52">
        <v>146.35</v>
      </c>
      <c r="F52">
        <v>158.5</v>
      </c>
      <c r="G52">
        <v>161.25</v>
      </c>
      <c r="H52">
        <v>167.3</v>
      </c>
      <c r="I52">
        <v>161.26669999999999</v>
      </c>
      <c r="J52">
        <v>153.38329999999999</v>
      </c>
      <c r="K52">
        <v>148.01669999999999</v>
      </c>
      <c r="L52">
        <v>137.25</v>
      </c>
      <c r="M52">
        <v>123.63330000000001</v>
      </c>
      <c r="N52">
        <v>112.83329999999999</v>
      </c>
      <c r="O52">
        <v>101.7</v>
      </c>
      <c r="R52" s="5">
        <f t="shared" si="0"/>
        <v>139.21740926732602</v>
      </c>
      <c r="S52" s="5">
        <f t="shared" si="1"/>
        <v>139.78233172615245</v>
      </c>
      <c r="T52" s="5">
        <f t="shared" si="2"/>
        <v>141.13459557309028</v>
      </c>
      <c r="U52" s="5">
        <f t="shared" si="3"/>
        <v>153.38114634659189</v>
      </c>
      <c r="V52" s="5">
        <f t="shared" si="4"/>
        <v>157.76484170293182</v>
      </c>
      <c r="W52" s="5">
        <f t="shared" si="5"/>
        <v>166.2970694895599</v>
      </c>
      <c r="X52" s="5">
        <f t="shared" si="6"/>
        <v>156.4695245175603</v>
      </c>
      <c r="Y52" s="5">
        <f t="shared" si="7"/>
        <v>149.76684312642774</v>
      </c>
      <c r="Z52" s="5">
        <f t="shared" si="8"/>
        <v>143.57800810316346</v>
      </c>
      <c r="AA52" s="5">
        <f t="shared" si="9"/>
        <v>133.68921830986307</v>
      </c>
      <c r="AB52" s="5">
        <f t="shared" si="10"/>
        <v>120.62535498088208</v>
      </c>
      <c r="AC52" s="5">
        <f t="shared" si="11"/>
        <v>110.54462080124145</v>
      </c>
      <c r="AD52" s="5">
        <f t="shared" si="12"/>
        <v>99.548697325311153</v>
      </c>
      <c r="AE52" s="5"/>
      <c r="AG52" s="5">
        <f t="shared" si="13"/>
        <v>3.5325907326739809</v>
      </c>
      <c r="AH52" s="5">
        <f t="shared" si="14"/>
        <v>2.8509682738475419</v>
      </c>
      <c r="AI52" s="5">
        <f t="shared" si="15"/>
        <v>5.2154044269097142</v>
      </c>
      <c r="AJ52" s="5">
        <f t="shared" si="16"/>
        <v>5.1188536534081095</v>
      </c>
      <c r="AK52" s="5">
        <f t="shared" si="17"/>
        <v>3.4851582970681818</v>
      </c>
      <c r="AL52" s="5">
        <f t="shared" si="18"/>
        <v>1.0029305104401089</v>
      </c>
      <c r="AM52" s="5">
        <f t="shared" si="19"/>
        <v>4.7971754824396839</v>
      </c>
      <c r="AN52" s="5">
        <f t="shared" si="20"/>
        <v>3.6164568735722469</v>
      </c>
      <c r="AO52" s="5">
        <f t="shared" si="21"/>
        <v>4.4386918968365308</v>
      </c>
      <c r="AP52" s="5">
        <f t="shared" si="22"/>
        <v>3.5607816901369347</v>
      </c>
      <c r="AQ52" s="5">
        <f t="shared" si="23"/>
        <v>3.0079450191179262</v>
      </c>
      <c r="AR52" s="5">
        <f t="shared" si="24"/>
        <v>2.288679198758544</v>
      </c>
      <c r="AS52" s="5">
        <f t="shared" si="25"/>
        <v>2.1513026746888499</v>
      </c>
      <c r="AV52" s="2">
        <f t="shared" si="26"/>
        <v>137.45248090333899</v>
      </c>
      <c r="AW52" s="2">
        <f t="shared" si="27"/>
        <v>139.24305764567362</v>
      </c>
      <c r="AX52" s="2">
        <f t="shared" si="28"/>
        <v>138.22090851978166</v>
      </c>
      <c r="AY52" s="2">
        <f t="shared" si="29"/>
        <v>136.69614169680261</v>
      </c>
      <c r="AZ52" s="2">
        <f t="shared" si="30"/>
        <v>136.02716897608792</v>
      </c>
      <c r="BA52" s="2">
        <f t="shared" si="31"/>
        <v>136.71518702866621</v>
      </c>
      <c r="BB52" s="2">
        <f t="shared" si="32"/>
        <v>136.82193388840835</v>
      </c>
      <c r="BC52" s="2">
        <f t="shared" si="33"/>
        <v>134.85146434765332</v>
      </c>
      <c r="BD52" s="2">
        <f t="shared" si="34"/>
        <v>130.42128407131824</v>
      </c>
      <c r="BE52" s="2">
        <f t="shared" si="35"/>
        <v>123.05513404706997</v>
      </c>
      <c r="BF52" s="2">
        <f t="shared" si="36"/>
        <v>110.82435890880811</v>
      </c>
      <c r="BG52" s="2">
        <f t="shared" si="37"/>
        <v>99.378554111104549</v>
      </c>
      <c r="BH52" s="2">
        <f t="shared" si="38"/>
        <v>86.395655999089868</v>
      </c>
      <c r="BK52" s="2" t="str">
        <f t="shared" si="39"/>
        <v/>
      </c>
      <c r="BL52" s="2">
        <f t="shared" si="40"/>
        <v>142.63329999999999</v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137.44546606863696</v>
      </c>
      <c r="CP52" s="2">
        <f t="shared" si="66"/>
        <v>139.22904017878466</v>
      </c>
      <c r="CQ52" s="2">
        <f t="shared" si="67"/>
        <v>138.20976165829575</v>
      </c>
      <c r="CR52" s="2">
        <f t="shared" si="68"/>
        <v>136.68711611665231</v>
      </c>
      <c r="CS52" s="2">
        <f t="shared" si="69"/>
        <v>136.00943637413553</v>
      </c>
      <c r="CT52" s="2">
        <f t="shared" si="70"/>
        <v>136.69067019727757</v>
      </c>
      <c r="CU52" s="2">
        <f t="shared" si="71"/>
        <v>136.80265949178002</v>
      </c>
      <c r="CV52" s="2">
        <f t="shared" si="72"/>
        <v>134.83327856932763</v>
      </c>
      <c r="CW52" s="2">
        <f t="shared" si="73"/>
        <v>130.40118183827857</v>
      </c>
      <c r="CX52" s="2">
        <f t="shared" si="74"/>
        <v>123.03395579724074</v>
      </c>
      <c r="CY52" s="2">
        <f t="shared" si="75"/>
        <v>110.81111844471944</v>
      </c>
      <c r="CZ52" s="2">
        <f t="shared" si="76"/>
        <v>99.358062021541073</v>
      </c>
      <c r="DA52" s="2">
        <f t="shared" si="77"/>
        <v>86.374641379214466</v>
      </c>
      <c r="DD52" s="2">
        <f t="shared" si="78"/>
        <v>139.20580204686314</v>
      </c>
      <c r="DE52" s="2">
        <f t="shared" si="79"/>
        <v>142.26840080635191</v>
      </c>
      <c r="DF52" s="2">
        <f t="shared" si="80"/>
        <v>139.94971402480712</v>
      </c>
      <c r="DG52" s="2">
        <f t="shared" si="81"/>
        <v>137.6101248220597</v>
      </c>
      <c r="DH52" s="2">
        <f t="shared" si="82"/>
        <v>137.76368727566049</v>
      </c>
      <c r="DI52" s="2">
        <f t="shared" si="83"/>
        <v>138.98006979628644</v>
      </c>
      <c r="DJ52" s="2">
        <f t="shared" si="84"/>
        <v>138.68950863196554</v>
      </c>
      <c r="DK52" s="2">
        <f t="shared" si="85"/>
        <v>136.71130256456124</v>
      </c>
      <c r="DL52" s="2">
        <f t="shared" si="86"/>
        <v>132.62512516219263</v>
      </c>
      <c r="DM52" s="2">
        <f t="shared" si="87"/>
        <v>125.61661196977272</v>
      </c>
      <c r="DN52" s="2">
        <f t="shared" si="88"/>
        <v>112.53241964094309</v>
      </c>
      <c r="DO52" s="2">
        <f t="shared" si="89"/>
        <v>101.97555128445345</v>
      </c>
      <c r="DP52" s="2">
        <f t="shared" si="90"/>
        <v>88.82707155923346</v>
      </c>
      <c r="DS52" s="2">
        <f t="shared" si="91"/>
        <v>3.9849408231147059E-3</v>
      </c>
      <c r="DT52" s="2">
        <f t="shared" si="92"/>
        <v>4.6119788358847027E-3</v>
      </c>
      <c r="DU52" s="2">
        <f t="shared" si="93"/>
        <v>6.4064176126069948E-3</v>
      </c>
      <c r="DV52" s="2">
        <f t="shared" si="94"/>
        <v>9.778434480025279E-3</v>
      </c>
      <c r="DW52" s="2">
        <f t="shared" si="95"/>
        <v>1.0108361316496679E-2</v>
      </c>
      <c r="DX52" s="2">
        <f t="shared" si="96"/>
        <v>1.0708847594471865E-2</v>
      </c>
      <c r="DY52" s="2">
        <f t="shared" si="97"/>
        <v>1.0215123306793306E-2</v>
      </c>
      <c r="DZ52" s="2">
        <f t="shared" si="98"/>
        <v>9.6834643070795711E-3</v>
      </c>
      <c r="EA52" s="2">
        <f t="shared" si="99"/>
        <v>9.0390041974092814E-3</v>
      </c>
      <c r="EB52" s="2">
        <f t="shared" si="100"/>
        <v>8.2001816790313407E-3</v>
      </c>
      <c r="EC52" s="2">
        <f t="shared" si="101"/>
        <v>7.6921250724262128E-3</v>
      </c>
      <c r="ED52" s="2">
        <f t="shared" si="102"/>
        <v>7.8289106487770682E-3</v>
      </c>
      <c r="EE52" s="2">
        <f t="shared" si="103"/>
        <v>8.5688962917709454E-3</v>
      </c>
    </row>
    <row r="53" spans="2:135" x14ac:dyDescent="0.25">
      <c r="B53" s="2">
        <v>47</v>
      </c>
      <c r="C53">
        <v>144</v>
      </c>
      <c r="D53">
        <v>144.51669999999999</v>
      </c>
      <c r="E53">
        <v>149.23330000000001</v>
      </c>
      <c r="F53">
        <v>163.9667</v>
      </c>
      <c r="G53">
        <v>167.5</v>
      </c>
      <c r="H53">
        <v>175.33330000000001</v>
      </c>
      <c r="I53">
        <v>166.08330000000001</v>
      </c>
      <c r="J53">
        <v>158.9</v>
      </c>
      <c r="K53">
        <v>151.16669999999999</v>
      </c>
      <c r="L53">
        <v>141.9667</v>
      </c>
      <c r="M53">
        <v>127.6</v>
      </c>
      <c r="N53">
        <v>118.1833</v>
      </c>
      <c r="O53">
        <v>104.8167</v>
      </c>
      <c r="R53" s="5">
        <f t="shared" si="0"/>
        <v>140.45271465347071</v>
      </c>
      <c r="S53" s="5">
        <f t="shared" si="1"/>
        <v>140.27938231999229</v>
      </c>
      <c r="T53" s="5">
        <f t="shared" si="2"/>
        <v>143.09189245104926</v>
      </c>
      <c r="U53" s="5">
        <f t="shared" si="3"/>
        <v>160.05708333340385</v>
      </c>
      <c r="V53" s="5">
        <f t="shared" si="4"/>
        <v>165.39007044107635</v>
      </c>
      <c r="W53" s="5">
        <f t="shared" si="5"/>
        <v>174.93730030715318</v>
      </c>
      <c r="X53" s="5">
        <f t="shared" si="6"/>
        <v>163.84552068236997</v>
      </c>
      <c r="Y53" s="5">
        <f t="shared" si="7"/>
        <v>156.06218007685834</v>
      </c>
      <c r="Z53" s="5">
        <f t="shared" si="8"/>
        <v>149.22891543692214</v>
      </c>
      <c r="AA53" s="5">
        <f t="shared" si="9"/>
        <v>138.48070870400213</v>
      </c>
      <c r="AB53" s="5">
        <f t="shared" si="10"/>
        <v>124.92057650333054</v>
      </c>
      <c r="AC53" s="5">
        <f t="shared" si="11"/>
        <v>114.96818728869287</v>
      </c>
      <c r="AD53" s="5">
        <f t="shared" si="12"/>
        <v>104.02814966725335</v>
      </c>
      <c r="AE53" s="5"/>
      <c r="AG53" s="5">
        <f t="shared" si="13"/>
        <v>3.5472853465292928</v>
      </c>
      <c r="AH53" s="5">
        <f t="shared" si="14"/>
        <v>4.2373176800076919</v>
      </c>
      <c r="AI53" s="5">
        <f t="shared" si="15"/>
        <v>6.1414075489507525</v>
      </c>
      <c r="AJ53" s="5">
        <f t="shared" si="16"/>
        <v>3.9096166665961505</v>
      </c>
      <c r="AK53" s="5">
        <f t="shared" si="17"/>
        <v>2.1099295589236533</v>
      </c>
      <c r="AL53" s="5">
        <f t="shared" si="18"/>
        <v>0.39599969284682857</v>
      </c>
      <c r="AM53" s="5">
        <f t="shared" si="19"/>
        <v>2.2377793176300429</v>
      </c>
      <c r="AN53" s="5">
        <f t="shared" si="20"/>
        <v>2.8378199231416659</v>
      </c>
      <c r="AO53" s="5">
        <f t="shared" si="21"/>
        <v>1.9377845630778552</v>
      </c>
      <c r="AP53" s="5">
        <f t="shared" si="22"/>
        <v>3.4859912959978772</v>
      </c>
      <c r="AQ53" s="5">
        <f t="shared" si="23"/>
        <v>2.6794234966694574</v>
      </c>
      <c r="AR53" s="5">
        <f t="shared" si="24"/>
        <v>3.2151127113071283</v>
      </c>
      <c r="AS53" s="5">
        <f t="shared" si="25"/>
        <v>0.78855033274665232</v>
      </c>
      <c r="AV53" s="2">
        <f t="shared" si="26"/>
        <v>137.46571026800618</v>
      </c>
      <c r="AW53" s="2">
        <f t="shared" si="27"/>
        <v>139.2615483721421</v>
      </c>
      <c r="AX53" s="2">
        <f t="shared" si="28"/>
        <v>138.23167431846022</v>
      </c>
      <c r="AY53" s="2">
        <f t="shared" si="29"/>
        <v>136.70698681564767</v>
      </c>
      <c r="AZ53" s="2">
        <f t="shared" si="30"/>
        <v>136.05975087432873</v>
      </c>
      <c r="BA53" s="2">
        <f t="shared" si="31"/>
        <v>136.7572700109647</v>
      </c>
      <c r="BB53" s="2">
        <f t="shared" si="32"/>
        <v>136.85213131460949</v>
      </c>
      <c r="BC53" s="2">
        <f t="shared" si="33"/>
        <v>134.87873464103578</v>
      </c>
      <c r="BD53" s="2">
        <f t="shared" si="34"/>
        <v>130.45279208437103</v>
      </c>
      <c r="BE53" s="2">
        <f t="shared" si="35"/>
        <v>123.09797132748518</v>
      </c>
      <c r="BF53" s="2">
        <f t="shared" si="36"/>
        <v>110.86950259863082</v>
      </c>
      <c r="BG53" s="2">
        <f t="shared" si="37"/>
        <v>99.428165411171577</v>
      </c>
      <c r="BH53" s="2">
        <f t="shared" si="38"/>
        <v>86.42909888409946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137.45817299354016</v>
      </c>
      <c r="CP53" s="2">
        <f t="shared" si="66"/>
        <v>139.24648384267041</v>
      </c>
      <c r="CQ53" s="2">
        <f t="shared" si="67"/>
        <v>138.21972427721681</v>
      </c>
      <c r="CR53" s="2">
        <f t="shared" si="68"/>
        <v>136.69741091154222</v>
      </c>
      <c r="CS53" s="2">
        <f t="shared" si="69"/>
        <v>136.04082457171609</v>
      </c>
      <c r="CT53" s="2">
        <f t="shared" si="70"/>
        <v>136.73106574713472</v>
      </c>
      <c r="CU53" s="2">
        <f t="shared" si="71"/>
        <v>136.83157171346585</v>
      </c>
      <c r="CV53" s="2">
        <f t="shared" si="72"/>
        <v>134.85932382211985</v>
      </c>
      <c r="CW53" s="2">
        <f t="shared" si="73"/>
        <v>130.43130204739353</v>
      </c>
      <c r="CX53" s="2">
        <f t="shared" si="74"/>
        <v>123.07528753460736</v>
      </c>
      <c r="CY53" s="2">
        <f t="shared" si="75"/>
        <v>110.85529610555577</v>
      </c>
      <c r="CZ53" s="2">
        <f t="shared" si="76"/>
        <v>99.406175536115171</v>
      </c>
      <c r="DA53" s="2">
        <f t="shared" si="77"/>
        <v>86.406542147148073</v>
      </c>
      <c r="DD53" s="2">
        <f t="shared" si="78"/>
        <v>139.18384951523456</v>
      </c>
      <c r="DE53" s="2">
        <f t="shared" si="79"/>
        <v>142.22679401008941</v>
      </c>
      <c r="DF53" s="2">
        <f t="shared" si="80"/>
        <v>139.92197099080482</v>
      </c>
      <c r="DG53" s="2">
        <f t="shared" si="81"/>
        <v>137.59137481042038</v>
      </c>
      <c r="DH53" s="2">
        <f t="shared" si="82"/>
        <v>137.75008546382483</v>
      </c>
      <c r="DI53" s="2">
        <f t="shared" si="83"/>
        <v>138.96503758534459</v>
      </c>
      <c r="DJ53" s="2">
        <f t="shared" si="84"/>
        <v>138.66895124530657</v>
      </c>
      <c r="DK53" s="2">
        <f t="shared" si="85"/>
        <v>136.68918713160426</v>
      </c>
      <c r="DL53" s="2">
        <f t="shared" si="86"/>
        <v>132.6014789826765</v>
      </c>
      <c r="DM53" s="2">
        <f t="shared" si="87"/>
        <v>125.6001379298845</v>
      </c>
      <c r="DN53" s="2">
        <f t="shared" si="88"/>
        <v>112.54092794874572</v>
      </c>
      <c r="DO53" s="2">
        <f t="shared" si="89"/>
        <v>101.96977004336405</v>
      </c>
      <c r="DP53" s="2">
        <f t="shared" si="90"/>
        <v>88.809301499331781</v>
      </c>
      <c r="DS53" s="2">
        <f t="shared" si="91"/>
        <v>4.3677215116802752E-3</v>
      </c>
      <c r="DT53" s="2">
        <f t="shared" si="92"/>
        <v>5.0546851251860418E-3</v>
      </c>
      <c r="DU53" s="2">
        <f t="shared" si="93"/>
        <v>7.0201582109269654E-3</v>
      </c>
      <c r="DV53" s="2">
        <f t="shared" si="94"/>
        <v>1.0711734687989491E-2</v>
      </c>
      <c r="DW53" s="2">
        <f t="shared" si="95"/>
        <v>1.1072799184732635E-2</v>
      </c>
      <c r="DX53" s="2">
        <f t="shared" si="96"/>
        <v>1.1729898909998385E-2</v>
      </c>
      <c r="DY53" s="2">
        <f t="shared" si="97"/>
        <v>1.11896321839716E-2</v>
      </c>
      <c r="DZ53" s="2">
        <f t="shared" si="98"/>
        <v>1.0607797213760931E-2</v>
      </c>
      <c r="EA53" s="2">
        <f t="shared" si="99"/>
        <v>9.9024354319296477E-3</v>
      </c>
      <c r="EB53" s="2">
        <f t="shared" si="100"/>
        <v>8.9842126568214619E-3</v>
      </c>
      <c r="EC53" s="2">
        <f t="shared" si="101"/>
        <v>8.4279928220701485E-3</v>
      </c>
      <c r="ED53" s="2">
        <f t="shared" si="102"/>
        <v>8.5777508861960006E-3</v>
      </c>
      <c r="EE53" s="2">
        <f t="shared" si="103"/>
        <v>9.3878469064657549E-3</v>
      </c>
    </row>
    <row r="54" spans="2:135" x14ac:dyDescent="0.25">
      <c r="B54" s="2">
        <v>48</v>
      </c>
      <c r="C54">
        <v>148.25</v>
      </c>
      <c r="D54">
        <v>144.7833</v>
      </c>
      <c r="E54">
        <v>152.58330000000001</v>
      </c>
      <c r="F54">
        <v>169.01669999999999</v>
      </c>
      <c r="G54">
        <v>172</v>
      </c>
      <c r="H54">
        <v>179.73330000000001</v>
      </c>
      <c r="I54">
        <v>172.9333</v>
      </c>
      <c r="J54">
        <v>165.83330000000001</v>
      </c>
      <c r="K54">
        <v>156.7833</v>
      </c>
      <c r="L54">
        <v>146.1833</v>
      </c>
      <c r="M54">
        <v>131.01669999999999</v>
      </c>
      <c r="N54">
        <v>121.35</v>
      </c>
      <c r="O54">
        <v>108.7833</v>
      </c>
      <c r="R54" s="5">
        <f t="shared" si="0"/>
        <v>142.33291307690425</v>
      </c>
      <c r="S54" s="5">
        <f t="shared" si="1"/>
        <v>141.11914167972935</v>
      </c>
      <c r="T54" s="5">
        <f t="shared" si="2"/>
        <v>145.99869020850127</v>
      </c>
      <c r="U54" s="5">
        <f t="shared" si="3"/>
        <v>167.9624880894869</v>
      </c>
      <c r="V54" s="5">
        <f t="shared" si="4"/>
        <v>173.94737345407319</v>
      </c>
      <c r="W54" s="5">
        <f t="shared" si="5"/>
        <v>183.95085296504638</v>
      </c>
      <c r="X54" s="5">
        <f t="shared" si="6"/>
        <v>172.3394917770004</v>
      </c>
      <c r="Y54" s="5">
        <f t="shared" si="7"/>
        <v>163.66657991541291</v>
      </c>
      <c r="Z54" s="5">
        <f t="shared" si="8"/>
        <v>156.11461847327251</v>
      </c>
      <c r="AA54" s="5">
        <f t="shared" si="9"/>
        <v>144.43901871841658</v>
      </c>
      <c r="AB54" s="5">
        <f t="shared" si="10"/>
        <v>130.21003900742878</v>
      </c>
      <c r="AC54" s="5">
        <f t="shared" si="11"/>
        <v>120.20240342235546</v>
      </c>
      <c r="AD54" s="5">
        <f t="shared" si="12"/>
        <v>109.02632899780676</v>
      </c>
      <c r="AE54" s="5"/>
      <c r="AG54" s="5">
        <f t="shared" si="13"/>
        <v>5.9170869230957521</v>
      </c>
      <c r="AH54" s="5">
        <f t="shared" si="14"/>
        <v>3.6641583202706443</v>
      </c>
      <c r="AI54" s="5">
        <f t="shared" si="15"/>
        <v>6.5846097914987354</v>
      </c>
      <c r="AJ54" s="5">
        <f t="shared" si="16"/>
        <v>1.0542119105130894</v>
      </c>
      <c r="AK54" s="5">
        <f t="shared" si="17"/>
        <v>-1.9473734540731868</v>
      </c>
      <c r="AL54" s="5">
        <f t="shared" si="18"/>
        <v>-4.2175529650463659</v>
      </c>
      <c r="AM54" s="5">
        <f t="shared" si="19"/>
        <v>0.59380822299959846</v>
      </c>
      <c r="AN54" s="5">
        <f t="shared" si="20"/>
        <v>2.166720084587098</v>
      </c>
      <c r="AO54" s="5">
        <f t="shared" si="21"/>
        <v>0.66868152672748238</v>
      </c>
      <c r="AP54" s="5">
        <f t="shared" si="22"/>
        <v>1.7442812815834259</v>
      </c>
      <c r="AQ54" s="5">
        <f t="shared" si="23"/>
        <v>0.80666099257121004</v>
      </c>
      <c r="AR54" s="5">
        <f t="shared" si="24"/>
        <v>1.1475965776445349</v>
      </c>
      <c r="AS54" s="5">
        <f t="shared" si="25"/>
        <v>-0.24302899780676057</v>
      </c>
      <c r="AV54" s="2">
        <f t="shared" si="26"/>
        <v>137.47897497637956</v>
      </c>
      <c r="AW54" s="2">
        <f t="shared" si="27"/>
        <v>139.28011026442405</v>
      </c>
      <c r="AX54" s="2">
        <f t="shared" si="28"/>
        <v>138.24249094632737</v>
      </c>
      <c r="AY54" s="2">
        <f t="shared" si="29"/>
        <v>136.71785385231928</v>
      </c>
      <c r="AZ54" s="2">
        <f t="shared" si="30"/>
        <v>136.09239725725283</v>
      </c>
      <c r="BA54" s="2">
        <f t="shared" si="31"/>
        <v>136.79944913916958</v>
      </c>
      <c r="BB54" s="2">
        <f t="shared" si="32"/>
        <v>136.88239648180539</v>
      </c>
      <c r="BC54" s="2">
        <f t="shared" si="33"/>
        <v>134.90607126011668</v>
      </c>
      <c r="BD54" s="2">
        <f t="shared" si="34"/>
        <v>130.48437989553094</v>
      </c>
      <c r="BE54" s="2">
        <f t="shared" si="35"/>
        <v>123.14090106495878</v>
      </c>
      <c r="BF54" s="2">
        <f t="shared" si="36"/>
        <v>110.91470886393935</v>
      </c>
      <c r="BG54" s="2">
        <f t="shared" si="37"/>
        <v>99.477874053827534</v>
      </c>
      <c r="BH54" s="2">
        <f t="shared" si="38"/>
        <v>86.462642676939794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137.47087991844339</v>
      </c>
      <c r="CP54" s="2">
        <f t="shared" si="66"/>
        <v>139.26392750655614</v>
      </c>
      <c r="CQ54" s="2">
        <f t="shared" si="67"/>
        <v>138.22968689613791</v>
      </c>
      <c r="CR54" s="2">
        <f t="shared" si="68"/>
        <v>136.70770570643214</v>
      </c>
      <c r="CS54" s="2">
        <f t="shared" si="69"/>
        <v>136.07221276929667</v>
      </c>
      <c r="CT54" s="2">
        <f t="shared" si="70"/>
        <v>136.77146129699184</v>
      </c>
      <c r="CU54" s="2">
        <f t="shared" si="71"/>
        <v>136.86048393515171</v>
      </c>
      <c r="CV54" s="2">
        <f t="shared" si="72"/>
        <v>134.88536907491209</v>
      </c>
      <c r="CW54" s="2">
        <f t="shared" si="73"/>
        <v>130.46142225650848</v>
      </c>
      <c r="CX54" s="2">
        <f t="shared" si="74"/>
        <v>123.11661927197399</v>
      </c>
      <c r="CY54" s="2">
        <f t="shared" si="75"/>
        <v>110.89947376639209</v>
      </c>
      <c r="CZ54" s="2">
        <f t="shared" si="76"/>
        <v>99.454289050689269</v>
      </c>
      <c r="DA54" s="2">
        <f t="shared" si="77"/>
        <v>86.438442915081666</v>
      </c>
      <c r="DD54" s="2">
        <f t="shared" si="78"/>
        <v>139.16189698360597</v>
      </c>
      <c r="DE54" s="2">
        <f t="shared" si="79"/>
        <v>142.18518721382688</v>
      </c>
      <c r="DF54" s="2">
        <f t="shared" si="80"/>
        <v>139.89422795680252</v>
      </c>
      <c r="DG54" s="2">
        <f t="shared" si="81"/>
        <v>137.57262479878108</v>
      </c>
      <c r="DH54" s="2">
        <f t="shared" si="82"/>
        <v>137.73648365198915</v>
      </c>
      <c r="DI54" s="2">
        <f t="shared" si="83"/>
        <v>138.95000537440271</v>
      </c>
      <c r="DJ54" s="2">
        <f t="shared" si="84"/>
        <v>138.64839385864761</v>
      </c>
      <c r="DK54" s="2">
        <f t="shared" si="85"/>
        <v>136.66707169864731</v>
      </c>
      <c r="DL54" s="2">
        <f t="shared" si="86"/>
        <v>132.57783280316039</v>
      </c>
      <c r="DM54" s="2">
        <f t="shared" si="87"/>
        <v>125.58366388999627</v>
      </c>
      <c r="DN54" s="2">
        <f t="shared" si="88"/>
        <v>112.54943625654833</v>
      </c>
      <c r="DO54" s="2">
        <f t="shared" si="89"/>
        <v>101.96398880227466</v>
      </c>
      <c r="DP54" s="2">
        <f t="shared" si="90"/>
        <v>88.791531439430116</v>
      </c>
      <c r="DS54" s="2">
        <f t="shared" si="91"/>
        <v>4.7870941712837801E-3</v>
      </c>
      <c r="DT54" s="2">
        <f t="shared" si="92"/>
        <v>5.5396505239213526E-3</v>
      </c>
      <c r="DU54" s="2">
        <f t="shared" si="93"/>
        <v>7.6922405172477259E-3</v>
      </c>
      <c r="DV54" s="2">
        <f t="shared" si="94"/>
        <v>1.1733058013054782E-2</v>
      </c>
      <c r="DW54" s="2">
        <f t="shared" si="95"/>
        <v>1.2128126596478698E-2</v>
      </c>
      <c r="DX54" s="2">
        <f t="shared" si="96"/>
        <v>1.2847039666507682E-2</v>
      </c>
      <c r="DY54" s="2">
        <f t="shared" si="97"/>
        <v>1.2255956726744078E-2</v>
      </c>
      <c r="DZ54" s="2">
        <f t="shared" si="98"/>
        <v>1.1619326889223538E-2</v>
      </c>
      <c r="EA54" s="2">
        <f t="shared" si="99"/>
        <v>1.0847441229576113E-2</v>
      </c>
      <c r="EB54" s="2">
        <f t="shared" si="100"/>
        <v>9.8424620322684637E-3</v>
      </c>
      <c r="EC54" s="2">
        <f t="shared" si="101"/>
        <v>9.2336023625705019E-3</v>
      </c>
      <c r="ED54" s="2">
        <f t="shared" si="102"/>
        <v>9.3975397349281842E-3</v>
      </c>
      <c r="EE54" s="2">
        <f t="shared" si="103"/>
        <v>1.0284254760375694E-2</v>
      </c>
    </row>
    <row r="55" spans="2:135" x14ac:dyDescent="0.25">
      <c r="B55" s="2">
        <v>49</v>
      </c>
      <c r="C55">
        <v>150.41669999999999</v>
      </c>
      <c r="D55">
        <v>147.98330000000001</v>
      </c>
      <c r="E55">
        <v>156.08330000000001</v>
      </c>
      <c r="F55">
        <v>175.8</v>
      </c>
      <c r="G55">
        <v>180.23330000000001</v>
      </c>
      <c r="H55">
        <v>187.85</v>
      </c>
      <c r="I55">
        <v>179.05</v>
      </c>
      <c r="J55">
        <v>171.61670000000001</v>
      </c>
      <c r="K55">
        <v>162.7833</v>
      </c>
      <c r="L55">
        <v>151.88329999999999</v>
      </c>
      <c r="M55">
        <v>135.66669999999999</v>
      </c>
      <c r="N55">
        <v>125.38330000000001</v>
      </c>
      <c r="O55">
        <v>112.83329999999999</v>
      </c>
      <c r="R55" s="5">
        <f t="shared" si="0"/>
        <v>145.06587415192257</v>
      </c>
      <c r="S55" s="5">
        <f t="shared" si="1"/>
        <v>142.47961926630705</v>
      </c>
      <c r="T55" s="5">
        <f t="shared" si="2"/>
        <v>150.09529079203469</v>
      </c>
      <c r="U55" s="5">
        <f t="shared" si="3"/>
        <v>176.70357203080763</v>
      </c>
      <c r="V55" s="5">
        <f t="shared" si="4"/>
        <v>182.85896298424368</v>
      </c>
      <c r="W55" s="5">
        <f t="shared" si="5"/>
        <v>192.56041539967919</v>
      </c>
      <c r="X55" s="5">
        <f t="shared" si="6"/>
        <v>181.44209590439067</v>
      </c>
      <c r="Y55" s="5">
        <f t="shared" si="7"/>
        <v>172.2614289282109</v>
      </c>
      <c r="Z55" s="5">
        <f t="shared" si="8"/>
        <v>163.98082587902465</v>
      </c>
      <c r="AA55" s="5">
        <f t="shared" si="9"/>
        <v>151.40820787315002</v>
      </c>
      <c r="AB55" s="5">
        <f t="shared" si="10"/>
        <v>136.34037134383115</v>
      </c>
      <c r="AC55" s="5">
        <f t="shared" si="11"/>
        <v>126.01264775305195</v>
      </c>
      <c r="AD55" s="5">
        <f t="shared" si="12"/>
        <v>114.2159978404818</v>
      </c>
      <c r="AE55" s="5"/>
      <c r="AG55" s="5">
        <f t="shared" si="13"/>
        <v>5.3508258480774202</v>
      </c>
      <c r="AH55" s="5">
        <f t="shared" si="14"/>
        <v>5.5036807336929598</v>
      </c>
      <c r="AI55" s="5">
        <f t="shared" si="15"/>
        <v>5.9880092079653195</v>
      </c>
      <c r="AJ55" s="5">
        <f t="shared" si="16"/>
        <v>-0.90357203080762361</v>
      </c>
      <c r="AK55" s="5">
        <f t="shared" si="17"/>
        <v>-2.625662984243661</v>
      </c>
      <c r="AL55" s="5">
        <f t="shared" si="18"/>
        <v>-4.7104153996791922</v>
      </c>
      <c r="AM55" s="5">
        <f t="shared" si="19"/>
        <v>-2.3920959043906578</v>
      </c>
      <c r="AN55" s="5">
        <f t="shared" si="20"/>
        <v>-0.64472892821089545</v>
      </c>
      <c r="AO55" s="5">
        <f t="shared" si="21"/>
        <v>-1.1975258790246528</v>
      </c>
      <c r="AP55" s="5">
        <f t="shared" si="22"/>
        <v>0.47509212684997237</v>
      </c>
      <c r="AQ55" s="5">
        <f t="shared" si="23"/>
        <v>-0.67367134383115967</v>
      </c>
      <c r="AR55" s="5">
        <f t="shared" si="24"/>
        <v>-0.62934775305194535</v>
      </c>
      <c r="AS55" s="5">
        <f t="shared" si="25"/>
        <v>-1.3826978404818107</v>
      </c>
      <c r="AV55" s="2">
        <f t="shared" si="26"/>
        <v>137.49227695877889</v>
      </c>
      <c r="AW55" s="2">
        <f t="shared" si="27"/>
        <v>139.29874724610337</v>
      </c>
      <c r="AX55" s="2">
        <f t="shared" si="28"/>
        <v>138.25336067782209</v>
      </c>
      <c r="AY55" s="2">
        <f t="shared" si="29"/>
        <v>136.72874190025973</v>
      </c>
      <c r="AZ55" s="2">
        <f t="shared" si="30"/>
        <v>136.12510936352157</v>
      </c>
      <c r="BA55" s="2">
        <f t="shared" si="31"/>
        <v>136.84172709950371</v>
      </c>
      <c r="BB55" s="2">
        <f t="shared" si="32"/>
        <v>136.91273040343484</v>
      </c>
      <c r="BC55" s="2">
        <f t="shared" si="33"/>
        <v>134.93347550810924</v>
      </c>
      <c r="BD55" s="2">
        <f t="shared" si="34"/>
        <v>130.51604987172624</v>
      </c>
      <c r="BE55" s="2">
        <f t="shared" si="35"/>
        <v>123.18392695704357</v>
      </c>
      <c r="BF55" s="2">
        <f t="shared" si="36"/>
        <v>110.95998070035894</v>
      </c>
      <c r="BG55" s="2">
        <f t="shared" si="37"/>
        <v>99.527684742478158</v>
      </c>
      <c r="BH55" s="2">
        <f t="shared" si="38"/>
        <v>86.496292336667366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137.48358684334661</v>
      </c>
      <c r="CP55" s="2">
        <f t="shared" si="66"/>
        <v>139.2813711704419</v>
      </c>
      <c r="CQ55" s="2">
        <f t="shared" si="67"/>
        <v>138.239649515059</v>
      </c>
      <c r="CR55" s="2">
        <f t="shared" si="68"/>
        <v>136.71800050132205</v>
      </c>
      <c r="CS55" s="2">
        <f t="shared" si="69"/>
        <v>136.10360096687722</v>
      </c>
      <c r="CT55" s="2">
        <f t="shared" si="70"/>
        <v>136.81185684684897</v>
      </c>
      <c r="CU55" s="2">
        <f t="shared" si="71"/>
        <v>136.88939615683753</v>
      </c>
      <c r="CV55" s="2">
        <f t="shared" si="72"/>
        <v>134.91141432770431</v>
      </c>
      <c r="CW55" s="2">
        <f t="shared" si="73"/>
        <v>130.49154246562344</v>
      </c>
      <c r="CX55" s="2">
        <f t="shared" si="74"/>
        <v>123.15795100934061</v>
      </c>
      <c r="CY55" s="2">
        <f t="shared" si="75"/>
        <v>110.94365142722842</v>
      </c>
      <c r="CZ55" s="2">
        <f t="shared" si="76"/>
        <v>99.502402565263353</v>
      </c>
      <c r="DA55" s="2">
        <f t="shared" si="77"/>
        <v>86.470343683015273</v>
      </c>
      <c r="DD55" s="2">
        <f t="shared" si="78"/>
        <v>139.13994445197739</v>
      </c>
      <c r="DE55" s="2">
        <f t="shared" si="79"/>
        <v>142.14358041756435</v>
      </c>
      <c r="DF55" s="2">
        <f t="shared" si="80"/>
        <v>139.86648492280023</v>
      </c>
      <c r="DG55" s="2">
        <f t="shared" si="81"/>
        <v>137.55387478714175</v>
      </c>
      <c r="DH55" s="2">
        <f t="shared" si="82"/>
        <v>137.72288184015346</v>
      </c>
      <c r="DI55" s="2">
        <f t="shared" si="83"/>
        <v>138.93497316346085</v>
      </c>
      <c r="DJ55" s="2">
        <f t="shared" si="84"/>
        <v>138.62783647198867</v>
      </c>
      <c r="DK55" s="2">
        <f t="shared" si="85"/>
        <v>136.64495626569033</v>
      </c>
      <c r="DL55" s="2">
        <f t="shared" si="86"/>
        <v>132.55418662364426</v>
      </c>
      <c r="DM55" s="2">
        <f t="shared" si="87"/>
        <v>125.56718985010805</v>
      </c>
      <c r="DN55" s="2">
        <f t="shared" si="88"/>
        <v>112.55794456435095</v>
      </c>
      <c r="DO55" s="2">
        <f t="shared" si="89"/>
        <v>101.95820756118525</v>
      </c>
      <c r="DP55" s="2">
        <f t="shared" si="90"/>
        <v>88.773761379528437</v>
      </c>
      <c r="DS55" s="2">
        <f t="shared" si="91"/>
        <v>5.2465212747421167E-3</v>
      </c>
      <c r="DT55" s="2">
        <f t="shared" si="92"/>
        <v>6.070861408525266E-3</v>
      </c>
      <c r="DU55" s="2">
        <f t="shared" si="93"/>
        <v>8.428119217127588E-3</v>
      </c>
      <c r="DV55" s="2">
        <f t="shared" si="94"/>
        <v>1.2850495726343624E-2</v>
      </c>
      <c r="DW55" s="2">
        <f t="shared" si="95"/>
        <v>1.3282684307162371E-2</v>
      </c>
      <c r="DX55" s="2">
        <f t="shared" si="96"/>
        <v>1.4069060852223486E-2</v>
      </c>
      <c r="DY55" s="2">
        <f t="shared" si="97"/>
        <v>1.3422518100812996E-2</v>
      </c>
      <c r="DZ55" s="2">
        <f t="shared" si="98"/>
        <v>1.2726072511730061E-2</v>
      </c>
      <c r="EA55" s="2">
        <f t="shared" si="99"/>
        <v>1.1881548258094716E-2</v>
      </c>
      <c r="EB55" s="2">
        <f t="shared" si="100"/>
        <v>1.0781806794497056E-2</v>
      </c>
      <c r="EC55" s="2">
        <f t="shared" si="101"/>
        <v>1.011543241745151E-2</v>
      </c>
      <c r="ED55" s="2">
        <f t="shared" si="102"/>
        <v>1.0294863499662804E-2</v>
      </c>
      <c r="EE55" s="2">
        <f t="shared" si="103"/>
        <v>1.1265283622412007E-2</v>
      </c>
    </row>
    <row r="56" spans="2:135" x14ac:dyDescent="0.25">
      <c r="B56" s="2">
        <v>50</v>
      </c>
      <c r="C56">
        <v>155.05000000000001</v>
      </c>
      <c r="D56">
        <v>149.76669999999999</v>
      </c>
      <c r="E56">
        <v>160.83330000000001</v>
      </c>
      <c r="F56">
        <v>181.95</v>
      </c>
      <c r="G56">
        <v>186.7833</v>
      </c>
      <c r="H56">
        <v>195.33330000000001</v>
      </c>
      <c r="I56">
        <v>186.98330000000001</v>
      </c>
      <c r="J56">
        <v>179.6</v>
      </c>
      <c r="K56">
        <v>169.1833</v>
      </c>
      <c r="L56">
        <v>157.2833</v>
      </c>
      <c r="M56">
        <v>141.1</v>
      </c>
      <c r="N56">
        <v>129.83330000000001</v>
      </c>
      <c r="O56">
        <v>116.88330000000001</v>
      </c>
      <c r="R56" s="5">
        <f t="shared" si="0"/>
        <v>148.85206204140275</v>
      </c>
      <c r="S56" s="5">
        <f t="shared" si="1"/>
        <v>144.58427846622408</v>
      </c>
      <c r="T56" s="5">
        <f t="shared" si="2"/>
        <v>155.56150812798478</v>
      </c>
      <c r="U56" s="5">
        <f t="shared" si="3"/>
        <v>185.64115478876724</v>
      </c>
      <c r="V56" s="5">
        <f t="shared" si="4"/>
        <v>191.34563257863974</v>
      </c>
      <c r="W56" s="5">
        <f t="shared" si="5"/>
        <v>199.886208346551</v>
      </c>
      <c r="X56" s="5">
        <f t="shared" si="6"/>
        <v>190.41033801681226</v>
      </c>
      <c r="Y56" s="5">
        <f t="shared" si="7"/>
        <v>181.27464523258186</v>
      </c>
      <c r="Z56" s="5">
        <f t="shared" si="8"/>
        <v>172.34159356584018</v>
      </c>
      <c r="AA56" s="5">
        <f t="shared" si="9"/>
        <v>159.02668914495888</v>
      </c>
      <c r="AB56" s="5">
        <f t="shared" si="10"/>
        <v>142.98306230719913</v>
      </c>
      <c r="AC56" s="5">
        <f t="shared" si="11"/>
        <v>132.01124330755184</v>
      </c>
      <c r="AD56" s="5">
        <f t="shared" si="12"/>
        <v>119.16064234464804</v>
      </c>
      <c r="AE56" s="5"/>
      <c r="AG56" s="5">
        <f t="shared" si="13"/>
        <v>6.1979379585972652</v>
      </c>
      <c r="AH56" s="5">
        <f t="shared" si="14"/>
        <v>5.1824215337759085</v>
      </c>
      <c r="AI56" s="5">
        <f t="shared" si="15"/>
        <v>5.2717918720152284</v>
      </c>
      <c r="AJ56" s="5">
        <f t="shared" si="16"/>
        <v>-3.6911547887672498</v>
      </c>
      <c r="AK56" s="5">
        <f t="shared" si="17"/>
        <v>-4.5623325786397402</v>
      </c>
      <c r="AL56" s="5">
        <f t="shared" si="18"/>
        <v>-4.5529083465509927</v>
      </c>
      <c r="AM56" s="5">
        <f t="shared" si="19"/>
        <v>-3.4270380168122472</v>
      </c>
      <c r="AN56" s="5">
        <f t="shared" si="20"/>
        <v>-1.6746452325818666</v>
      </c>
      <c r="AO56" s="5">
        <f t="shared" si="21"/>
        <v>-3.1582935658401823</v>
      </c>
      <c r="AP56" s="5">
        <f t="shared" si="22"/>
        <v>-1.7433891449588828</v>
      </c>
      <c r="AQ56" s="5">
        <f t="shared" si="23"/>
        <v>-1.8830623071991397</v>
      </c>
      <c r="AR56" s="5">
        <f t="shared" si="24"/>
        <v>-2.1779433075518284</v>
      </c>
      <c r="AS56" s="5">
        <f t="shared" si="25"/>
        <v>-2.2773423446480336</v>
      </c>
      <c r="AV56" s="2">
        <f t="shared" si="26"/>
        <v>137.50561818523406</v>
      </c>
      <c r="AW56" s="2">
        <f t="shared" si="27"/>
        <v>139.31746332654154</v>
      </c>
      <c r="AX56" s="2">
        <f t="shared" si="28"/>
        <v>138.26428574611745</v>
      </c>
      <c r="AY56" s="2">
        <f t="shared" si="29"/>
        <v>136.73964967916299</v>
      </c>
      <c r="AZ56" s="2">
        <f t="shared" si="30"/>
        <v>136.15788806539979</v>
      </c>
      <c r="BA56" s="2">
        <f t="shared" si="31"/>
        <v>136.88410618863574</v>
      </c>
      <c r="BB56" s="2">
        <f t="shared" si="32"/>
        <v>136.94313365401382</v>
      </c>
      <c r="BC56" s="2">
        <f t="shared" si="33"/>
        <v>134.9609483170745</v>
      </c>
      <c r="BD56" s="2">
        <f t="shared" si="34"/>
        <v>130.54780408409763</v>
      </c>
      <c r="BE56" s="2">
        <f t="shared" si="35"/>
        <v>123.22705253976412</v>
      </c>
      <c r="BF56" s="2">
        <f t="shared" si="36"/>
        <v>111.00532108792427</v>
      </c>
      <c r="BG56" s="2">
        <f t="shared" si="37"/>
        <v>99.577602164163252</v>
      </c>
      <c r="BH56" s="2">
        <f t="shared" si="38"/>
        <v>86.530052819341194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137.49629376824981</v>
      </c>
      <c r="CP56" s="2">
        <f t="shared" si="66"/>
        <v>139.29881483432763</v>
      </c>
      <c r="CQ56" s="2">
        <f t="shared" si="67"/>
        <v>138.24961213398009</v>
      </c>
      <c r="CR56" s="2">
        <f t="shared" si="68"/>
        <v>136.72829529621197</v>
      </c>
      <c r="CS56" s="2">
        <f t="shared" si="69"/>
        <v>136.13498916445778</v>
      </c>
      <c r="CT56" s="2">
        <f t="shared" si="70"/>
        <v>136.85225239670609</v>
      </c>
      <c r="CU56" s="2">
        <f t="shared" si="71"/>
        <v>136.91830837852339</v>
      </c>
      <c r="CV56" s="2">
        <f t="shared" si="72"/>
        <v>134.93745958049655</v>
      </c>
      <c r="CW56" s="2">
        <f t="shared" si="73"/>
        <v>130.52166267473839</v>
      </c>
      <c r="CX56" s="2">
        <f t="shared" si="74"/>
        <v>123.19928274670723</v>
      </c>
      <c r="CY56" s="2">
        <f t="shared" si="75"/>
        <v>110.98782908806474</v>
      </c>
      <c r="CZ56" s="2">
        <f t="shared" si="76"/>
        <v>99.55051607983745</v>
      </c>
      <c r="DA56" s="2">
        <f t="shared" si="77"/>
        <v>86.502244450948879</v>
      </c>
      <c r="DD56" s="2">
        <f t="shared" si="78"/>
        <v>139.11799192034883</v>
      </c>
      <c r="DE56" s="2">
        <f t="shared" si="79"/>
        <v>142.10197362130182</v>
      </c>
      <c r="DF56" s="2">
        <f t="shared" si="80"/>
        <v>139.8387418887979</v>
      </c>
      <c r="DG56" s="2">
        <f t="shared" si="81"/>
        <v>137.53512477550245</v>
      </c>
      <c r="DH56" s="2">
        <f t="shared" si="82"/>
        <v>137.70928002831781</v>
      </c>
      <c r="DI56" s="2">
        <f t="shared" si="83"/>
        <v>138.91994095251897</v>
      </c>
      <c r="DJ56" s="2">
        <f t="shared" si="84"/>
        <v>138.60727908532971</v>
      </c>
      <c r="DK56" s="2">
        <f t="shared" si="85"/>
        <v>136.62284083273337</v>
      </c>
      <c r="DL56" s="2">
        <f t="shared" si="86"/>
        <v>132.53054044412815</v>
      </c>
      <c r="DM56" s="2">
        <f t="shared" si="87"/>
        <v>125.55071581021983</v>
      </c>
      <c r="DN56" s="2">
        <f t="shared" si="88"/>
        <v>112.56645287215356</v>
      </c>
      <c r="DO56" s="2">
        <f t="shared" si="89"/>
        <v>101.95242632009585</v>
      </c>
      <c r="DP56" s="2">
        <f t="shared" si="90"/>
        <v>88.755991319626759</v>
      </c>
      <c r="DS56" s="2">
        <f t="shared" si="91"/>
        <v>5.7497857860612737E-3</v>
      </c>
      <c r="DT56" s="2">
        <f t="shared" si="92"/>
        <v>6.6526706587459496E-3</v>
      </c>
      <c r="DU56" s="2">
        <f t="shared" si="93"/>
        <v>9.2337407268890045E-3</v>
      </c>
      <c r="DV56" s="2">
        <f t="shared" si="94"/>
        <v>1.4072840968808287E-2</v>
      </c>
      <c r="DW56" s="2">
        <f t="shared" si="95"/>
        <v>1.4545533781380141E-2</v>
      </c>
      <c r="DX56" s="2">
        <f t="shared" si="96"/>
        <v>1.5405507681549474E-2</v>
      </c>
      <c r="DY56" s="2">
        <f t="shared" si="97"/>
        <v>1.4698464212782158E-2</v>
      </c>
      <c r="DZ56" s="2">
        <f t="shared" si="98"/>
        <v>1.3936749650423368E-2</v>
      </c>
      <c r="EA56" s="2">
        <f t="shared" si="99"/>
        <v>1.3012941731719681E-2</v>
      </c>
      <c r="EB56" s="2">
        <f t="shared" si="100"/>
        <v>1.1809731473031777E-2</v>
      </c>
      <c r="EC56" s="2">
        <f t="shared" si="101"/>
        <v>1.1080537386954451E-2</v>
      </c>
      <c r="ED56" s="2">
        <f t="shared" si="102"/>
        <v>1.1276892812980858E-2</v>
      </c>
      <c r="EE56" s="2">
        <f t="shared" si="103"/>
        <v>1.2338727467043739E-2</v>
      </c>
    </row>
    <row r="57" spans="2:135" x14ac:dyDescent="0.25">
      <c r="B57" s="2">
        <v>51</v>
      </c>
      <c r="C57">
        <v>160.51669999999999</v>
      </c>
      <c r="D57">
        <v>152.41669999999999</v>
      </c>
      <c r="E57">
        <v>166.38329999999999</v>
      </c>
      <c r="F57">
        <v>188.8</v>
      </c>
      <c r="G57">
        <v>193.48330000000001</v>
      </c>
      <c r="H57">
        <v>200.3</v>
      </c>
      <c r="I57">
        <v>194.3167</v>
      </c>
      <c r="J57">
        <v>185.63329999999999</v>
      </c>
      <c r="K57">
        <v>177.11670000000001</v>
      </c>
      <c r="L57">
        <v>162.9333</v>
      </c>
      <c r="M57">
        <v>146.33330000000001</v>
      </c>
      <c r="N57">
        <v>134.1833</v>
      </c>
      <c r="O57">
        <v>120.36669999999999</v>
      </c>
      <c r="R57" s="5">
        <f t="shared" si="0"/>
        <v>153.84075848440224</v>
      </c>
      <c r="S57" s="5">
        <f t="shared" si="1"/>
        <v>147.68449989224973</v>
      </c>
      <c r="T57" s="5">
        <f t="shared" si="2"/>
        <v>162.44715688469776</v>
      </c>
      <c r="U57" s="5">
        <f t="shared" si="3"/>
        <v>193.94875995883515</v>
      </c>
      <c r="V57" s="5">
        <f t="shared" si="4"/>
        <v>198.5292030215258</v>
      </c>
      <c r="W57" s="5">
        <f t="shared" si="5"/>
        <v>205.09090798708439</v>
      </c>
      <c r="X57" s="5">
        <f t="shared" si="6"/>
        <v>198.35349065946011</v>
      </c>
      <c r="Y57" s="5">
        <f t="shared" si="7"/>
        <v>189.92010580645672</v>
      </c>
      <c r="Z57" s="5">
        <f t="shared" si="8"/>
        <v>180.50534096974874</v>
      </c>
      <c r="AA57" s="5">
        <f t="shared" si="9"/>
        <v>166.73215215036402</v>
      </c>
      <c r="AB57" s="5">
        <f t="shared" si="10"/>
        <v>149.64303259860375</v>
      </c>
      <c r="AC57" s="5">
        <f t="shared" si="11"/>
        <v>137.68806061440009</v>
      </c>
      <c r="AD57" s="5">
        <f t="shared" si="12"/>
        <v>123.3699593102356</v>
      </c>
      <c r="AE57" s="5"/>
      <c r="AG57" s="5">
        <f t="shared" si="13"/>
        <v>6.6759415155977422</v>
      </c>
      <c r="AH57" s="5">
        <f t="shared" si="14"/>
        <v>4.7322001077502591</v>
      </c>
      <c r="AI57" s="5">
        <f t="shared" si="15"/>
        <v>3.9361431153022295</v>
      </c>
      <c r="AJ57" s="5">
        <f t="shared" si="16"/>
        <v>-5.1487599588351429</v>
      </c>
      <c r="AK57" s="5">
        <f t="shared" si="17"/>
        <v>-5.0459030215257883</v>
      </c>
      <c r="AL57" s="5">
        <f t="shared" si="18"/>
        <v>-4.7909079870843811</v>
      </c>
      <c r="AM57" s="5">
        <f t="shared" si="19"/>
        <v>-4.0367906594601095</v>
      </c>
      <c r="AN57" s="5">
        <f t="shared" si="20"/>
        <v>-4.2868058064567265</v>
      </c>
      <c r="AO57" s="5">
        <f t="shared" si="21"/>
        <v>-3.3886409697487352</v>
      </c>
      <c r="AP57" s="5">
        <f t="shared" si="22"/>
        <v>-3.7988521503640129</v>
      </c>
      <c r="AQ57" s="5">
        <f t="shared" si="23"/>
        <v>-3.3097325986037447</v>
      </c>
      <c r="AR57" s="5">
        <f t="shared" si="24"/>
        <v>-3.5047606144000838</v>
      </c>
      <c r="AS57" s="5">
        <f t="shared" si="25"/>
        <v>-3.003259310235606</v>
      </c>
      <c r="AV57" s="2">
        <f t="shared" si="26"/>
        <v>137.51900065474487</v>
      </c>
      <c r="AW57" s="2">
        <f t="shared" si="27"/>
        <v>139.33626257987075</v>
      </c>
      <c r="AX57" s="2">
        <f t="shared" si="28"/>
        <v>138.27526831350781</v>
      </c>
      <c r="AY57" s="2">
        <f t="shared" si="29"/>
        <v>136.75057547389159</v>
      </c>
      <c r="AZ57" s="2">
        <f t="shared" si="30"/>
        <v>136.19073378821932</v>
      </c>
      <c r="BA57" s="2">
        <f t="shared" si="31"/>
        <v>136.92658821477622</v>
      </c>
      <c r="BB57" s="2">
        <f t="shared" si="32"/>
        <v>136.97360627726709</v>
      </c>
      <c r="BC57" s="2">
        <f t="shared" si="33"/>
        <v>134.98849016579607</v>
      </c>
      <c r="BD57" s="2">
        <f t="shared" si="34"/>
        <v>130.57964422957443</v>
      </c>
      <c r="BE57" s="2">
        <f t="shared" si="35"/>
        <v>123.27028112150629</v>
      </c>
      <c r="BF57" s="2">
        <f t="shared" si="36"/>
        <v>111.05073295925091</v>
      </c>
      <c r="BG57" s="2">
        <f t="shared" si="37"/>
        <v>99.627630941083893</v>
      </c>
      <c r="BH57" s="2">
        <f t="shared" si="38"/>
        <v>86.563929029442122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137.50900069315304</v>
      </c>
      <c r="CP57" s="2">
        <f t="shared" si="66"/>
        <v>139.31625849821336</v>
      </c>
      <c r="CQ57" s="2">
        <f t="shared" si="67"/>
        <v>138.25957475290116</v>
      </c>
      <c r="CR57" s="2">
        <f t="shared" si="68"/>
        <v>136.73859009110188</v>
      </c>
      <c r="CS57" s="2">
        <f t="shared" si="69"/>
        <v>136.16637736203836</v>
      </c>
      <c r="CT57" s="2">
        <f t="shared" si="70"/>
        <v>136.89264794656324</v>
      </c>
      <c r="CU57" s="2">
        <f t="shared" si="71"/>
        <v>136.94722060020922</v>
      </c>
      <c r="CV57" s="2">
        <f t="shared" si="72"/>
        <v>134.96350483328879</v>
      </c>
      <c r="CW57" s="2">
        <f t="shared" si="73"/>
        <v>130.55178288385332</v>
      </c>
      <c r="CX57" s="2">
        <f t="shared" si="74"/>
        <v>123.24061448407384</v>
      </c>
      <c r="CY57" s="2">
        <f t="shared" si="75"/>
        <v>111.03200674890108</v>
      </c>
      <c r="CZ57" s="2">
        <f t="shared" si="76"/>
        <v>99.598629594411548</v>
      </c>
      <c r="DA57" s="2">
        <f t="shared" si="77"/>
        <v>86.534145218882486</v>
      </c>
      <c r="DD57" s="2">
        <f t="shared" si="78"/>
        <v>139.09603938872024</v>
      </c>
      <c r="DE57" s="2">
        <f t="shared" si="79"/>
        <v>142.06036682503932</v>
      </c>
      <c r="DF57" s="2">
        <f t="shared" si="80"/>
        <v>139.8109988547956</v>
      </c>
      <c r="DG57" s="2">
        <f t="shared" si="81"/>
        <v>137.51637476386315</v>
      </c>
      <c r="DH57" s="2">
        <f t="shared" si="82"/>
        <v>137.69567821648212</v>
      </c>
      <c r="DI57" s="2">
        <f t="shared" si="83"/>
        <v>138.90490874157712</v>
      </c>
      <c r="DJ57" s="2">
        <f t="shared" si="84"/>
        <v>138.58672169867074</v>
      </c>
      <c r="DK57" s="2">
        <f t="shared" si="85"/>
        <v>136.60072539977639</v>
      </c>
      <c r="DL57" s="2">
        <f t="shared" si="86"/>
        <v>132.50689426461201</v>
      </c>
      <c r="DM57" s="2">
        <f t="shared" si="87"/>
        <v>125.5342417703316</v>
      </c>
      <c r="DN57" s="2">
        <f t="shared" si="88"/>
        <v>112.57496117995618</v>
      </c>
      <c r="DO57" s="2">
        <f t="shared" si="89"/>
        <v>101.94664507900646</v>
      </c>
      <c r="DP57" s="2">
        <f t="shared" si="90"/>
        <v>88.73822125972508</v>
      </c>
      <c r="DS57" s="2">
        <f t="shared" si="91"/>
        <v>6.3010193889722543E-3</v>
      </c>
      <c r="DT57" s="2">
        <f t="shared" si="92"/>
        <v>7.2898294363350482E-3</v>
      </c>
      <c r="DU57" s="2">
        <f t="shared" si="93"/>
        <v>1.0115583860963387E-2</v>
      </c>
      <c r="DV57" s="2">
        <f t="shared" si="94"/>
        <v>1.5409641266332687E-2</v>
      </c>
      <c r="DW57" s="2">
        <f t="shared" si="95"/>
        <v>1.5926510542498495E-2</v>
      </c>
      <c r="DX57" s="2">
        <f t="shared" si="96"/>
        <v>1.6866734320467019E-2</v>
      </c>
      <c r="DY57" s="2">
        <f t="shared" si="97"/>
        <v>1.6093723317807736E-2</v>
      </c>
      <c r="DZ57" s="2">
        <f t="shared" si="98"/>
        <v>1.5260822529791176E-2</v>
      </c>
      <c r="EA57" s="2">
        <f t="shared" si="99"/>
        <v>1.4250515850566673E-2</v>
      </c>
      <c r="EB57" s="2">
        <f t="shared" si="100"/>
        <v>1.2934375872744803E-2</v>
      </c>
      <c r="EC57" s="2">
        <f t="shared" si="101"/>
        <v>1.2136593260903113E-2</v>
      </c>
      <c r="ED57" s="2">
        <f t="shared" si="102"/>
        <v>1.2351429052587648E-2</v>
      </c>
      <c r="EE57" s="2">
        <f t="shared" si="103"/>
        <v>1.3513059444288987E-2</v>
      </c>
    </row>
    <row r="58" spans="2:135" x14ac:dyDescent="0.25">
      <c r="B58" s="2">
        <v>52</v>
      </c>
      <c r="C58">
        <v>166.0667</v>
      </c>
      <c r="D58">
        <v>158.36670000000001</v>
      </c>
      <c r="E58">
        <v>172.38329999999999</v>
      </c>
      <c r="F58">
        <v>194.66669999999999</v>
      </c>
      <c r="G58">
        <v>199.55</v>
      </c>
      <c r="H58">
        <v>205.11670000000001</v>
      </c>
      <c r="I58">
        <v>199.5667</v>
      </c>
      <c r="J58">
        <v>191.4667</v>
      </c>
      <c r="K58">
        <v>182.9333</v>
      </c>
      <c r="L58">
        <v>169.6833</v>
      </c>
      <c r="M58">
        <v>152.36670000000001</v>
      </c>
      <c r="N58">
        <v>138.36670000000001</v>
      </c>
      <c r="O58">
        <v>123.9</v>
      </c>
      <c r="R58" s="5">
        <f t="shared" si="0"/>
        <v>160.0760480324077</v>
      </c>
      <c r="S58" s="5">
        <f t="shared" si="1"/>
        <v>152.02251539755795</v>
      </c>
      <c r="T58" s="5">
        <f t="shared" si="2"/>
        <v>170.60287135118784</v>
      </c>
      <c r="U58" s="5">
        <f t="shared" si="3"/>
        <v>200.73009340850416</v>
      </c>
      <c r="V58" s="5">
        <f t="shared" si="4"/>
        <v>203.57899205005791</v>
      </c>
      <c r="W58" s="5">
        <f t="shared" si="5"/>
        <v>207.53705992423104</v>
      </c>
      <c r="X58" s="5">
        <f t="shared" si="6"/>
        <v>204.37348593256147</v>
      </c>
      <c r="Y58" s="5">
        <f t="shared" si="7"/>
        <v>197.29959279700068</v>
      </c>
      <c r="Z58" s="5">
        <f t="shared" si="8"/>
        <v>187.65755543141262</v>
      </c>
      <c r="AA58" s="5">
        <f t="shared" si="9"/>
        <v>173.81604720956085</v>
      </c>
      <c r="AB58" s="5">
        <f t="shared" si="10"/>
        <v>155.70875669035431</v>
      </c>
      <c r="AC58" s="5">
        <f t="shared" si="11"/>
        <v>142.47674492927828</v>
      </c>
      <c r="AD58" s="5">
        <f t="shared" si="12"/>
        <v>126.37847665180148</v>
      </c>
      <c r="AE58" s="5"/>
      <c r="AG58" s="5">
        <f t="shared" si="13"/>
        <v>5.9906519675922993</v>
      </c>
      <c r="AH58" s="5">
        <f t="shared" si="14"/>
        <v>6.3441846024420556</v>
      </c>
      <c r="AI58" s="5">
        <f t="shared" si="15"/>
        <v>1.7804286488121477</v>
      </c>
      <c r="AJ58" s="5">
        <f t="shared" si="16"/>
        <v>-6.0633934085041687</v>
      </c>
      <c r="AK58" s="5">
        <f t="shared" si="17"/>
        <v>-4.0289920500578944</v>
      </c>
      <c r="AL58" s="5">
        <f t="shared" si="18"/>
        <v>-2.4203599242310361</v>
      </c>
      <c r="AM58" s="5">
        <f t="shared" si="19"/>
        <v>-4.8067859325614677</v>
      </c>
      <c r="AN58" s="5">
        <f t="shared" si="20"/>
        <v>-5.8328927970006816</v>
      </c>
      <c r="AO58" s="5">
        <f t="shared" si="21"/>
        <v>-4.7242554314126153</v>
      </c>
      <c r="AP58" s="5">
        <f t="shared" si="22"/>
        <v>-4.1327472095608471</v>
      </c>
      <c r="AQ58" s="5">
        <f t="shared" si="23"/>
        <v>-3.3420566903542976</v>
      </c>
      <c r="AR58" s="5">
        <f t="shared" si="24"/>
        <v>-4.1100449292782741</v>
      </c>
      <c r="AS58" s="5">
        <f t="shared" si="25"/>
        <v>-2.478476651801472</v>
      </c>
      <c r="AV58" s="2">
        <f t="shared" si="26"/>
        <v>137.53242638207763</v>
      </c>
      <c r="AW58" s="2">
        <f t="shared" si="27"/>
        <v>139.35514911908191</v>
      </c>
      <c r="AX58" s="2">
        <f t="shared" si="28"/>
        <v>138.28631043655929</v>
      </c>
      <c r="AY58" s="2">
        <f t="shared" si="29"/>
        <v>136.76151706590184</v>
      </c>
      <c r="AZ58" s="2">
        <f t="shared" si="30"/>
        <v>136.22364641859005</v>
      </c>
      <c r="BA58" s="2">
        <f t="shared" si="31"/>
        <v>136.96917438433704</v>
      </c>
      <c r="BB58" s="2">
        <f t="shared" si="32"/>
        <v>137.00414768166829</v>
      </c>
      <c r="BC58" s="2">
        <f t="shared" si="33"/>
        <v>135.01610098611613</v>
      </c>
      <c r="BD58" s="2">
        <f t="shared" si="34"/>
        <v>130.61157154073507</v>
      </c>
      <c r="BE58" s="2">
        <f t="shared" si="35"/>
        <v>123.31361570602768</v>
      </c>
      <c r="BF58" s="2">
        <f t="shared" si="36"/>
        <v>111.09621916178999</v>
      </c>
      <c r="BG58" s="2">
        <f t="shared" si="37"/>
        <v>99.677775573042396</v>
      </c>
      <c r="BH58" s="2">
        <f t="shared" si="38"/>
        <v>86.59792576205021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137.52170761805627</v>
      </c>
      <c r="CP58" s="2">
        <f t="shared" si="66"/>
        <v>139.33370216209912</v>
      </c>
      <c r="CQ58" s="2">
        <f t="shared" si="67"/>
        <v>138.26953737182225</v>
      </c>
      <c r="CR58" s="2">
        <f t="shared" si="68"/>
        <v>136.7488848859918</v>
      </c>
      <c r="CS58" s="2">
        <f t="shared" si="69"/>
        <v>136.19776555961892</v>
      </c>
      <c r="CT58" s="2">
        <f t="shared" si="70"/>
        <v>136.93304349642037</v>
      </c>
      <c r="CU58" s="2">
        <f t="shared" si="71"/>
        <v>136.97613282189505</v>
      </c>
      <c r="CV58" s="2">
        <f t="shared" si="72"/>
        <v>134.98955008608101</v>
      </c>
      <c r="CW58" s="2">
        <f t="shared" si="73"/>
        <v>130.58190309296828</v>
      </c>
      <c r="CX58" s="2">
        <f t="shared" si="74"/>
        <v>123.28194622144046</v>
      </c>
      <c r="CY58" s="2">
        <f t="shared" si="75"/>
        <v>111.07618440973741</v>
      </c>
      <c r="CZ58" s="2">
        <f t="shared" si="76"/>
        <v>99.646743108985646</v>
      </c>
      <c r="DA58" s="2">
        <f t="shared" si="77"/>
        <v>86.566045986816079</v>
      </c>
      <c r="DD58" s="2">
        <f t="shared" si="78"/>
        <v>139.07408685709166</v>
      </c>
      <c r="DE58" s="2">
        <f t="shared" si="79"/>
        <v>142.0187600287768</v>
      </c>
      <c r="DF58" s="2">
        <f t="shared" si="80"/>
        <v>139.7832558207933</v>
      </c>
      <c r="DG58" s="2">
        <f t="shared" si="81"/>
        <v>137.49762475222383</v>
      </c>
      <c r="DH58" s="2">
        <f t="shared" si="82"/>
        <v>137.68207640464647</v>
      </c>
      <c r="DI58" s="2">
        <f t="shared" si="83"/>
        <v>138.88987653063523</v>
      </c>
      <c r="DJ58" s="2">
        <f t="shared" si="84"/>
        <v>138.56616431201178</v>
      </c>
      <c r="DK58" s="2">
        <f t="shared" si="85"/>
        <v>136.57860996681941</v>
      </c>
      <c r="DL58" s="2">
        <f t="shared" si="86"/>
        <v>132.48324808509591</v>
      </c>
      <c r="DM58" s="2">
        <f t="shared" si="87"/>
        <v>125.51776773044338</v>
      </c>
      <c r="DN58" s="2">
        <f t="shared" si="88"/>
        <v>112.58346948775879</v>
      </c>
      <c r="DO58" s="2">
        <f t="shared" si="89"/>
        <v>101.94086383791705</v>
      </c>
      <c r="DP58" s="2">
        <f t="shared" si="90"/>
        <v>88.720451199823415</v>
      </c>
      <c r="DS58" s="2">
        <f t="shared" si="91"/>
        <v>6.9047329105021218E-3</v>
      </c>
      <c r="DT58" s="2">
        <f t="shared" si="92"/>
        <v>7.9875213301586843E-3</v>
      </c>
      <c r="DU58" s="2">
        <f t="shared" si="93"/>
        <v>1.1080703117823207E-2</v>
      </c>
      <c r="DV58" s="2">
        <f t="shared" si="94"/>
        <v>1.6871253261302527E-2</v>
      </c>
      <c r="DW58" s="2">
        <f t="shared" si="95"/>
        <v>1.7436279643070127E-2</v>
      </c>
      <c r="DX58" s="2">
        <f t="shared" si="96"/>
        <v>1.8463960534660352E-2</v>
      </c>
      <c r="DY58" s="2">
        <f t="shared" si="97"/>
        <v>1.7619059715092852E-2</v>
      </c>
      <c r="DZ58" s="2">
        <f t="shared" si="98"/>
        <v>1.6708558536370217E-2</v>
      </c>
      <c r="EA58" s="2">
        <f t="shared" si="99"/>
        <v>1.5603926635959924E-2</v>
      </c>
      <c r="EB58" s="2">
        <f t="shared" si="100"/>
        <v>1.4164585348022422E-2</v>
      </c>
      <c r="EC58" s="2">
        <f t="shared" si="101"/>
        <v>1.329194612534002E-2</v>
      </c>
      <c r="ED58" s="2">
        <f t="shared" si="102"/>
        <v>1.3526953340067193E-2</v>
      </c>
      <c r="EE58" s="2">
        <f t="shared" si="103"/>
        <v>1.4797483333992844E-2</v>
      </c>
    </row>
    <row r="59" spans="2:135" x14ac:dyDescent="0.25">
      <c r="B59" s="2">
        <v>53</v>
      </c>
      <c r="C59">
        <v>172.01669999999999</v>
      </c>
      <c r="D59">
        <v>163.11670000000001</v>
      </c>
      <c r="E59">
        <v>178.5667</v>
      </c>
      <c r="F59">
        <v>201.5333</v>
      </c>
      <c r="G59">
        <v>203.41669999999999</v>
      </c>
      <c r="H59">
        <v>208.88329999999999</v>
      </c>
      <c r="I59">
        <v>204.1</v>
      </c>
      <c r="J59">
        <v>197.76669999999999</v>
      </c>
      <c r="K59">
        <v>189.45</v>
      </c>
      <c r="L59">
        <v>175.83330000000001</v>
      </c>
      <c r="M59">
        <v>156.2833</v>
      </c>
      <c r="N59">
        <v>142.4</v>
      </c>
      <c r="O59">
        <v>125.75</v>
      </c>
      <c r="R59" s="5">
        <f t="shared" si="0"/>
        <v>167.44306458164277</v>
      </c>
      <c r="S59" s="5">
        <f t="shared" si="1"/>
        <v>157.77433378550819</v>
      </c>
      <c r="T59" s="5">
        <f t="shared" si="2"/>
        <v>179.63261285146956</v>
      </c>
      <c r="U59" s="5">
        <f t="shared" si="3"/>
        <v>205.17553722557076</v>
      </c>
      <c r="V59" s="5">
        <f t="shared" si="4"/>
        <v>205.86964658893493</v>
      </c>
      <c r="W59" s="5">
        <f t="shared" si="5"/>
        <v>206.91636468536791</v>
      </c>
      <c r="X59" s="5">
        <f t="shared" si="6"/>
        <v>207.73096877861309</v>
      </c>
      <c r="Y59" s="5">
        <f t="shared" si="7"/>
        <v>202.5527060444191</v>
      </c>
      <c r="Z59" s="5">
        <f t="shared" si="8"/>
        <v>192.99044563715645</v>
      </c>
      <c r="AA59" s="5">
        <f t="shared" si="9"/>
        <v>179.52522312341347</v>
      </c>
      <c r="AB59" s="5">
        <f t="shared" si="10"/>
        <v>160.54060420155005</v>
      </c>
      <c r="AC59" s="5">
        <f t="shared" si="11"/>
        <v>145.84647776315771</v>
      </c>
      <c r="AD59" s="5">
        <f t="shared" si="12"/>
        <v>127.83045011580948</v>
      </c>
      <c r="AE59" s="5"/>
      <c r="AG59" s="5">
        <f t="shared" si="13"/>
        <v>4.5736354183572132</v>
      </c>
      <c r="AH59" s="5">
        <f t="shared" si="14"/>
        <v>5.3423662144918183</v>
      </c>
      <c r="AI59" s="5">
        <f t="shared" si="15"/>
        <v>-1.0659128514695624</v>
      </c>
      <c r="AJ59" s="5">
        <f t="shared" si="16"/>
        <v>-3.6422372255707671</v>
      </c>
      <c r="AK59" s="5">
        <f t="shared" si="17"/>
        <v>-2.4529465889349353</v>
      </c>
      <c r="AL59" s="5">
        <f t="shared" si="18"/>
        <v>1.9669353146320816</v>
      </c>
      <c r="AM59" s="5">
        <f t="shared" si="19"/>
        <v>-3.6309687786130951</v>
      </c>
      <c r="AN59" s="5">
        <f t="shared" si="20"/>
        <v>-4.7860060444191106</v>
      </c>
      <c r="AO59" s="5">
        <f t="shared" si="21"/>
        <v>-3.5404456371564663</v>
      </c>
      <c r="AP59" s="5">
        <f t="shared" si="22"/>
        <v>-3.69192312341346</v>
      </c>
      <c r="AQ59" s="5">
        <f t="shared" si="23"/>
        <v>-4.2573042015500562</v>
      </c>
      <c r="AR59" s="5">
        <f t="shared" si="24"/>
        <v>-3.4464777631577022</v>
      </c>
      <c r="AS59" s="5">
        <f t="shared" si="25"/>
        <v>-2.0804501158094837</v>
      </c>
      <c r="AV59" s="2">
        <f t="shared" si="26"/>
        <v>137.54589738173334</v>
      </c>
      <c r="AW59" s="2">
        <f t="shared" si="27"/>
        <v>139.37412706447719</v>
      </c>
      <c r="AX59" s="2">
        <f t="shared" si="28"/>
        <v>138.29741402534574</v>
      </c>
      <c r="AY59" s="2">
        <f t="shared" si="29"/>
        <v>136.77247165651346</v>
      </c>
      <c r="AZ59" s="2">
        <f t="shared" si="30"/>
        <v>136.25662520021044</v>
      </c>
      <c r="BA59" s="2">
        <f t="shared" si="31"/>
        <v>137.01186517263551</v>
      </c>
      <c r="BB59" s="2">
        <f t="shared" si="32"/>
        <v>137.03475652213245</v>
      </c>
      <c r="BC59" s="2">
        <f t="shared" si="33"/>
        <v>135.04378005653777</v>
      </c>
      <c r="BD59" s="2">
        <f t="shared" si="34"/>
        <v>130.64358668265291</v>
      </c>
      <c r="BE59" s="2">
        <f t="shared" si="35"/>
        <v>123.35705890327453</v>
      </c>
      <c r="BF59" s="2">
        <f t="shared" si="36"/>
        <v>111.14178241339108</v>
      </c>
      <c r="BG59" s="2">
        <f t="shared" si="37"/>
        <v>99.728040369599285</v>
      </c>
      <c r="BH59" s="2">
        <f t="shared" si="38"/>
        <v>86.632047634564856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137.5344145429595</v>
      </c>
      <c r="CP59" s="2">
        <f t="shared" si="66"/>
        <v>139.35114582598484</v>
      </c>
      <c r="CQ59" s="2">
        <f t="shared" si="67"/>
        <v>138.27949999074335</v>
      </c>
      <c r="CR59" s="2">
        <f t="shared" si="68"/>
        <v>136.75917968088172</v>
      </c>
      <c r="CS59" s="2">
        <f t="shared" si="69"/>
        <v>136.22915375719947</v>
      </c>
      <c r="CT59" s="2">
        <f t="shared" si="70"/>
        <v>136.97343904627749</v>
      </c>
      <c r="CU59" s="2">
        <f t="shared" si="71"/>
        <v>137.00504504358091</v>
      </c>
      <c r="CV59" s="2">
        <f t="shared" si="72"/>
        <v>135.01559533887325</v>
      </c>
      <c r="CW59" s="2">
        <f t="shared" si="73"/>
        <v>130.61202330208323</v>
      </c>
      <c r="CX59" s="2">
        <f t="shared" si="74"/>
        <v>123.32327795880708</v>
      </c>
      <c r="CY59" s="2">
        <f t="shared" si="75"/>
        <v>111.12036207057373</v>
      </c>
      <c r="CZ59" s="2">
        <f t="shared" si="76"/>
        <v>99.694856623559744</v>
      </c>
      <c r="DA59" s="2">
        <f t="shared" si="77"/>
        <v>86.597946754749685</v>
      </c>
      <c r="DD59" s="2">
        <f t="shared" si="78"/>
        <v>139.05213432546307</v>
      </c>
      <c r="DE59" s="2">
        <f t="shared" si="79"/>
        <v>141.97715323251427</v>
      </c>
      <c r="DF59" s="2">
        <f t="shared" si="80"/>
        <v>139.755512786791</v>
      </c>
      <c r="DG59" s="2">
        <f t="shared" si="81"/>
        <v>137.47887474058453</v>
      </c>
      <c r="DH59" s="2">
        <f t="shared" si="82"/>
        <v>137.66847459281078</v>
      </c>
      <c r="DI59" s="2">
        <f t="shared" si="83"/>
        <v>138.87484431969338</v>
      </c>
      <c r="DJ59" s="2">
        <f t="shared" si="84"/>
        <v>138.54560692535284</v>
      </c>
      <c r="DK59" s="2">
        <f t="shared" si="85"/>
        <v>136.55649453386246</v>
      </c>
      <c r="DL59" s="2">
        <f t="shared" si="86"/>
        <v>132.45960190557977</v>
      </c>
      <c r="DM59" s="2">
        <f t="shared" si="87"/>
        <v>125.50129369055516</v>
      </c>
      <c r="DN59" s="2">
        <f t="shared" si="88"/>
        <v>112.59197779556142</v>
      </c>
      <c r="DO59" s="2">
        <f t="shared" si="89"/>
        <v>101.93508259682766</v>
      </c>
      <c r="DP59" s="2">
        <f t="shared" si="90"/>
        <v>88.702681139921737</v>
      </c>
      <c r="DS59" s="2">
        <f t="shared" si="91"/>
        <v>7.5658490494864292E-3</v>
      </c>
      <c r="DT59" s="2">
        <f t="shared" si="92"/>
        <v>8.751398962243119E-3</v>
      </c>
      <c r="DU59" s="2">
        <f t="shared" si="93"/>
        <v>1.2136774593277411E-2</v>
      </c>
      <c r="DV59" s="2">
        <f t="shared" si="94"/>
        <v>1.8468899365876795E-2</v>
      </c>
      <c r="DW59" s="2">
        <f t="shared" si="95"/>
        <v>1.908639292316789E-2</v>
      </c>
      <c r="DX59" s="2">
        <f t="shared" si="96"/>
        <v>2.0209329854741605E-2</v>
      </c>
      <c r="DY59" s="2">
        <f t="shared" si="97"/>
        <v>1.928613118570708E-2</v>
      </c>
      <c r="DZ59" s="2">
        <f t="shared" si="98"/>
        <v>1.8291084683649619E-2</v>
      </c>
      <c r="EA59" s="2">
        <f t="shared" si="99"/>
        <v>1.7083646947388651E-2</v>
      </c>
      <c r="EB59" s="2">
        <f t="shared" si="100"/>
        <v>1.5509963484206754E-2</v>
      </c>
      <c r="EC59" s="2">
        <f t="shared" si="101"/>
        <v>1.4555663175947094E-2</v>
      </c>
      <c r="ED59" s="2">
        <f t="shared" si="102"/>
        <v>1.4812678022447979E-2</v>
      </c>
      <c r="EE59" s="2">
        <f t="shared" si="103"/>
        <v>1.6201987317460094E-2</v>
      </c>
    </row>
    <row r="60" spans="2:135" x14ac:dyDescent="0.25">
      <c r="B60" s="2">
        <v>54</v>
      </c>
      <c r="C60">
        <v>177.91669999999999</v>
      </c>
      <c r="D60">
        <v>169.41669999999999</v>
      </c>
      <c r="E60">
        <v>187.2167</v>
      </c>
      <c r="F60">
        <v>205.36670000000001</v>
      </c>
      <c r="G60">
        <v>205</v>
      </c>
      <c r="H60">
        <v>208.35</v>
      </c>
      <c r="I60">
        <v>205.98330000000001</v>
      </c>
      <c r="J60">
        <v>202.6</v>
      </c>
      <c r="K60">
        <v>193.4667</v>
      </c>
      <c r="L60">
        <v>179.9</v>
      </c>
      <c r="M60">
        <v>161.4667</v>
      </c>
      <c r="N60">
        <v>146</v>
      </c>
      <c r="O60">
        <v>127.2833</v>
      </c>
      <c r="R60" s="5">
        <f t="shared" si="0"/>
        <v>175.6296884949592</v>
      </c>
      <c r="S60" s="5">
        <f t="shared" si="1"/>
        <v>164.97928958145019</v>
      </c>
      <c r="T60" s="5">
        <f t="shared" si="2"/>
        <v>188.89049541645517</v>
      </c>
      <c r="U60" s="5">
        <f t="shared" si="3"/>
        <v>206.72074821207588</v>
      </c>
      <c r="V60" s="5">
        <f t="shared" si="4"/>
        <v>205.10916458872262</v>
      </c>
      <c r="W60" s="5">
        <f t="shared" si="5"/>
        <v>203.31466914975772</v>
      </c>
      <c r="X60" s="5">
        <f t="shared" si="6"/>
        <v>207.9950676416083</v>
      </c>
      <c r="Y60" s="5">
        <f t="shared" si="7"/>
        <v>205.0214334986336</v>
      </c>
      <c r="Z60" s="5">
        <f t="shared" si="8"/>
        <v>195.85243441614199</v>
      </c>
      <c r="AA60" s="5">
        <f t="shared" si="9"/>
        <v>183.19249891987084</v>
      </c>
      <c r="AB60" s="5">
        <f t="shared" si="10"/>
        <v>163.58119650314555</v>
      </c>
      <c r="AC60" s="5">
        <f t="shared" si="11"/>
        <v>147.39932087970962</v>
      </c>
      <c r="AD60" s="5">
        <f t="shared" si="12"/>
        <v>127.54977149632339</v>
      </c>
      <c r="AE60" s="5"/>
      <c r="AG60" s="5">
        <f t="shared" si="13"/>
        <v>2.2870115050407946</v>
      </c>
      <c r="AH60" s="5">
        <f t="shared" si="14"/>
        <v>4.4374104185498027</v>
      </c>
      <c r="AI60" s="5">
        <f t="shared" si="15"/>
        <v>-1.6737954164551638</v>
      </c>
      <c r="AJ60" s="5">
        <f t="shared" si="16"/>
        <v>-1.3540482120758668</v>
      </c>
      <c r="AK60" s="5">
        <f t="shared" si="17"/>
        <v>-0.10916458872262069</v>
      </c>
      <c r="AL60" s="5">
        <f t="shared" si="18"/>
        <v>5.0353308502422749</v>
      </c>
      <c r="AM60" s="5">
        <f t="shared" si="19"/>
        <v>-2.0117676416082872</v>
      </c>
      <c r="AN60" s="5">
        <f t="shared" si="20"/>
        <v>-2.4214334986336041</v>
      </c>
      <c r="AO60" s="5">
        <f t="shared" si="21"/>
        <v>-2.385734416141986</v>
      </c>
      <c r="AP60" s="5">
        <f t="shared" si="22"/>
        <v>-3.2924989198708374</v>
      </c>
      <c r="AQ60" s="5">
        <f t="shared" si="23"/>
        <v>-2.1144965031455456</v>
      </c>
      <c r="AR60" s="5">
        <f t="shared" si="24"/>
        <v>-1.3993208797096202</v>
      </c>
      <c r="AS60" s="5">
        <f t="shared" si="25"/>
        <v>-0.26647149632339051</v>
      </c>
      <c r="AV60" s="2">
        <f t="shared" si="26"/>
        <v>137.55941564867868</v>
      </c>
      <c r="AW60" s="2">
        <f t="shared" si="27"/>
        <v>139.39320050567292</v>
      </c>
      <c r="AX60" s="2">
        <f t="shared" si="28"/>
        <v>138.30858079602828</v>
      </c>
      <c r="AY60" s="2">
        <f t="shared" si="29"/>
        <v>136.78343578135369</v>
      </c>
      <c r="AZ60" s="2">
        <f t="shared" si="30"/>
        <v>136.28966861608473</v>
      </c>
      <c r="BA60" s="2">
        <f t="shared" si="31"/>
        <v>137.05466017706163</v>
      </c>
      <c r="BB60" s="2">
        <f t="shared" si="32"/>
        <v>137.06543056656204</v>
      </c>
      <c r="BC60" s="2">
        <f t="shared" si="33"/>
        <v>135.07152588184758</v>
      </c>
      <c r="BD60" s="2">
        <f t="shared" si="34"/>
        <v>130.67568963535365</v>
      </c>
      <c r="BE60" s="2">
        <f t="shared" si="35"/>
        <v>123.40061282658831</v>
      </c>
      <c r="BF60" s="2">
        <f t="shared" si="36"/>
        <v>111.1874252503264</v>
      </c>
      <c r="BG60" s="2">
        <f t="shared" si="37"/>
        <v>99.778429370644588</v>
      </c>
      <c r="BH60" s="2">
        <f t="shared" si="38"/>
        <v>86.666299006645133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137.54712146786269</v>
      </c>
      <c r="CP60" s="2">
        <f t="shared" si="66"/>
        <v>139.3685894898706</v>
      </c>
      <c r="CQ60" s="2">
        <f t="shared" si="67"/>
        <v>138.28946260966444</v>
      </c>
      <c r="CR60" s="2">
        <f t="shared" si="68"/>
        <v>136.76947447577163</v>
      </c>
      <c r="CS60" s="2">
        <f t="shared" si="69"/>
        <v>136.26054195478005</v>
      </c>
      <c r="CT60" s="2">
        <f t="shared" si="70"/>
        <v>137.01383459613461</v>
      </c>
      <c r="CU60" s="2">
        <f t="shared" si="71"/>
        <v>137.03395726526674</v>
      </c>
      <c r="CV60" s="2">
        <f t="shared" si="72"/>
        <v>135.0416405916655</v>
      </c>
      <c r="CW60" s="2">
        <f t="shared" si="73"/>
        <v>130.64214351119819</v>
      </c>
      <c r="CX60" s="2">
        <f t="shared" si="74"/>
        <v>123.3646096961737</v>
      </c>
      <c r="CY60" s="2">
        <f t="shared" si="75"/>
        <v>111.16453973141006</v>
      </c>
      <c r="CZ60" s="2">
        <f t="shared" si="76"/>
        <v>99.742970138133828</v>
      </c>
      <c r="DA60" s="2">
        <f t="shared" si="77"/>
        <v>86.629847522683292</v>
      </c>
      <c r="DD60" s="2">
        <f t="shared" si="78"/>
        <v>139.03018179383452</v>
      </c>
      <c r="DE60" s="2">
        <f t="shared" si="79"/>
        <v>141.93554643625177</v>
      </c>
      <c r="DF60" s="2">
        <f t="shared" si="80"/>
        <v>139.7277697527887</v>
      </c>
      <c r="DG60" s="2">
        <f t="shared" si="81"/>
        <v>137.46012472894523</v>
      </c>
      <c r="DH60" s="2">
        <f t="shared" si="82"/>
        <v>137.6548727809751</v>
      </c>
      <c r="DI60" s="2">
        <f t="shared" si="83"/>
        <v>138.8598121087515</v>
      </c>
      <c r="DJ60" s="2">
        <f t="shared" si="84"/>
        <v>138.52504953869388</v>
      </c>
      <c r="DK60" s="2">
        <f t="shared" si="85"/>
        <v>136.53437910090548</v>
      </c>
      <c r="DL60" s="2">
        <f t="shared" si="86"/>
        <v>132.43595572606367</v>
      </c>
      <c r="DM60" s="2">
        <f t="shared" si="87"/>
        <v>125.48481965066694</v>
      </c>
      <c r="DN60" s="2">
        <f t="shared" si="88"/>
        <v>112.60048610336403</v>
      </c>
      <c r="DO60" s="2">
        <f t="shared" si="89"/>
        <v>101.92930135573826</v>
      </c>
      <c r="DP60" s="2">
        <f t="shared" si="90"/>
        <v>88.684911080020058</v>
      </c>
      <c r="DS60" s="2">
        <f t="shared" si="91"/>
        <v>8.2897375114786669E-3</v>
      </c>
      <c r="DT60" s="2">
        <f t="shared" si="92"/>
        <v>9.5876231336935284E-3</v>
      </c>
      <c r="DU60" s="2">
        <f t="shared" si="93"/>
        <v>1.3292144487528088E-2</v>
      </c>
      <c r="DV60" s="2">
        <f t="shared" si="94"/>
        <v>2.0214725930973492E-2</v>
      </c>
      <c r="DW60" s="2">
        <f t="shared" si="95"/>
        <v>2.0889347604930362E-2</v>
      </c>
      <c r="DX60" s="2">
        <f t="shared" si="96"/>
        <v>2.2115968720081761E-2</v>
      </c>
      <c r="DY60" s="2">
        <f t="shared" si="97"/>
        <v>2.1107547705925656E-2</v>
      </c>
      <c r="DZ60" s="2">
        <f t="shared" si="98"/>
        <v>2.0020445642077143E-2</v>
      </c>
      <c r="EA60" s="2">
        <f t="shared" si="99"/>
        <v>1.8701023372151057E-2</v>
      </c>
      <c r="EB60" s="2">
        <f t="shared" si="100"/>
        <v>1.6980926977684569E-2</v>
      </c>
      <c r="EC60" s="2">
        <f t="shared" si="101"/>
        <v>1.5937586084918656E-2</v>
      </c>
      <c r="ED60" s="2">
        <f t="shared" si="102"/>
        <v>1.6218600468783536E-2</v>
      </c>
      <c r="EE60" s="2">
        <f t="shared" si="103"/>
        <v>1.7737399815059497E-2</v>
      </c>
    </row>
    <row r="61" spans="2:135" x14ac:dyDescent="0.25">
      <c r="B61" s="2">
        <v>55</v>
      </c>
      <c r="C61">
        <v>183.65</v>
      </c>
      <c r="D61">
        <v>176.73330000000001</v>
      </c>
      <c r="E61">
        <v>193.2</v>
      </c>
      <c r="F61">
        <v>207.35</v>
      </c>
      <c r="G61">
        <v>205.9</v>
      </c>
      <c r="H61">
        <v>204.9333</v>
      </c>
      <c r="I61">
        <v>207.86670000000001</v>
      </c>
      <c r="J61">
        <v>205.38329999999999</v>
      </c>
      <c r="K61">
        <v>196.7167</v>
      </c>
      <c r="L61">
        <v>183.63329999999999</v>
      </c>
      <c r="M61">
        <v>164.88329999999999</v>
      </c>
      <c r="N61">
        <v>148.4</v>
      </c>
      <c r="O61">
        <v>128.5</v>
      </c>
      <c r="R61" s="5">
        <f t="shared" si="0"/>
        <v>184.11996588116264</v>
      </c>
      <c r="S61" s="5">
        <f t="shared" si="1"/>
        <v>173.47122066840888</v>
      </c>
      <c r="T61" s="5">
        <f t="shared" si="2"/>
        <v>197.53741714171346</v>
      </c>
      <c r="U61" s="5">
        <f t="shared" si="3"/>
        <v>205.16462704864352</v>
      </c>
      <c r="V61" s="5">
        <f t="shared" si="4"/>
        <v>201.40096178338624</v>
      </c>
      <c r="W61" s="5">
        <f t="shared" si="5"/>
        <v>197.19378415636317</v>
      </c>
      <c r="X61" s="5">
        <f t="shared" si="6"/>
        <v>205.1350722285419</v>
      </c>
      <c r="Y61" s="5">
        <f t="shared" si="7"/>
        <v>204.3862003224134</v>
      </c>
      <c r="Z61" s="5">
        <f t="shared" si="8"/>
        <v>195.87963342067428</v>
      </c>
      <c r="AA61" s="5">
        <f t="shared" si="9"/>
        <v>184.3654709798204</v>
      </c>
      <c r="AB61" s="5">
        <f t="shared" si="10"/>
        <v>164.46188703272597</v>
      </c>
      <c r="AC61" s="5">
        <f t="shared" si="11"/>
        <v>146.94860938445424</v>
      </c>
      <c r="AD61" s="5">
        <f t="shared" si="12"/>
        <v>125.57593020714742</v>
      </c>
      <c r="AE61" s="5"/>
      <c r="AG61" s="5">
        <f t="shared" si="13"/>
        <v>-0.46996588116263638</v>
      </c>
      <c r="AH61" s="5">
        <f t="shared" si="14"/>
        <v>3.2620793315911385</v>
      </c>
      <c r="AI61" s="5">
        <f t="shared" si="15"/>
        <v>-4.3374171417134733</v>
      </c>
      <c r="AJ61" s="5">
        <f t="shared" si="16"/>
        <v>2.1853729513564701</v>
      </c>
      <c r="AK61" s="5">
        <f t="shared" si="17"/>
        <v>4.4990382166137692</v>
      </c>
      <c r="AL61" s="5">
        <f t="shared" si="18"/>
        <v>7.7395158436368376</v>
      </c>
      <c r="AM61" s="5">
        <f t="shared" si="19"/>
        <v>2.7316277714581076</v>
      </c>
      <c r="AN61" s="5">
        <f t="shared" si="20"/>
        <v>0.99709967758658991</v>
      </c>
      <c r="AO61" s="5">
        <f t="shared" si="21"/>
        <v>0.8370665793257217</v>
      </c>
      <c r="AP61" s="5">
        <f t="shared" si="22"/>
        <v>-0.73217097982040968</v>
      </c>
      <c r="AQ61" s="5">
        <f t="shared" si="23"/>
        <v>0.42141296727402278</v>
      </c>
      <c r="AR61" s="5">
        <f t="shared" si="24"/>
        <v>1.4513906155457619</v>
      </c>
      <c r="AS61" s="5">
        <f t="shared" si="25"/>
        <v>2.9240697928525776</v>
      </c>
      <c r="AV61" s="2">
        <f t="shared" si="26"/>
        <v>137.57298313538453</v>
      </c>
      <c r="AW61" s="2">
        <f t="shared" si="27"/>
        <v>139.41237345624688</v>
      </c>
      <c r="AX61" s="2">
        <f t="shared" si="28"/>
        <v>138.31981221597135</v>
      </c>
      <c r="AY61" s="2">
        <f t="shared" si="29"/>
        <v>136.79440521531009</v>
      </c>
      <c r="AZ61" s="2">
        <f t="shared" si="30"/>
        <v>136.32277425592559</v>
      </c>
      <c r="BA61" s="2">
        <f t="shared" si="31"/>
        <v>137.09755795108222</v>
      </c>
      <c r="BB61" s="2">
        <f t="shared" si="32"/>
        <v>137.09616654592369</v>
      </c>
      <c r="BC61" s="2">
        <f t="shared" si="33"/>
        <v>135.09933605747406</v>
      </c>
      <c r="BD61" s="2">
        <f t="shared" si="34"/>
        <v>130.70787956044236</v>
      </c>
      <c r="BE61" s="2">
        <f t="shared" si="35"/>
        <v>123.44427897478968</v>
      </c>
      <c r="BF61" s="2">
        <f t="shared" si="36"/>
        <v>111.23314996686068</v>
      </c>
      <c r="BG61" s="2">
        <f t="shared" si="37"/>
        <v>99.828946253970926</v>
      </c>
      <c r="BH61" s="2">
        <f t="shared" si="38"/>
        <v>86.700683886942997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137.55982839276592</v>
      </c>
      <c r="CP61" s="2">
        <f t="shared" si="66"/>
        <v>139.38603315375633</v>
      </c>
      <c r="CQ61" s="2">
        <f t="shared" si="67"/>
        <v>138.29942522858553</v>
      </c>
      <c r="CR61" s="2">
        <f t="shared" si="68"/>
        <v>136.77976927066157</v>
      </c>
      <c r="CS61" s="2">
        <f t="shared" si="69"/>
        <v>136.29193015236061</v>
      </c>
      <c r="CT61" s="2">
        <f t="shared" si="70"/>
        <v>137.05423014599177</v>
      </c>
      <c r="CU61" s="2">
        <f t="shared" si="71"/>
        <v>137.06286948695259</v>
      </c>
      <c r="CV61" s="2">
        <f t="shared" si="72"/>
        <v>135.06768584445771</v>
      </c>
      <c r="CW61" s="2">
        <f t="shared" si="73"/>
        <v>130.67226372031314</v>
      </c>
      <c r="CX61" s="2">
        <f t="shared" si="74"/>
        <v>123.40594143354033</v>
      </c>
      <c r="CY61" s="2">
        <f t="shared" si="75"/>
        <v>111.20871739224638</v>
      </c>
      <c r="CZ61" s="2">
        <f t="shared" si="76"/>
        <v>99.791083652707925</v>
      </c>
      <c r="DA61" s="2">
        <f t="shared" si="77"/>
        <v>86.661748290616899</v>
      </c>
      <c r="DD61" s="2">
        <f t="shared" si="78"/>
        <v>139.00822926220593</v>
      </c>
      <c r="DE61" s="2">
        <f t="shared" si="79"/>
        <v>141.89393963998924</v>
      </c>
      <c r="DF61" s="2">
        <f t="shared" si="80"/>
        <v>139.7000267187864</v>
      </c>
      <c r="DG61" s="2">
        <f t="shared" si="81"/>
        <v>137.44137471730591</v>
      </c>
      <c r="DH61" s="2">
        <f t="shared" si="82"/>
        <v>137.64127096913944</v>
      </c>
      <c r="DI61" s="2">
        <f t="shared" si="83"/>
        <v>138.84477989780964</v>
      </c>
      <c r="DJ61" s="2">
        <f t="shared" si="84"/>
        <v>138.50449215203491</v>
      </c>
      <c r="DK61" s="2">
        <f t="shared" si="85"/>
        <v>136.51226366794853</v>
      </c>
      <c r="DL61" s="2">
        <f t="shared" si="86"/>
        <v>132.41230954654753</v>
      </c>
      <c r="DM61" s="2">
        <f t="shared" si="87"/>
        <v>125.46834561077871</v>
      </c>
      <c r="DN61" s="2">
        <f t="shared" si="88"/>
        <v>112.60899441116665</v>
      </c>
      <c r="DO61" s="2">
        <f t="shared" si="89"/>
        <v>101.92352011464887</v>
      </c>
      <c r="DP61" s="2">
        <f t="shared" si="90"/>
        <v>88.667141020118379</v>
      </c>
      <c r="DS61" s="2">
        <f t="shared" si="91"/>
        <v>9.0822526388653381E-3</v>
      </c>
      <c r="DT61" s="2">
        <f t="shared" si="92"/>
        <v>1.0502904568072393E-2</v>
      </c>
      <c r="DU61" s="2">
        <f t="shared" si="93"/>
        <v>1.4555880118992202E-2</v>
      </c>
      <c r="DV61" s="2">
        <f t="shared" si="94"/>
        <v>2.2121862392047286E-2</v>
      </c>
      <c r="DW61" s="2">
        <f t="shared" si="95"/>
        <v>2.2858645630097187E-2</v>
      </c>
      <c r="DX61" s="2">
        <f t="shared" si="96"/>
        <v>2.41980459054357E-2</v>
      </c>
      <c r="DY61" s="2">
        <f t="shared" si="97"/>
        <v>2.3096930824973976E-2</v>
      </c>
      <c r="DZ61" s="2">
        <f t="shared" si="98"/>
        <v>2.1909662810590765E-2</v>
      </c>
      <c r="EA61" s="2">
        <f t="shared" si="99"/>
        <v>2.0468334564684422E-2</v>
      </c>
      <c r="EB61" s="2">
        <f t="shared" si="100"/>
        <v>1.8588762412561081E-2</v>
      </c>
      <c r="EC61" s="2">
        <f t="shared" si="101"/>
        <v>1.7448386486496093E-2</v>
      </c>
      <c r="ED61" s="2">
        <f t="shared" si="102"/>
        <v>1.7755558929312191E-2</v>
      </c>
      <c r="EE61" s="2">
        <f t="shared" si="103"/>
        <v>1.9415447036035916E-2</v>
      </c>
    </row>
    <row r="62" spans="2:135" x14ac:dyDescent="0.25">
      <c r="B62" s="2">
        <v>56</v>
      </c>
      <c r="C62">
        <v>188.95</v>
      </c>
      <c r="D62">
        <v>183.58330000000001</v>
      </c>
      <c r="E62">
        <v>198.76669999999999</v>
      </c>
      <c r="F62">
        <v>205.73330000000001</v>
      </c>
      <c r="G62">
        <v>202.9333</v>
      </c>
      <c r="H62">
        <v>197.5667</v>
      </c>
      <c r="I62">
        <v>205.6833</v>
      </c>
      <c r="J62">
        <v>205.38329999999999</v>
      </c>
      <c r="K62">
        <v>197.1833</v>
      </c>
      <c r="L62">
        <v>185.38329999999999</v>
      </c>
      <c r="M62">
        <v>165.9333</v>
      </c>
      <c r="N62">
        <v>148.4</v>
      </c>
      <c r="O62">
        <v>126.5</v>
      </c>
      <c r="R62" s="5">
        <f t="shared" si="0"/>
        <v>192.23112933007781</v>
      </c>
      <c r="S62" s="5">
        <f t="shared" si="1"/>
        <v>182.83275738658875</v>
      </c>
      <c r="T62" s="5">
        <f t="shared" si="2"/>
        <v>204.65756001363474</v>
      </c>
      <c r="U62" s="5">
        <f t="shared" si="3"/>
        <v>200.71265386680858</v>
      </c>
      <c r="V62" s="5">
        <f t="shared" si="4"/>
        <v>195.22181143074278</v>
      </c>
      <c r="W62" s="5">
        <f t="shared" si="5"/>
        <v>189.29551288374299</v>
      </c>
      <c r="X62" s="5">
        <f t="shared" si="6"/>
        <v>199.52712908393084</v>
      </c>
      <c r="Y62" s="5">
        <f t="shared" si="7"/>
        <v>200.73461331464145</v>
      </c>
      <c r="Z62" s="5">
        <f t="shared" si="8"/>
        <v>193.07272632865318</v>
      </c>
      <c r="AA62" s="5">
        <f t="shared" si="9"/>
        <v>182.89931793685889</v>
      </c>
      <c r="AB62" s="5">
        <f t="shared" si="10"/>
        <v>163.07734061678204</v>
      </c>
      <c r="AC62" s="5">
        <f t="shared" si="11"/>
        <v>144.55708029549723</v>
      </c>
      <c r="AD62" s="5">
        <f t="shared" si="12"/>
        <v>122.15589793721891</v>
      </c>
      <c r="AE62" s="5"/>
      <c r="AG62" s="5">
        <f t="shared" si="13"/>
        <v>-3.2811293300778175</v>
      </c>
      <c r="AH62" s="5">
        <f t="shared" si="14"/>
        <v>0.75054261341125539</v>
      </c>
      <c r="AI62" s="5">
        <f t="shared" si="15"/>
        <v>-5.8908600136347502</v>
      </c>
      <c r="AJ62" s="5">
        <f t="shared" si="16"/>
        <v>5.020646133191434</v>
      </c>
      <c r="AK62" s="5">
        <f t="shared" si="17"/>
        <v>7.7114885692572273</v>
      </c>
      <c r="AL62" s="5">
        <f t="shared" si="18"/>
        <v>8.2711871162570105</v>
      </c>
      <c r="AM62" s="5">
        <f t="shared" si="19"/>
        <v>6.1561709160691578</v>
      </c>
      <c r="AN62" s="5">
        <f t="shared" si="20"/>
        <v>4.6486866853585411</v>
      </c>
      <c r="AO62" s="5">
        <f t="shared" si="21"/>
        <v>4.1105736713468275</v>
      </c>
      <c r="AP62" s="5">
        <f t="shared" si="22"/>
        <v>2.4839820631410987</v>
      </c>
      <c r="AQ62" s="5">
        <f t="shared" si="23"/>
        <v>2.8559593832179644</v>
      </c>
      <c r="AR62" s="5">
        <f t="shared" si="24"/>
        <v>3.8429197045027763</v>
      </c>
      <c r="AS62" s="5">
        <f t="shared" si="25"/>
        <v>4.34410206278109</v>
      </c>
      <c r="AV62" s="2">
        <f t="shared" si="26"/>
        <v>137.58660172466671</v>
      </c>
      <c r="AW62" s="2">
        <f t="shared" si="27"/>
        <v>139.43164980002859</v>
      </c>
      <c r="AX62" s="2">
        <f t="shared" si="28"/>
        <v>138.33110944052589</v>
      </c>
      <c r="AY62" s="2">
        <f t="shared" si="29"/>
        <v>136.80537486735378</v>
      </c>
      <c r="AZ62" s="2">
        <f t="shared" si="30"/>
        <v>136.35593866751731</v>
      </c>
      <c r="BA62" s="2">
        <f t="shared" si="31"/>
        <v>137.14055581744489</v>
      </c>
      <c r="BB62" s="2">
        <f t="shared" si="32"/>
        <v>137.12695998653791</v>
      </c>
      <c r="BC62" s="2">
        <f t="shared" si="33"/>
        <v>135.12720711728403</v>
      </c>
      <c r="BD62" s="2">
        <f t="shared" si="34"/>
        <v>130.74015465041245</v>
      </c>
      <c r="BE62" s="2">
        <f t="shared" si="35"/>
        <v>123.48805809754064</v>
      </c>
      <c r="BF62" s="2">
        <f t="shared" si="36"/>
        <v>111.27895854538171</v>
      </c>
      <c r="BG62" s="2">
        <f t="shared" si="37"/>
        <v>99.879594228332962</v>
      </c>
      <c r="BH62" s="2">
        <f t="shared" si="38"/>
        <v>86.735205825101488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137.57253531766915</v>
      </c>
      <c r="CP62" s="2">
        <f t="shared" si="66"/>
        <v>139.40347681764209</v>
      </c>
      <c r="CQ62" s="2">
        <f t="shared" si="67"/>
        <v>138.3093878475066</v>
      </c>
      <c r="CR62" s="2">
        <f t="shared" si="68"/>
        <v>136.79006406555149</v>
      </c>
      <c r="CS62" s="2">
        <f t="shared" si="69"/>
        <v>136.32331834994119</v>
      </c>
      <c r="CT62" s="2">
        <f t="shared" si="70"/>
        <v>137.09462569584889</v>
      </c>
      <c r="CU62" s="2">
        <f t="shared" si="71"/>
        <v>137.09178170863842</v>
      </c>
      <c r="CV62" s="2">
        <f t="shared" si="72"/>
        <v>135.09373109724996</v>
      </c>
      <c r="CW62" s="2">
        <f t="shared" si="73"/>
        <v>130.70238392942809</v>
      </c>
      <c r="CX62" s="2">
        <f t="shared" si="74"/>
        <v>123.44727317090695</v>
      </c>
      <c r="CY62" s="2">
        <f t="shared" si="75"/>
        <v>111.25289505308271</v>
      </c>
      <c r="CZ62" s="2">
        <f t="shared" si="76"/>
        <v>99.839197167282023</v>
      </c>
      <c r="DA62" s="2">
        <f t="shared" si="77"/>
        <v>86.693649058550506</v>
      </c>
      <c r="DD62" s="2">
        <f t="shared" si="78"/>
        <v>138.98627673057734</v>
      </c>
      <c r="DE62" s="2">
        <f t="shared" si="79"/>
        <v>141.85233284372671</v>
      </c>
      <c r="DF62" s="2">
        <f t="shared" si="80"/>
        <v>139.67228368478408</v>
      </c>
      <c r="DG62" s="2">
        <f t="shared" si="81"/>
        <v>137.42262470566661</v>
      </c>
      <c r="DH62" s="2">
        <f t="shared" si="82"/>
        <v>137.62766915730376</v>
      </c>
      <c r="DI62" s="2">
        <f t="shared" si="83"/>
        <v>138.82974768686776</v>
      </c>
      <c r="DJ62" s="2">
        <f t="shared" si="84"/>
        <v>138.48393476537595</v>
      </c>
      <c r="DK62" s="2">
        <f t="shared" si="85"/>
        <v>136.49014823499155</v>
      </c>
      <c r="DL62" s="2">
        <f t="shared" si="86"/>
        <v>132.38866336703143</v>
      </c>
      <c r="DM62" s="2">
        <f t="shared" si="87"/>
        <v>125.45187157089049</v>
      </c>
      <c r="DN62" s="2">
        <f t="shared" si="88"/>
        <v>112.61750271896926</v>
      </c>
      <c r="DO62" s="2">
        <f t="shared" si="89"/>
        <v>101.91773887355946</v>
      </c>
      <c r="DP62" s="2">
        <f t="shared" si="90"/>
        <v>88.649370960216714</v>
      </c>
      <c r="DS62" s="2">
        <f t="shared" si="91"/>
        <v>9.9497736072064521E-3</v>
      </c>
      <c r="DT62" s="2">
        <f t="shared" si="92"/>
        <v>1.1504548281484157E-2</v>
      </c>
      <c r="DU62" s="2">
        <f t="shared" si="93"/>
        <v>1.5937823291544161E-2</v>
      </c>
      <c r="DV62" s="2">
        <f t="shared" si="94"/>
        <v>2.420448069534337E-2</v>
      </c>
      <c r="DW62" s="2">
        <f t="shared" si="95"/>
        <v>2.5008852980331918E-2</v>
      </c>
      <c r="DX62" s="2">
        <f t="shared" si="96"/>
        <v>2.6470831350032972E-2</v>
      </c>
      <c r="DY62" s="2">
        <f t="shared" si="97"/>
        <v>2.5268972925971037E-2</v>
      </c>
      <c r="DZ62" s="2">
        <f t="shared" si="98"/>
        <v>2.3972793751453579E-2</v>
      </c>
      <c r="EA62" s="2">
        <f t="shared" si="99"/>
        <v>2.2398850476430174E-2</v>
      </c>
      <c r="EB62" s="2">
        <f t="shared" si="100"/>
        <v>2.0345684519171736E-2</v>
      </c>
      <c r="EC62" s="2">
        <f t="shared" si="101"/>
        <v>1.9099623247435336E-2</v>
      </c>
      <c r="ED62" s="2">
        <f t="shared" si="102"/>
        <v>1.9435290102161731E-2</v>
      </c>
      <c r="EE62" s="2">
        <f t="shared" si="103"/>
        <v>2.1248811763870088E-2</v>
      </c>
    </row>
    <row r="63" spans="2:135" x14ac:dyDescent="0.25">
      <c r="B63" s="2">
        <v>57</v>
      </c>
      <c r="C63">
        <v>193.01669999999999</v>
      </c>
      <c r="D63">
        <v>189.88329999999999</v>
      </c>
      <c r="E63">
        <v>204.1</v>
      </c>
      <c r="F63">
        <v>200.6</v>
      </c>
      <c r="G63">
        <v>195.16669999999999</v>
      </c>
      <c r="H63">
        <v>186.63329999999999</v>
      </c>
      <c r="I63">
        <v>200.33330000000001</v>
      </c>
      <c r="J63">
        <v>202.16669999999999</v>
      </c>
      <c r="K63">
        <v>196.3</v>
      </c>
      <c r="L63">
        <v>185.86670000000001</v>
      </c>
      <c r="M63">
        <v>165.75</v>
      </c>
      <c r="N63">
        <v>145.75</v>
      </c>
      <c r="O63">
        <v>122.3</v>
      </c>
      <c r="R63" s="5">
        <f t="shared" si="0"/>
        <v>199.19611773804883</v>
      </c>
      <c r="S63" s="5">
        <f t="shared" si="1"/>
        <v>192.39500436137504</v>
      </c>
      <c r="T63" s="5">
        <f t="shared" si="2"/>
        <v>209.41520904177159</v>
      </c>
      <c r="U63" s="5">
        <f t="shared" si="3"/>
        <v>193.93275753197855</v>
      </c>
      <c r="V63" s="5">
        <f t="shared" si="4"/>
        <v>187.32223135744437</v>
      </c>
      <c r="W63" s="5">
        <f t="shared" si="5"/>
        <v>180.49556922065875</v>
      </c>
      <c r="X63" s="5">
        <f t="shared" si="6"/>
        <v>191.87400718490153</v>
      </c>
      <c r="Y63" s="5">
        <f t="shared" si="7"/>
        <v>194.54253311218579</v>
      </c>
      <c r="Z63" s="5">
        <f t="shared" si="8"/>
        <v>187.79686526887139</v>
      </c>
      <c r="AA63" s="5">
        <f t="shared" si="9"/>
        <v>178.98733757483288</v>
      </c>
      <c r="AB63" s="5">
        <f t="shared" si="10"/>
        <v>159.60738957608973</v>
      </c>
      <c r="AC63" s="5">
        <f t="shared" si="11"/>
        <v>140.52399436866747</v>
      </c>
      <c r="AD63" s="5">
        <f t="shared" si="12"/>
        <v>117.69426149344228</v>
      </c>
      <c r="AE63" s="5"/>
      <c r="AG63" s="5">
        <f t="shared" si="13"/>
        <v>-6.1794177380488406</v>
      </c>
      <c r="AH63" s="5">
        <f t="shared" si="14"/>
        <v>-2.5117043613750525</v>
      </c>
      <c r="AI63" s="5">
        <f t="shared" si="15"/>
        <v>-5.3152090417715954</v>
      </c>
      <c r="AJ63" s="5">
        <f t="shared" si="16"/>
        <v>6.6672424680214419</v>
      </c>
      <c r="AK63" s="5">
        <f t="shared" si="17"/>
        <v>7.8444686425556256</v>
      </c>
      <c r="AL63" s="5">
        <f t="shared" si="18"/>
        <v>6.1377307793412399</v>
      </c>
      <c r="AM63" s="5">
        <f t="shared" si="19"/>
        <v>8.459292815098479</v>
      </c>
      <c r="AN63" s="5">
        <f t="shared" si="20"/>
        <v>7.6241668878141979</v>
      </c>
      <c r="AO63" s="5">
        <f t="shared" si="21"/>
        <v>8.5031347311286254</v>
      </c>
      <c r="AP63" s="5">
        <f t="shared" si="22"/>
        <v>6.8793624251671304</v>
      </c>
      <c r="AQ63" s="5">
        <f t="shared" si="23"/>
        <v>6.1426104239102699</v>
      </c>
      <c r="AR63" s="5">
        <f t="shared" si="24"/>
        <v>5.2260056313325265</v>
      </c>
      <c r="AS63" s="5">
        <f t="shared" si="25"/>
        <v>4.6057385065577137</v>
      </c>
      <c r="AV63" s="2">
        <f t="shared" si="26"/>
        <v>137.60027319777194</v>
      </c>
      <c r="AW63" s="2">
        <f t="shared" si="27"/>
        <v>139.45103322792809</v>
      </c>
      <c r="AX63" s="2">
        <f t="shared" si="28"/>
        <v>138.3424732405461</v>
      </c>
      <c r="AY63" s="2">
        <f t="shared" si="29"/>
        <v>136.81633866464443</v>
      </c>
      <c r="AZ63" s="2">
        <f t="shared" si="30"/>
        <v>136.38915719084042</v>
      </c>
      <c r="BA63" s="2">
        <f t="shared" si="31"/>
        <v>137.18364965897527</v>
      </c>
      <c r="BB63" s="2">
        <f t="shared" si="32"/>
        <v>137.15780502330674</v>
      </c>
      <c r="BC63" s="2">
        <f t="shared" si="33"/>
        <v>135.15513436353476</v>
      </c>
      <c r="BD63" s="2">
        <f t="shared" si="34"/>
        <v>130.77251195912461</v>
      </c>
      <c r="BE63" s="2">
        <f t="shared" si="35"/>
        <v>123.53195004231617</v>
      </c>
      <c r="BF63" s="2">
        <f t="shared" si="36"/>
        <v>111.32485257604485</v>
      </c>
      <c r="BG63" s="2">
        <f t="shared" si="37"/>
        <v>99.930375910380491</v>
      </c>
      <c r="BH63" s="2">
        <f t="shared" si="38"/>
        <v>86.769867787401481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137.58524224257238</v>
      </c>
      <c r="CP63" s="2">
        <f t="shared" si="66"/>
        <v>139.42092048152782</v>
      </c>
      <c r="CQ63" s="2">
        <f t="shared" si="67"/>
        <v>138.31935046642769</v>
      </c>
      <c r="CR63" s="2">
        <f t="shared" si="68"/>
        <v>136.80035886044141</v>
      </c>
      <c r="CS63" s="2">
        <f t="shared" si="69"/>
        <v>136.35470654752174</v>
      </c>
      <c r="CT63" s="2">
        <f t="shared" si="70"/>
        <v>137.13502124570601</v>
      </c>
      <c r="CU63" s="2">
        <f t="shared" si="71"/>
        <v>137.12069393032428</v>
      </c>
      <c r="CV63" s="2">
        <f t="shared" si="72"/>
        <v>135.11977635004217</v>
      </c>
      <c r="CW63" s="2">
        <f t="shared" si="73"/>
        <v>130.73250413854305</v>
      </c>
      <c r="CX63" s="2">
        <f t="shared" si="74"/>
        <v>123.48860490827357</v>
      </c>
      <c r="CY63" s="2">
        <f t="shared" si="75"/>
        <v>111.29707271391905</v>
      </c>
      <c r="CZ63" s="2">
        <f t="shared" si="76"/>
        <v>99.887310681856121</v>
      </c>
      <c r="DA63" s="2">
        <f t="shared" si="77"/>
        <v>86.725549826484098</v>
      </c>
      <c r="DD63" s="2">
        <f t="shared" si="78"/>
        <v>138.96432419894876</v>
      </c>
      <c r="DE63" s="2">
        <f t="shared" si="79"/>
        <v>141.81072604746419</v>
      </c>
      <c r="DF63" s="2">
        <f t="shared" si="80"/>
        <v>139.64454065078178</v>
      </c>
      <c r="DG63" s="2">
        <f t="shared" si="81"/>
        <v>137.40387469402731</v>
      </c>
      <c r="DH63" s="2">
        <f t="shared" si="82"/>
        <v>137.6140673454681</v>
      </c>
      <c r="DI63" s="2">
        <f t="shared" si="83"/>
        <v>138.81471547592591</v>
      </c>
      <c r="DJ63" s="2">
        <f t="shared" si="84"/>
        <v>138.46337737871701</v>
      </c>
      <c r="DK63" s="2">
        <f t="shared" si="85"/>
        <v>136.4680328020346</v>
      </c>
      <c r="DL63" s="2">
        <f t="shared" si="86"/>
        <v>132.36501718751529</v>
      </c>
      <c r="DM63" s="2">
        <f t="shared" si="87"/>
        <v>125.43539753100227</v>
      </c>
      <c r="DN63" s="2">
        <f t="shared" si="88"/>
        <v>112.62601102677188</v>
      </c>
      <c r="DO63" s="2">
        <f t="shared" si="89"/>
        <v>101.91195763247006</v>
      </c>
      <c r="DP63" s="2">
        <f t="shared" si="90"/>
        <v>88.631600900315036</v>
      </c>
      <c r="DS63" s="2">
        <f t="shared" si="91"/>
        <v>1.0899247234784141E-2</v>
      </c>
      <c r="DT63" s="2">
        <f t="shared" si="92"/>
        <v>1.260050057189306E-2</v>
      </c>
      <c r="DU63" s="2">
        <f t="shared" si="93"/>
        <v>1.7448645780374087E-2</v>
      </c>
      <c r="DV63" s="2">
        <f t="shared" si="94"/>
        <v>2.6477854123709791E-2</v>
      </c>
      <c r="DW63" s="2">
        <f t="shared" si="95"/>
        <v>2.735565802496754E-2</v>
      </c>
      <c r="DX63" s="2">
        <f t="shared" si="96"/>
        <v>2.8950753294477619E-2</v>
      </c>
      <c r="DY63" s="2">
        <f t="shared" si="97"/>
        <v>2.763949539028758E-2</v>
      </c>
      <c r="DZ63" s="2">
        <f t="shared" si="98"/>
        <v>2.6224991128608682E-2</v>
      </c>
      <c r="EA63" s="2">
        <f t="shared" si="99"/>
        <v>2.4506891756091068E-2</v>
      </c>
      <c r="EB63" s="2">
        <f t="shared" si="100"/>
        <v>2.2264895365092057E-2</v>
      </c>
      <c r="EC63" s="2">
        <f t="shared" si="101"/>
        <v>2.0903801069705165E-2</v>
      </c>
      <c r="ED63" s="2">
        <f t="shared" si="102"/>
        <v>2.1270487929420902E-2</v>
      </c>
      <c r="EE63" s="2">
        <f t="shared" si="103"/>
        <v>2.3251192754403668E-2</v>
      </c>
    </row>
    <row r="64" spans="2:135" x14ac:dyDescent="0.25">
      <c r="B64" s="2">
        <v>58</v>
      </c>
      <c r="C64">
        <v>199.48330000000001</v>
      </c>
      <c r="D64">
        <v>197.13329999999999</v>
      </c>
      <c r="E64">
        <v>208.51669999999999</v>
      </c>
      <c r="F64">
        <v>192.95</v>
      </c>
      <c r="G64">
        <v>185.5</v>
      </c>
      <c r="H64">
        <v>171.51669999999999</v>
      </c>
      <c r="I64">
        <v>190.25</v>
      </c>
      <c r="J64">
        <v>194.5667</v>
      </c>
      <c r="K64">
        <v>188.8167</v>
      </c>
      <c r="L64">
        <v>180.88329999999999</v>
      </c>
      <c r="M64">
        <v>161.75</v>
      </c>
      <c r="N64">
        <v>141.5667</v>
      </c>
      <c r="O64">
        <v>116.5333</v>
      </c>
      <c r="R64" s="5">
        <f t="shared" si="0"/>
        <v>204.2802070413122</v>
      </c>
      <c r="S64" s="5">
        <f t="shared" si="1"/>
        <v>201.29736659867567</v>
      </c>
      <c r="T64" s="5">
        <f t="shared" si="2"/>
        <v>211.21567292080732</v>
      </c>
      <c r="U64" s="5">
        <f t="shared" si="3"/>
        <v>185.63691667382216</v>
      </c>
      <c r="V64" s="5">
        <f t="shared" si="4"/>
        <v>178.57821409840199</v>
      </c>
      <c r="W64" s="5">
        <f t="shared" si="5"/>
        <v>171.64732930661265</v>
      </c>
      <c r="X64" s="5">
        <f t="shared" si="6"/>
        <v>183.06169517245445</v>
      </c>
      <c r="Y64" s="5">
        <f t="shared" si="7"/>
        <v>186.57320129897514</v>
      </c>
      <c r="Z64" s="5">
        <f t="shared" si="8"/>
        <v>180.70465261030901</v>
      </c>
      <c r="AA64" s="5">
        <f t="shared" si="9"/>
        <v>173.12035699714312</v>
      </c>
      <c r="AB64" s="5">
        <f t="shared" si="10"/>
        <v>154.4799269298542</v>
      </c>
      <c r="AC64" s="5">
        <f t="shared" si="11"/>
        <v>135.32492907475125</v>
      </c>
      <c r="AD64" s="5">
        <f t="shared" si="12"/>
        <v>112.67555672479322</v>
      </c>
      <c r="AE64" s="5"/>
      <c r="AG64" s="5">
        <f t="shared" si="13"/>
        <v>-4.7969070413121813</v>
      </c>
      <c r="AH64" s="5">
        <f t="shared" si="14"/>
        <v>-4.1640665986756744</v>
      </c>
      <c r="AI64" s="5">
        <f t="shared" si="15"/>
        <v>-2.6989729208073356</v>
      </c>
      <c r="AJ64" s="5">
        <f t="shared" si="16"/>
        <v>7.3130833261778321</v>
      </c>
      <c r="AK64" s="5">
        <f t="shared" si="17"/>
        <v>6.9217859015980139</v>
      </c>
      <c r="AL64" s="5">
        <f t="shared" si="18"/>
        <v>-0.13062930661266137</v>
      </c>
      <c r="AM64" s="5">
        <f t="shared" si="19"/>
        <v>7.1883048275455508</v>
      </c>
      <c r="AN64" s="5">
        <f t="shared" si="20"/>
        <v>7.9934987010248619</v>
      </c>
      <c r="AO64" s="5">
        <f t="shared" si="21"/>
        <v>8.1120473896909857</v>
      </c>
      <c r="AP64" s="5">
        <f t="shared" si="22"/>
        <v>7.762943002856872</v>
      </c>
      <c r="AQ64" s="5">
        <f t="shared" si="23"/>
        <v>7.2700730701457985</v>
      </c>
      <c r="AR64" s="5">
        <f t="shared" si="24"/>
        <v>6.2417709252487441</v>
      </c>
      <c r="AS64" s="5">
        <f t="shared" si="25"/>
        <v>3.8577432752067722</v>
      </c>
      <c r="AV64" s="2">
        <f t="shared" si="26"/>
        <v>137.61399919709487</v>
      </c>
      <c r="AW64" s="2">
        <f t="shared" si="27"/>
        <v>139.47052716409556</v>
      </c>
      <c r="AX64" s="2">
        <f t="shared" si="28"/>
        <v>138.35390391965157</v>
      </c>
      <c r="AY64" s="2">
        <f t="shared" si="29"/>
        <v>136.82728942540891</v>
      </c>
      <c r="AZ64" s="2">
        <f t="shared" si="30"/>
        <v>136.4224237738311</v>
      </c>
      <c r="BA64" s="2">
        <f t="shared" si="31"/>
        <v>137.22683368544543</v>
      </c>
      <c r="BB64" s="2">
        <f t="shared" si="32"/>
        <v>137.18869419269504</v>
      </c>
      <c r="BC64" s="2">
        <f t="shared" si="33"/>
        <v>135.18311167775769</v>
      </c>
      <c r="BD64" s="2">
        <f t="shared" si="34"/>
        <v>130.80494721195856</v>
      </c>
      <c r="BE64" s="2">
        <f t="shared" si="35"/>
        <v>123.57595358126909</v>
      </c>
      <c r="BF64" s="2">
        <f t="shared" si="36"/>
        <v>111.37083316482939</v>
      </c>
      <c r="BG64" s="2">
        <f t="shared" si="37"/>
        <v>99.981293183770703</v>
      </c>
      <c r="BH64" s="2">
        <f t="shared" si="38"/>
        <v>86.804672014368094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137.59794916747558</v>
      </c>
      <c r="CP64" s="2">
        <f t="shared" si="66"/>
        <v>139.43836414541354</v>
      </c>
      <c r="CQ64" s="2">
        <f t="shared" si="67"/>
        <v>138.32931308534879</v>
      </c>
      <c r="CR64" s="2">
        <f t="shared" si="68"/>
        <v>136.81065365533132</v>
      </c>
      <c r="CS64" s="2">
        <f t="shared" si="69"/>
        <v>136.3860947451023</v>
      </c>
      <c r="CT64" s="2">
        <f t="shared" si="70"/>
        <v>137.17541679556314</v>
      </c>
      <c r="CU64" s="2">
        <f t="shared" si="71"/>
        <v>137.14960615201011</v>
      </c>
      <c r="CV64" s="2">
        <f t="shared" si="72"/>
        <v>135.14582160283442</v>
      </c>
      <c r="CW64" s="2">
        <f t="shared" si="73"/>
        <v>130.762624347658</v>
      </c>
      <c r="CX64" s="2">
        <f t="shared" si="74"/>
        <v>123.52993664564019</v>
      </c>
      <c r="CY64" s="2">
        <f t="shared" si="75"/>
        <v>111.34125037475538</v>
      </c>
      <c r="CZ64" s="2">
        <f t="shared" si="76"/>
        <v>99.935424196430219</v>
      </c>
      <c r="DA64" s="2">
        <f t="shared" si="77"/>
        <v>86.757450594417705</v>
      </c>
      <c r="DD64" s="2">
        <f t="shared" si="78"/>
        <v>138.9423716673202</v>
      </c>
      <c r="DE64" s="2">
        <f t="shared" si="79"/>
        <v>141.76911925120169</v>
      </c>
      <c r="DF64" s="2">
        <f t="shared" si="80"/>
        <v>139.61679761677948</v>
      </c>
      <c r="DG64" s="2">
        <f t="shared" si="81"/>
        <v>137.38512468238798</v>
      </c>
      <c r="DH64" s="2">
        <f t="shared" si="82"/>
        <v>137.60046553363242</v>
      </c>
      <c r="DI64" s="2">
        <f t="shared" si="83"/>
        <v>138.79968326498403</v>
      </c>
      <c r="DJ64" s="2">
        <f t="shared" si="84"/>
        <v>138.44281999205805</v>
      </c>
      <c r="DK64" s="2">
        <f t="shared" si="85"/>
        <v>136.44591736907762</v>
      </c>
      <c r="DL64" s="2">
        <f t="shared" si="86"/>
        <v>132.34137100799919</v>
      </c>
      <c r="DM64" s="2">
        <f t="shared" si="87"/>
        <v>125.41892349111404</v>
      </c>
      <c r="DN64" s="2">
        <f t="shared" si="88"/>
        <v>112.63451933457449</v>
      </c>
      <c r="DO64" s="2">
        <f t="shared" si="89"/>
        <v>101.90617639138067</v>
      </c>
      <c r="DP64" s="2">
        <f t="shared" si="90"/>
        <v>88.613830840413357</v>
      </c>
      <c r="DS64" s="2">
        <f t="shared" si="91"/>
        <v>1.1938233420775301E-2</v>
      </c>
      <c r="DT64" s="2">
        <f t="shared" si="92"/>
        <v>1.3799398573502427E-2</v>
      </c>
      <c r="DU64" s="2">
        <f t="shared" si="93"/>
        <v>1.9099906602714632E-2</v>
      </c>
      <c r="DV64" s="2">
        <f t="shared" si="94"/>
        <v>2.8958414426631131E-2</v>
      </c>
      <c r="DW64" s="2">
        <f t="shared" si="95"/>
        <v>2.9915927714947367E-2</v>
      </c>
      <c r="DX64" s="2">
        <f t="shared" si="96"/>
        <v>3.1655452384375074E-2</v>
      </c>
      <c r="DY64" s="2">
        <f t="shared" si="97"/>
        <v>3.0225504455988858E-2</v>
      </c>
      <c r="DZ64" s="2">
        <f t="shared" si="98"/>
        <v>2.8682560078658215E-2</v>
      </c>
      <c r="EA64" s="2">
        <f t="shared" si="99"/>
        <v>2.6807888411566821E-2</v>
      </c>
      <c r="EB64" s="2">
        <f t="shared" si="100"/>
        <v>2.4360643770054719E-2</v>
      </c>
      <c r="EC64" s="2">
        <f t="shared" si="101"/>
        <v>2.2874429831014311E-2</v>
      </c>
      <c r="ED64" s="2">
        <f t="shared" si="102"/>
        <v>2.3274862997999718E-2</v>
      </c>
      <c r="EE64" s="2">
        <f t="shared" si="103"/>
        <v>2.5437363951839098E-2</v>
      </c>
    </row>
    <row r="65" spans="2:135" x14ac:dyDescent="0.25">
      <c r="B65" s="2">
        <v>59</v>
      </c>
      <c r="C65">
        <v>201.41669999999999</v>
      </c>
      <c r="D65">
        <v>203.63329999999999</v>
      </c>
      <c r="E65">
        <v>209.9</v>
      </c>
      <c r="F65">
        <v>181.26669999999999</v>
      </c>
      <c r="G65">
        <v>170.6833</v>
      </c>
      <c r="H65">
        <v>154.38329999999999</v>
      </c>
      <c r="I65">
        <v>176.6833</v>
      </c>
      <c r="J65">
        <v>184.1</v>
      </c>
      <c r="K65">
        <v>179.38329999999999</v>
      </c>
      <c r="L65">
        <v>173.25</v>
      </c>
      <c r="M65">
        <v>154.51669999999999</v>
      </c>
      <c r="N65">
        <v>134.0333</v>
      </c>
      <c r="O65">
        <v>108.16670000000001</v>
      </c>
      <c r="R65" s="5">
        <f t="shared" si="0"/>
        <v>206.90807132826026</v>
      </c>
      <c r="S65" s="5">
        <f t="shared" si="1"/>
        <v>208.6067425007669</v>
      </c>
      <c r="T65" s="5">
        <f t="shared" si="2"/>
        <v>209.82769330595741</v>
      </c>
      <c r="U65" s="5">
        <f t="shared" si="3"/>
        <v>176.72280077315827</v>
      </c>
      <c r="V65" s="5">
        <f t="shared" si="4"/>
        <v>169.83499234755521</v>
      </c>
      <c r="W65" s="5">
        <f t="shared" si="5"/>
        <v>163.45393127488555</v>
      </c>
      <c r="X65" s="5">
        <f t="shared" si="6"/>
        <v>173.99347213394512</v>
      </c>
      <c r="Y65" s="5">
        <f t="shared" si="7"/>
        <v>177.7241095634333</v>
      </c>
      <c r="Z65" s="5">
        <f t="shared" si="8"/>
        <v>172.60474622288842</v>
      </c>
      <c r="AA65" s="5">
        <f t="shared" si="9"/>
        <v>165.98684596914052</v>
      </c>
      <c r="AB65" s="5">
        <f t="shared" si="10"/>
        <v>148.28545582023992</v>
      </c>
      <c r="AC65" s="5">
        <f t="shared" si="11"/>
        <v>129.52102992188713</v>
      </c>
      <c r="AD65" s="5">
        <f t="shared" si="12"/>
        <v>107.5794638852837</v>
      </c>
      <c r="AE65" s="5"/>
      <c r="AG65" s="5">
        <f t="shared" si="13"/>
        <v>-5.4913713282602714</v>
      </c>
      <c r="AH65" s="5">
        <f t="shared" si="14"/>
        <v>-4.9734425007669074</v>
      </c>
      <c r="AI65" s="5">
        <f t="shared" si="15"/>
        <v>7.2306694042595154E-2</v>
      </c>
      <c r="AJ65" s="5">
        <f t="shared" si="16"/>
        <v>4.5438992268417167</v>
      </c>
      <c r="AK65" s="5">
        <f t="shared" si="17"/>
        <v>0.84830765244478812</v>
      </c>
      <c r="AL65" s="5">
        <f t="shared" si="18"/>
        <v>-9.0706312748855566</v>
      </c>
      <c r="AM65" s="5">
        <f t="shared" si="19"/>
        <v>2.689827866054884</v>
      </c>
      <c r="AN65" s="5">
        <f t="shared" si="20"/>
        <v>6.3758904365666922</v>
      </c>
      <c r="AO65" s="5">
        <f t="shared" si="21"/>
        <v>6.7785537771115685</v>
      </c>
      <c r="AP65" s="5">
        <f t="shared" si="22"/>
        <v>7.2631540308594822</v>
      </c>
      <c r="AQ65" s="5">
        <f t="shared" si="23"/>
        <v>6.2312441797600684</v>
      </c>
      <c r="AR65" s="5">
        <f t="shared" si="24"/>
        <v>4.5122700781128628</v>
      </c>
      <c r="AS65" s="5">
        <f t="shared" si="25"/>
        <v>0.58723611471630477</v>
      </c>
      <c r="AV65" s="2">
        <f t="shared" si="26"/>
        <v>137.62778118285604</v>
      </c>
      <c r="AW65" s="2">
        <f t="shared" si="27"/>
        <v>139.49013468009389</v>
      </c>
      <c r="AX65" s="2">
        <f t="shared" si="28"/>
        <v>138.36540122019761</v>
      </c>
      <c r="AY65" s="2">
        <f t="shared" si="29"/>
        <v>136.83821872020769</v>
      </c>
      <c r="AZ65" s="2">
        <f t="shared" si="30"/>
        <v>136.45573076876883</v>
      </c>
      <c r="BA65" s="2">
        <f t="shared" si="31"/>
        <v>137.27010017514698</v>
      </c>
      <c r="BB65" s="2">
        <f t="shared" si="32"/>
        <v>137.21961820443369</v>
      </c>
      <c r="BC65" s="2">
        <f t="shared" si="33"/>
        <v>135.21113131145648</v>
      </c>
      <c r="BD65" s="2">
        <f t="shared" si="34"/>
        <v>130.8374545941947</v>
      </c>
      <c r="BE65" s="2">
        <f t="shared" si="35"/>
        <v>123.62006621625883</v>
      </c>
      <c r="BF65" s="2">
        <f t="shared" si="36"/>
        <v>111.41690082886571</v>
      </c>
      <c r="BG65" s="2">
        <f t="shared" si="37"/>
        <v>100.03234703870356</v>
      </c>
      <c r="BH65" s="2">
        <f t="shared" si="38"/>
        <v>86.839619858601395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137.6106560923788</v>
      </c>
      <c r="CP65" s="2">
        <f t="shared" si="66"/>
        <v>139.4558078092993</v>
      </c>
      <c r="CQ65" s="2">
        <f t="shared" si="67"/>
        <v>138.33927570426988</v>
      </c>
      <c r="CR65" s="2">
        <f t="shared" si="68"/>
        <v>136.82094845022124</v>
      </c>
      <c r="CS65" s="2">
        <f t="shared" si="69"/>
        <v>136.41748294268288</v>
      </c>
      <c r="CT65" s="2">
        <f t="shared" si="70"/>
        <v>137.21581234542029</v>
      </c>
      <c r="CU65" s="2">
        <f t="shared" si="71"/>
        <v>137.17851837369597</v>
      </c>
      <c r="CV65" s="2">
        <f t="shared" si="72"/>
        <v>135.17186685562666</v>
      </c>
      <c r="CW65" s="2">
        <f t="shared" si="73"/>
        <v>130.79274455677296</v>
      </c>
      <c r="CX65" s="2">
        <f t="shared" si="74"/>
        <v>123.57126838300681</v>
      </c>
      <c r="CY65" s="2">
        <f t="shared" si="75"/>
        <v>111.3854280355917</v>
      </c>
      <c r="CZ65" s="2">
        <f t="shared" si="76"/>
        <v>99.983537711004303</v>
      </c>
      <c r="DA65" s="2">
        <f t="shared" si="77"/>
        <v>86.789351362351312</v>
      </c>
      <c r="DD65" s="2">
        <f t="shared" si="78"/>
        <v>138.92041913569162</v>
      </c>
      <c r="DE65" s="2">
        <f t="shared" si="79"/>
        <v>141.72751245493916</v>
      </c>
      <c r="DF65" s="2">
        <f t="shared" si="80"/>
        <v>139.58905458277718</v>
      </c>
      <c r="DG65" s="2">
        <f t="shared" si="81"/>
        <v>137.36637467074868</v>
      </c>
      <c r="DH65" s="2">
        <f t="shared" si="82"/>
        <v>137.58686372179676</v>
      </c>
      <c r="DI65" s="2">
        <f t="shared" si="83"/>
        <v>138.78465105404217</v>
      </c>
      <c r="DJ65" s="2">
        <f t="shared" si="84"/>
        <v>138.42226260539908</v>
      </c>
      <c r="DK65" s="2">
        <f t="shared" si="85"/>
        <v>136.42380193612067</v>
      </c>
      <c r="DL65" s="2">
        <f t="shared" si="86"/>
        <v>132.31772482848305</v>
      </c>
      <c r="DM65" s="2">
        <f t="shared" si="87"/>
        <v>125.40244945122582</v>
      </c>
      <c r="DN65" s="2">
        <f t="shared" si="88"/>
        <v>112.64302764237712</v>
      </c>
      <c r="DO65" s="2">
        <f t="shared" si="89"/>
        <v>101.90039515029127</v>
      </c>
      <c r="DP65" s="2">
        <f t="shared" si="90"/>
        <v>88.596060780511678</v>
      </c>
      <c r="DS65" s="2">
        <f t="shared" si="91"/>
        <v>1.3074953186891987E-2</v>
      </c>
      <c r="DT65" s="2">
        <f t="shared" si="92"/>
        <v>1.5110622263537236E-2</v>
      </c>
      <c r="DU65" s="2">
        <f t="shared" si="93"/>
        <v>2.0904110620713564E-2</v>
      </c>
      <c r="DV65" s="2">
        <f t="shared" si="94"/>
        <v>3.1663805912623105E-2</v>
      </c>
      <c r="DW65" s="2">
        <f t="shared" si="95"/>
        <v>3.2707760183065704E-2</v>
      </c>
      <c r="DX65" s="2">
        <f t="shared" si="96"/>
        <v>3.4603831119376725E-2</v>
      </c>
      <c r="DY65" s="2">
        <f t="shared" si="97"/>
        <v>3.3045243298475385E-2</v>
      </c>
      <c r="DZ65" s="2">
        <f t="shared" si="98"/>
        <v>3.1363012700576703E-2</v>
      </c>
      <c r="EA65" s="2">
        <f t="shared" si="99"/>
        <v>2.9318436606124546E-2</v>
      </c>
      <c r="EB65" s="2">
        <f t="shared" si="100"/>
        <v>2.6648284049532442E-2</v>
      </c>
      <c r="EC65" s="2">
        <f t="shared" si="101"/>
        <v>2.5026083901578976E-2</v>
      </c>
      <c r="ED65" s="2">
        <f t="shared" si="102"/>
        <v>2.5463201748281903E-2</v>
      </c>
      <c r="EE65" s="2">
        <f t="shared" si="103"/>
        <v>2.7823232526935096E-2</v>
      </c>
    </row>
    <row r="66" spans="2:135" x14ac:dyDescent="0.25">
      <c r="B66" s="2">
        <v>60</v>
      </c>
      <c r="C66">
        <v>203.61670000000001</v>
      </c>
      <c r="D66">
        <v>208.5667</v>
      </c>
      <c r="E66">
        <v>209.6</v>
      </c>
      <c r="F66">
        <v>166.5</v>
      </c>
      <c r="G66">
        <v>155.05000000000001</v>
      </c>
      <c r="H66">
        <v>145.25</v>
      </c>
      <c r="I66">
        <v>161.3167</v>
      </c>
      <c r="J66">
        <v>168.76669999999999</v>
      </c>
      <c r="K66">
        <v>165.1833</v>
      </c>
      <c r="L66">
        <v>160.15</v>
      </c>
      <c r="M66">
        <v>143.30000000000001</v>
      </c>
      <c r="N66">
        <v>123.0167</v>
      </c>
      <c r="O66">
        <v>99.6</v>
      </c>
      <c r="R66" s="5">
        <f t="shared" si="0"/>
        <v>206.77109897247217</v>
      </c>
      <c r="S66" s="5">
        <f t="shared" si="1"/>
        <v>213.47594331327051</v>
      </c>
      <c r="T66" s="5">
        <f t="shared" si="2"/>
        <v>205.43259111493134</v>
      </c>
      <c r="U66" s="5">
        <f t="shared" si="3"/>
        <v>168.01840425289305</v>
      </c>
      <c r="V66" s="5">
        <f t="shared" si="4"/>
        <v>161.78134153046614</v>
      </c>
      <c r="W66" s="5">
        <f t="shared" si="5"/>
        <v>156.39410590007981</v>
      </c>
      <c r="X66" s="5">
        <f t="shared" si="6"/>
        <v>165.44452103163172</v>
      </c>
      <c r="Y66" s="5">
        <f t="shared" si="7"/>
        <v>168.86428896109129</v>
      </c>
      <c r="Z66" s="5">
        <f t="shared" si="8"/>
        <v>164.3128052922423</v>
      </c>
      <c r="AA66" s="5">
        <f t="shared" si="9"/>
        <v>158.34192626402719</v>
      </c>
      <c r="AB66" s="5">
        <f t="shared" si="10"/>
        <v>141.66695323140445</v>
      </c>
      <c r="AC66" s="5">
        <f t="shared" si="11"/>
        <v>123.66171822732889</v>
      </c>
      <c r="AD66" s="5">
        <f t="shared" si="12"/>
        <v>102.80931960539142</v>
      </c>
      <c r="AE66" s="5"/>
      <c r="AG66" s="5">
        <f t="shared" si="13"/>
        <v>-3.1543989724721655</v>
      </c>
      <c r="AH66" s="5">
        <f t="shared" si="14"/>
        <v>-4.9092433132705082</v>
      </c>
      <c r="AI66" s="5">
        <f t="shared" si="15"/>
        <v>4.167408885068653</v>
      </c>
      <c r="AJ66" s="5">
        <f t="shared" si="16"/>
        <v>-1.518404252893049</v>
      </c>
      <c r="AK66" s="5">
        <f t="shared" si="17"/>
        <v>-6.7313415304661248</v>
      </c>
      <c r="AL66" s="5">
        <f t="shared" si="18"/>
        <v>-11.144105900079808</v>
      </c>
      <c r="AM66" s="5">
        <f t="shared" si="19"/>
        <v>-4.1278210316317256</v>
      </c>
      <c r="AN66" s="5">
        <f t="shared" si="20"/>
        <v>-9.7588961091304327E-2</v>
      </c>
      <c r="AO66" s="5">
        <f t="shared" si="21"/>
        <v>0.87049470775770033</v>
      </c>
      <c r="AP66" s="5">
        <f t="shared" si="22"/>
        <v>1.8080737359728118</v>
      </c>
      <c r="AQ66" s="5">
        <f t="shared" si="23"/>
        <v>1.6330467685955625</v>
      </c>
      <c r="AR66" s="5">
        <f t="shared" si="24"/>
        <v>-0.64501822732889025</v>
      </c>
      <c r="AS66" s="5">
        <f t="shared" si="25"/>
        <v>-3.2093196053914284</v>
      </c>
      <c r="AV66" s="2">
        <f t="shared" si="26"/>
        <v>137.64162038301146</v>
      </c>
      <c r="AW66" s="2">
        <f t="shared" si="27"/>
        <v>139.509858395663</v>
      </c>
      <c r="AX66" s="2">
        <f t="shared" si="28"/>
        <v>138.37696421688221</v>
      </c>
      <c r="AY66" s="2">
        <f t="shared" si="29"/>
        <v>136.84911672136806</v>
      </c>
      <c r="AZ66" s="2">
        <f t="shared" si="30"/>
        <v>136.48906870847597</v>
      </c>
      <c r="BA66" s="2">
        <f t="shared" si="31"/>
        <v>137.31343919004453</v>
      </c>
      <c r="BB66" s="2">
        <f t="shared" si="32"/>
        <v>137.25056569113983</v>
      </c>
      <c r="BC66" s="2">
        <f t="shared" si="33"/>
        <v>135.2391836556767</v>
      </c>
      <c r="BD66" s="2">
        <f t="shared" si="34"/>
        <v>130.87002651630047</v>
      </c>
      <c r="BE66" s="2">
        <f t="shared" si="35"/>
        <v>123.66428396034311</v>
      </c>
      <c r="BF66" s="2">
        <f t="shared" si="36"/>
        <v>111.46305537786884</v>
      </c>
      <c r="BG66" s="2">
        <f t="shared" si="37"/>
        <v>100.08353739009358</v>
      </c>
      <c r="BH66" s="2">
        <f t="shared" si="38"/>
        <v>86.874711601083774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137.62336301728203</v>
      </c>
      <c r="CP66" s="2">
        <f t="shared" si="66"/>
        <v>139.47325147318503</v>
      </c>
      <c r="CQ66" s="2">
        <f t="shared" si="67"/>
        <v>138.34923832319097</v>
      </c>
      <c r="CR66" s="2">
        <f t="shared" si="68"/>
        <v>136.83124324511115</v>
      </c>
      <c r="CS66" s="2">
        <f t="shared" si="69"/>
        <v>136.44887114026344</v>
      </c>
      <c r="CT66" s="2">
        <f t="shared" si="70"/>
        <v>137.25620789527741</v>
      </c>
      <c r="CU66" s="2">
        <f t="shared" si="71"/>
        <v>137.20743059538179</v>
      </c>
      <c r="CV66" s="2">
        <f t="shared" si="72"/>
        <v>135.19791210841888</v>
      </c>
      <c r="CW66" s="2">
        <f t="shared" si="73"/>
        <v>130.82286476588789</v>
      </c>
      <c r="CX66" s="2">
        <f t="shared" si="74"/>
        <v>123.61260012037343</v>
      </c>
      <c r="CY66" s="2">
        <f t="shared" si="75"/>
        <v>111.42960569642803</v>
      </c>
      <c r="CZ66" s="2">
        <f t="shared" si="76"/>
        <v>100.0316512255784</v>
      </c>
      <c r="DA66" s="2">
        <f t="shared" si="77"/>
        <v>86.821252130284918</v>
      </c>
      <c r="DD66" s="2">
        <f t="shared" si="78"/>
        <v>138.89846660406303</v>
      </c>
      <c r="DE66" s="2">
        <f t="shared" si="79"/>
        <v>141.68590565867663</v>
      </c>
      <c r="DF66" s="2">
        <f t="shared" si="80"/>
        <v>139.56131154877488</v>
      </c>
      <c r="DG66" s="2">
        <f t="shared" si="81"/>
        <v>137.34762465910939</v>
      </c>
      <c r="DH66" s="2">
        <f t="shared" si="82"/>
        <v>137.57326190996108</v>
      </c>
      <c r="DI66" s="2">
        <f t="shared" si="83"/>
        <v>138.76961884310032</v>
      </c>
      <c r="DJ66" s="2">
        <f t="shared" si="84"/>
        <v>138.40170521874012</v>
      </c>
      <c r="DK66" s="2">
        <f t="shared" si="85"/>
        <v>136.40168650316369</v>
      </c>
      <c r="DL66" s="2">
        <f t="shared" si="86"/>
        <v>132.29407864896694</v>
      </c>
      <c r="DM66" s="2">
        <f t="shared" si="87"/>
        <v>125.3859754113376</v>
      </c>
      <c r="DN66" s="2">
        <f t="shared" si="88"/>
        <v>112.65153595017973</v>
      </c>
      <c r="DO66" s="2">
        <f t="shared" si="89"/>
        <v>101.89461390920187</v>
      </c>
      <c r="DP66" s="2">
        <f t="shared" si="90"/>
        <v>88.578290720610013</v>
      </c>
      <c r="DS66" s="2">
        <f t="shared" si="91"/>
        <v>1.4318339246073277E-2</v>
      </c>
      <c r="DT66" s="2">
        <f t="shared" si="92"/>
        <v>1.6544348736468303E-2</v>
      </c>
      <c r="DU66" s="2">
        <f t="shared" si="93"/>
        <v>2.2874767882024336E-2</v>
      </c>
      <c r="DV66" s="2">
        <f t="shared" si="94"/>
        <v>3.4612934881798202E-2</v>
      </c>
      <c r="DW66" s="2">
        <f t="shared" si="95"/>
        <v>3.5750532017725385E-2</v>
      </c>
      <c r="DX66" s="2">
        <f t="shared" si="96"/>
        <v>3.7816096711513106E-2</v>
      </c>
      <c r="DY66" s="2">
        <f t="shared" si="97"/>
        <v>3.6118238564557856E-2</v>
      </c>
      <c r="DZ66" s="2">
        <f t="shared" si="98"/>
        <v>3.4285118073614652E-2</v>
      </c>
      <c r="EA66" s="2">
        <f t="shared" si="99"/>
        <v>3.2056352210250355E-2</v>
      </c>
      <c r="EB66" s="2">
        <f t="shared" si="100"/>
        <v>2.9144332975097824E-2</v>
      </c>
      <c r="EC66" s="2">
        <f t="shared" si="101"/>
        <v>2.7374460480153306E-2</v>
      </c>
      <c r="ED66" s="2">
        <f t="shared" si="102"/>
        <v>2.785142449244583E-2</v>
      </c>
      <c r="EE66" s="2">
        <f t="shared" si="103"/>
        <v>3.0425894509793702E-2</v>
      </c>
    </row>
    <row r="67" spans="2:135" x14ac:dyDescent="0.25">
      <c r="B67" s="2">
        <v>61</v>
      </c>
      <c r="C67">
        <v>203.1833</v>
      </c>
      <c r="D67">
        <v>210.8167</v>
      </c>
      <c r="E67">
        <v>205.4</v>
      </c>
      <c r="F67">
        <v>153.11670000000001</v>
      </c>
      <c r="G67">
        <v>143.8167</v>
      </c>
      <c r="H67">
        <v>140.75</v>
      </c>
      <c r="I67">
        <v>148.7833</v>
      </c>
      <c r="J67">
        <v>153.36670000000001</v>
      </c>
      <c r="K67">
        <v>147.5667</v>
      </c>
      <c r="L67">
        <v>147.73330000000001</v>
      </c>
      <c r="M67">
        <v>131.16669999999999</v>
      </c>
      <c r="N67">
        <v>112.9667</v>
      </c>
      <c r="O67">
        <v>93.816699999999997</v>
      </c>
      <c r="R67" s="5">
        <f t="shared" si="0"/>
        <v>203.88732429812967</v>
      </c>
      <c r="S67" s="5">
        <f t="shared" si="1"/>
        <v>215.30501260345983</v>
      </c>
      <c r="T67" s="5">
        <f t="shared" si="2"/>
        <v>198.58578240003988</v>
      </c>
      <c r="U67" s="5">
        <f t="shared" si="3"/>
        <v>160.16673373955439</v>
      </c>
      <c r="V67" s="5">
        <f t="shared" si="4"/>
        <v>154.87906309500536</v>
      </c>
      <c r="W67" s="5">
        <f t="shared" si="5"/>
        <v>150.70843694874509</v>
      </c>
      <c r="X67" s="5">
        <f t="shared" si="6"/>
        <v>157.96869764310998</v>
      </c>
      <c r="Y67" s="5">
        <f t="shared" si="7"/>
        <v>160.70278557346234</v>
      </c>
      <c r="Z67" s="5">
        <f t="shared" si="8"/>
        <v>156.52278892859152</v>
      </c>
      <c r="AA67" s="5">
        <f t="shared" si="9"/>
        <v>150.87982082838147</v>
      </c>
      <c r="AB67" s="5">
        <f t="shared" si="10"/>
        <v>135.21349705463123</v>
      </c>
      <c r="AC67" s="5">
        <f t="shared" si="11"/>
        <v>118.20408717265386</v>
      </c>
      <c r="AD67" s="5">
        <f t="shared" si="12"/>
        <v>98.648079756411278</v>
      </c>
      <c r="AE67" s="5"/>
      <c r="AG67" s="5">
        <f t="shared" si="13"/>
        <v>-0.70402429812966716</v>
      </c>
      <c r="AH67" s="5">
        <f t="shared" si="14"/>
        <v>-4.488312603459832</v>
      </c>
      <c r="AI67" s="5">
        <f t="shared" si="15"/>
        <v>6.8142175999601307</v>
      </c>
      <c r="AJ67" s="5">
        <f t="shared" si="16"/>
        <v>-7.0500337395543795</v>
      </c>
      <c r="AK67" s="5">
        <f t="shared" si="17"/>
        <v>-11.062363095005367</v>
      </c>
      <c r="AL67" s="5">
        <f t="shared" si="18"/>
        <v>-9.9584369487450886</v>
      </c>
      <c r="AM67" s="5">
        <f t="shared" si="19"/>
        <v>-9.1853976431099795</v>
      </c>
      <c r="AN67" s="5">
        <f t="shared" si="20"/>
        <v>-7.3360855734623271</v>
      </c>
      <c r="AO67" s="5">
        <f t="shared" si="21"/>
        <v>-8.9560889285915266</v>
      </c>
      <c r="AP67" s="5">
        <f t="shared" si="22"/>
        <v>-3.1465208283814547</v>
      </c>
      <c r="AQ67" s="5">
        <f t="shared" si="23"/>
        <v>-4.0467970546312415</v>
      </c>
      <c r="AR67" s="5">
        <f t="shared" si="24"/>
        <v>-5.2373871726538539</v>
      </c>
      <c r="AS67" s="5">
        <f t="shared" si="25"/>
        <v>-4.8313797564112804</v>
      </c>
      <c r="AV67" s="2">
        <f t="shared" si="26"/>
        <v>137.65551773560668</v>
      </c>
      <c r="AW67" s="2">
        <f t="shared" si="27"/>
        <v>139.52970036454877</v>
      </c>
      <c r="AX67" s="2">
        <f t="shared" si="28"/>
        <v>138.3885911968994</v>
      </c>
      <c r="AY67" s="2">
        <f t="shared" si="29"/>
        <v>136.85997204058813</v>
      </c>
      <c r="AZ67" s="2">
        <f t="shared" si="30"/>
        <v>136.52242606178342</v>
      </c>
      <c r="BA67" s="2">
        <f t="shared" si="31"/>
        <v>137.35683826373557</v>
      </c>
      <c r="BB67" s="2">
        <f t="shared" si="32"/>
        <v>137.28152293537147</v>
      </c>
      <c r="BC67" s="2">
        <f t="shared" si="33"/>
        <v>135.26725698875666</v>
      </c>
      <c r="BD67" s="2">
        <f t="shared" si="34"/>
        <v>130.90265335498458</v>
      </c>
      <c r="BE67" s="2">
        <f t="shared" si="35"/>
        <v>123.7086010941203</v>
      </c>
      <c r="BF67" s="2">
        <f t="shared" si="36"/>
        <v>111.5092957805207</v>
      </c>
      <c r="BG67" s="2">
        <f t="shared" si="37"/>
        <v>100.13486287260078</v>
      </c>
      <c r="BH67" s="2">
        <f t="shared" si="38"/>
        <v>86.90994624425214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137.63606994218523</v>
      </c>
      <c r="CP67" s="2">
        <f t="shared" si="66"/>
        <v>139.49069513707079</v>
      </c>
      <c r="CQ67" s="2">
        <f t="shared" si="67"/>
        <v>138.35920094211204</v>
      </c>
      <c r="CR67" s="2">
        <f t="shared" si="68"/>
        <v>136.84153804000107</v>
      </c>
      <c r="CS67" s="2">
        <f t="shared" si="69"/>
        <v>136.48025933784399</v>
      </c>
      <c r="CT67" s="2">
        <f t="shared" si="70"/>
        <v>137.29660344513454</v>
      </c>
      <c r="CU67" s="2">
        <f t="shared" si="71"/>
        <v>137.23634281706765</v>
      </c>
      <c r="CV67" s="2">
        <f t="shared" si="72"/>
        <v>135.22395736121112</v>
      </c>
      <c r="CW67" s="2">
        <f t="shared" si="73"/>
        <v>130.85298497500284</v>
      </c>
      <c r="CX67" s="2">
        <f t="shared" si="74"/>
        <v>123.65393185774006</v>
      </c>
      <c r="CY67" s="2">
        <f t="shared" si="75"/>
        <v>111.47378335726435</v>
      </c>
      <c r="CZ67" s="2">
        <f t="shared" si="76"/>
        <v>100.0797647401525</v>
      </c>
      <c r="DA67" s="2">
        <f t="shared" si="77"/>
        <v>86.853152898218511</v>
      </c>
      <c r="DD67" s="2">
        <f t="shared" si="78"/>
        <v>138.87651407243445</v>
      </c>
      <c r="DE67" s="2">
        <f t="shared" si="79"/>
        <v>141.6442988624141</v>
      </c>
      <c r="DF67" s="2">
        <f t="shared" si="80"/>
        <v>139.53356851477258</v>
      </c>
      <c r="DG67" s="2">
        <f t="shared" si="81"/>
        <v>137.32887464747006</v>
      </c>
      <c r="DH67" s="2">
        <f t="shared" si="82"/>
        <v>137.55966009812539</v>
      </c>
      <c r="DI67" s="2">
        <f t="shared" si="83"/>
        <v>138.75458663215844</v>
      </c>
      <c r="DJ67" s="2">
        <f t="shared" si="84"/>
        <v>138.38114783208118</v>
      </c>
      <c r="DK67" s="2">
        <f t="shared" si="85"/>
        <v>136.37957107020674</v>
      </c>
      <c r="DL67" s="2">
        <f t="shared" si="86"/>
        <v>132.27043246945081</v>
      </c>
      <c r="DM67" s="2">
        <f t="shared" si="87"/>
        <v>125.36950137144937</v>
      </c>
      <c r="DN67" s="2">
        <f t="shared" si="88"/>
        <v>112.66004425798235</v>
      </c>
      <c r="DO67" s="2">
        <f t="shared" si="89"/>
        <v>101.88883266811247</v>
      </c>
      <c r="DP67" s="2">
        <f t="shared" si="90"/>
        <v>88.560520660708335</v>
      </c>
      <c r="DS67" s="2">
        <f t="shared" si="91"/>
        <v>1.5678088957966348E-2</v>
      </c>
      <c r="DT67" s="2">
        <f t="shared" si="92"/>
        <v>1.8111608472347239E-2</v>
      </c>
      <c r="DU67" s="2">
        <f t="shared" si="93"/>
        <v>2.5026452936496954E-2</v>
      </c>
      <c r="DV67" s="2">
        <f t="shared" si="94"/>
        <v>3.7826012461490921E-2</v>
      </c>
      <c r="DW67" s="2">
        <f t="shared" si="95"/>
        <v>3.9064938149970981E-2</v>
      </c>
      <c r="DX67" s="2">
        <f t="shared" si="96"/>
        <v>4.1313795067822637E-2</v>
      </c>
      <c r="DY67" s="2">
        <f t="shared" si="97"/>
        <v>3.9465339259800121E-2</v>
      </c>
      <c r="DZ67" s="2">
        <f t="shared" si="98"/>
        <v>3.7468945901628414E-2</v>
      </c>
      <c r="EA67" s="2">
        <f t="shared" si="99"/>
        <v>3.5040719445541012E-2</v>
      </c>
      <c r="EB67" s="2">
        <f t="shared" si="100"/>
        <v>3.1866523590777622E-2</v>
      </c>
      <c r="EC67" s="2">
        <f t="shared" si="101"/>
        <v>2.9936435766238736E-2</v>
      </c>
      <c r="ED67" s="2">
        <f t="shared" si="102"/>
        <v>3.0456641012039976E-2</v>
      </c>
      <c r="EE67" s="2">
        <f t="shared" si="103"/>
        <v>3.3263686524572379E-2</v>
      </c>
    </row>
    <row r="68" spans="2:135" x14ac:dyDescent="0.25">
      <c r="B68" s="2">
        <v>62</v>
      </c>
      <c r="C68">
        <v>201.2167</v>
      </c>
      <c r="D68">
        <v>213.61670000000001</v>
      </c>
      <c r="E68">
        <v>196.91669999999999</v>
      </c>
      <c r="F68">
        <v>143.9333</v>
      </c>
      <c r="G68">
        <v>139.16669999999999</v>
      </c>
      <c r="H68">
        <v>138.69999999999999</v>
      </c>
      <c r="I68">
        <v>142.44999999999999</v>
      </c>
      <c r="J68">
        <v>142.2833</v>
      </c>
      <c r="K68">
        <v>137.33330000000001</v>
      </c>
      <c r="L68">
        <v>133.80000000000001</v>
      </c>
      <c r="M68">
        <v>119.2333</v>
      </c>
      <c r="N68">
        <v>105.4667</v>
      </c>
      <c r="O68">
        <v>89.333299999999994</v>
      </c>
      <c r="R68" s="5">
        <f t="shared" si="0"/>
        <v>198.59790384007459</v>
      </c>
      <c r="S68" s="5">
        <f t="shared" si="1"/>
        <v>213.863185756908</v>
      </c>
      <c r="T68" s="5">
        <f t="shared" si="2"/>
        <v>190.10204359976711</v>
      </c>
      <c r="U68" s="5">
        <f t="shared" si="3"/>
        <v>153.57099589731732</v>
      </c>
      <c r="V68" s="5">
        <f t="shared" si="4"/>
        <v>149.35320465762973</v>
      </c>
      <c r="W68" s="5">
        <f t="shared" si="5"/>
        <v>146.43564812240717</v>
      </c>
      <c r="X68" s="5">
        <f t="shared" si="6"/>
        <v>151.86959755234241</v>
      </c>
      <c r="Y68" s="5">
        <f t="shared" si="7"/>
        <v>153.71459488718932</v>
      </c>
      <c r="Z68" s="5">
        <f t="shared" si="8"/>
        <v>149.72588222129272</v>
      </c>
      <c r="AA68" s="5">
        <f t="shared" si="9"/>
        <v>144.1392360168758</v>
      </c>
      <c r="AB68" s="5">
        <f t="shared" si="10"/>
        <v>129.38169659660616</v>
      </c>
      <c r="AC68" s="5">
        <f t="shared" si="11"/>
        <v>113.4645923817689</v>
      </c>
      <c r="AD68" s="5">
        <f t="shared" si="12"/>
        <v>95.246388034877782</v>
      </c>
      <c r="AE68" s="5"/>
      <c r="AG68" s="5">
        <f t="shared" si="13"/>
        <v>2.6187961599254095</v>
      </c>
      <c r="AH68" s="5">
        <f t="shared" si="14"/>
        <v>-0.2464857569079868</v>
      </c>
      <c r="AI68" s="5">
        <f t="shared" si="15"/>
        <v>6.8146564002328773</v>
      </c>
      <c r="AJ68" s="5">
        <f t="shared" si="16"/>
        <v>-9.6376958973173146</v>
      </c>
      <c r="AK68" s="5">
        <f t="shared" si="17"/>
        <v>-10.18650465762974</v>
      </c>
      <c r="AL68" s="5">
        <f t="shared" si="18"/>
        <v>-7.7356481224071842</v>
      </c>
      <c r="AM68" s="5">
        <f t="shared" si="19"/>
        <v>-9.4195975523424238</v>
      </c>
      <c r="AN68" s="5">
        <f t="shared" si="20"/>
        <v>-11.431294887189324</v>
      </c>
      <c r="AO68" s="5">
        <f t="shared" si="21"/>
        <v>-12.392582221292713</v>
      </c>
      <c r="AP68" s="5">
        <f t="shared" si="22"/>
        <v>-10.339236016875788</v>
      </c>
      <c r="AQ68" s="5">
        <f t="shared" si="23"/>
        <v>-10.148396596606162</v>
      </c>
      <c r="AR68" s="5">
        <f t="shared" si="24"/>
        <v>-7.9978923817688923</v>
      </c>
      <c r="AS68" s="5">
        <f t="shared" si="25"/>
        <v>-5.9130880348777879</v>
      </c>
      <c r="AV68" s="2">
        <f t="shared" si="26"/>
        <v>137.66947382273281</v>
      </c>
      <c r="AW68" s="2">
        <f t="shared" si="27"/>
        <v>139.5496619437763</v>
      </c>
      <c r="AX68" s="2">
        <f t="shared" si="28"/>
        <v>138.40027952555872</v>
      </c>
      <c r="AY68" s="2">
        <f t="shared" si="29"/>
        <v>136.87077155500472</v>
      </c>
      <c r="AZ68" s="2">
        <f t="shared" si="30"/>
        <v>136.55578896808365</v>
      </c>
      <c r="BA68" s="2">
        <f t="shared" si="31"/>
        <v>137.40028206192127</v>
      </c>
      <c r="BB68" s="2">
        <f t="shared" si="32"/>
        <v>137.31247357406343</v>
      </c>
      <c r="BC68" s="2">
        <f t="shared" si="33"/>
        <v>135.29533720191947</v>
      </c>
      <c r="BD68" s="2">
        <f t="shared" si="34"/>
        <v>130.93532316916051</v>
      </c>
      <c r="BE68" s="2">
        <f t="shared" si="35"/>
        <v>123.75300989546973</v>
      </c>
      <c r="BF68" s="2">
        <f t="shared" si="36"/>
        <v>111.55562001468134</v>
      </c>
      <c r="BG68" s="2">
        <f t="shared" si="37"/>
        <v>100.18632061080895</v>
      </c>
      <c r="BH68" s="2">
        <f t="shared" si="38"/>
        <v>86.945321280218948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137.64877686708846</v>
      </c>
      <c r="CP68" s="2">
        <f t="shared" si="66"/>
        <v>139.50813880095652</v>
      </c>
      <c r="CQ68" s="2">
        <f t="shared" si="67"/>
        <v>138.36916356103313</v>
      </c>
      <c r="CR68" s="2">
        <f t="shared" si="68"/>
        <v>136.85183283489098</v>
      </c>
      <c r="CS68" s="2">
        <f t="shared" si="69"/>
        <v>136.51164753542457</v>
      </c>
      <c r="CT68" s="2">
        <f t="shared" si="70"/>
        <v>137.33699899499169</v>
      </c>
      <c r="CU68" s="2">
        <f t="shared" si="71"/>
        <v>137.26525503875348</v>
      </c>
      <c r="CV68" s="2">
        <f t="shared" si="72"/>
        <v>135.25000261400334</v>
      </c>
      <c r="CW68" s="2">
        <f t="shared" si="73"/>
        <v>130.8831051841178</v>
      </c>
      <c r="CX68" s="2">
        <f t="shared" si="74"/>
        <v>123.69526359510668</v>
      </c>
      <c r="CY68" s="2">
        <f t="shared" si="75"/>
        <v>111.51796101810068</v>
      </c>
      <c r="CZ68" s="2">
        <f t="shared" si="76"/>
        <v>100.1278782547266</v>
      </c>
      <c r="DA68" s="2">
        <f t="shared" si="77"/>
        <v>86.885053666152118</v>
      </c>
      <c r="DD68" s="2">
        <f t="shared" si="78"/>
        <v>138.85456154080589</v>
      </c>
      <c r="DE68" s="2">
        <f t="shared" si="79"/>
        <v>141.6026920661516</v>
      </c>
      <c r="DF68" s="2">
        <f t="shared" si="80"/>
        <v>139.50582548077026</v>
      </c>
      <c r="DG68" s="2">
        <f t="shared" si="81"/>
        <v>137.31012463583076</v>
      </c>
      <c r="DH68" s="2">
        <f t="shared" si="82"/>
        <v>137.54605828628974</v>
      </c>
      <c r="DI68" s="2">
        <f t="shared" si="83"/>
        <v>138.73955442121658</v>
      </c>
      <c r="DJ68" s="2">
        <f t="shared" si="84"/>
        <v>138.36059044542222</v>
      </c>
      <c r="DK68" s="2">
        <f t="shared" si="85"/>
        <v>136.35745563724976</v>
      </c>
      <c r="DL68" s="2">
        <f t="shared" si="86"/>
        <v>132.2467862899347</v>
      </c>
      <c r="DM68" s="2">
        <f t="shared" si="87"/>
        <v>125.35302733156115</v>
      </c>
      <c r="DN68" s="2">
        <f t="shared" si="88"/>
        <v>112.66855256578496</v>
      </c>
      <c r="DO68" s="2">
        <f t="shared" si="89"/>
        <v>101.88305142702308</v>
      </c>
      <c r="DP68" s="2">
        <f t="shared" si="90"/>
        <v>88.542750600806656</v>
      </c>
      <c r="DS68" s="2">
        <f t="shared" si="91"/>
        <v>1.7164719452382706E-2</v>
      </c>
      <c r="DT68" s="2">
        <f t="shared" si="92"/>
        <v>1.9824343219040561E-2</v>
      </c>
      <c r="DU68" s="2">
        <f t="shared" si="93"/>
        <v>2.7374863171956837E-2</v>
      </c>
      <c r="DV68" s="2">
        <f t="shared" si="94"/>
        <v>4.1324588558868815E-2</v>
      </c>
      <c r="DW68" s="2">
        <f t="shared" si="95"/>
        <v>4.2673021932689403E-2</v>
      </c>
      <c r="DX68" s="2">
        <f t="shared" si="96"/>
        <v>4.5119833231783882E-2</v>
      </c>
      <c r="DY68" s="2">
        <f t="shared" si="97"/>
        <v>4.3108745524410311E-2</v>
      </c>
      <c r="DZ68" s="2">
        <f t="shared" si="98"/>
        <v>4.0935901536675721E-2</v>
      </c>
      <c r="EA68" s="2">
        <f t="shared" si="99"/>
        <v>3.8291932637299846E-2</v>
      </c>
      <c r="EB68" s="2">
        <f t="shared" si="100"/>
        <v>3.4833854241826327E-2</v>
      </c>
      <c r="EC68" s="2">
        <f t="shared" si="101"/>
        <v>3.2730117526461606E-2</v>
      </c>
      <c r="ED68" s="2">
        <f t="shared" si="102"/>
        <v>3.3297202238953633E-2</v>
      </c>
      <c r="EE68" s="2">
        <f t="shared" si="103"/>
        <v>3.6356231834013979E-2</v>
      </c>
    </row>
    <row r="69" spans="2:135" x14ac:dyDescent="0.25">
      <c r="B69" s="2">
        <v>63</v>
      </c>
      <c r="C69">
        <v>196.63329999999999</v>
      </c>
      <c r="D69">
        <v>211.3</v>
      </c>
      <c r="E69">
        <v>186.95</v>
      </c>
      <c r="F69">
        <v>140.63329999999999</v>
      </c>
      <c r="G69">
        <v>137.5</v>
      </c>
      <c r="H69">
        <v>139.73330000000001</v>
      </c>
      <c r="I69">
        <v>139.3167</v>
      </c>
      <c r="J69">
        <v>137.83330000000001</v>
      </c>
      <c r="K69">
        <v>133.6</v>
      </c>
      <c r="L69">
        <v>128.05000000000001</v>
      </c>
      <c r="M69">
        <v>114.3167</v>
      </c>
      <c r="N69">
        <v>102.1</v>
      </c>
      <c r="O69">
        <v>87.35</v>
      </c>
      <c r="R69" s="5">
        <f t="shared" si="0"/>
        <v>191.50111354759738</v>
      </c>
      <c r="S69" s="5">
        <f t="shared" si="1"/>
        <v>209.33728744927819</v>
      </c>
      <c r="T69" s="5">
        <f t="shared" si="2"/>
        <v>180.89746337107329</v>
      </c>
      <c r="U69" s="5">
        <f t="shared" si="3"/>
        <v>148.40072486082735</v>
      </c>
      <c r="V69" s="5">
        <f t="shared" si="4"/>
        <v>145.23149387764863</v>
      </c>
      <c r="W69" s="5">
        <f t="shared" si="5"/>
        <v>143.47803520409317</v>
      </c>
      <c r="X69" s="5">
        <f t="shared" si="6"/>
        <v>147.22850570750541</v>
      </c>
      <c r="Y69" s="5">
        <f t="shared" si="7"/>
        <v>148.13010028303165</v>
      </c>
      <c r="Z69" s="5">
        <f t="shared" si="8"/>
        <v>144.18691068618412</v>
      </c>
      <c r="AA69" s="5">
        <f t="shared" si="9"/>
        <v>138.457839716406</v>
      </c>
      <c r="AB69" s="5">
        <f t="shared" si="10"/>
        <v>124.45797393831596</v>
      </c>
      <c r="AC69" s="5">
        <f t="shared" si="11"/>
        <v>109.60766056777705</v>
      </c>
      <c r="AD69" s="5">
        <f t="shared" si="12"/>
        <v>92.638376371300353</v>
      </c>
      <c r="AE69" s="5"/>
      <c r="AG69" s="5">
        <f t="shared" si="13"/>
        <v>5.1321864524026068</v>
      </c>
      <c r="AH69" s="5">
        <f t="shared" si="14"/>
        <v>1.9627125507218182</v>
      </c>
      <c r="AI69" s="5">
        <f t="shared" si="15"/>
        <v>6.0525366289267026</v>
      </c>
      <c r="AJ69" s="5">
        <f t="shared" si="16"/>
        <v>-7.7674248608273615</v>
      </c>
      <c r="AK69" s="5">
        <f t="shared" si="17"/>
        <v>-7.7314938776486315</v>
      </c>
      <c r="AL69" s="5">
        <f t="shared" si="18"/>
        <v>-3.7447352040931605</v>
      </c>
      <c r="AM69" s="5">
        <f t="shared" si="19"/>
        <v>-7.9118057075054082</v>
      </c>
      <c r="AN69" s="5">
        <f t="shared" si="20"/>
        <v>-10.296800283031644</v>
      </c>
      <c r="AO69" s="5">
        <f t="shared" si="21"/>
        <v>-10.586910686184126</v>
      </c>
      <c r="AP69" s="5">
        <f t="shared" si="22"/>
        <v>-10.407839716405988</v>
      </c>
      <c r="AQ69" s="5">
        <f t="shared" si="23"/>
        <v>-10.141273938315962</v>
      </c>
      <c r="AR69" s="5">
        <f t="shared" si="24"/>
        <v>-7.5076605677770516</v>
      </c>
      <c r="AS69" s="5">
        <f t="shared" si="25"/>
        <v>-5.2883763713003589</v>
      </c>
      <c r="AV69" s="2">
        <f t="shared" si="26"/>
        <v>137.68348879518959</v>
      </c>
      <c r="AW69" s="2">
        <f t="shared" si="27"/>
        <v>139.56974364466612</v>
      </c>
      <c r="AX69" s="2">
        <f t="shared" si="28"/>
        <v>138.41202549632885</v>
      </c>
      <c r="AY69" s="2">
        <f t="shared" si="29"/>
        <v>136.88150022238668</v>
      </c>
      <c r="AZ69" s="2">
        <f t="shared" si="30"/>
        <v>136.58914095127744</v>
      </c>
      <c r="BA69" s="2">
        <f t="shared" si="31"/>
        <v>137.44375201572754</v>
      </c>
      <c r="BB69" s="2">
        <f t="shared" si="32"/>
        <v>137.34339828085771</v>
      </c>
      <c r="BC69" s="2">
        <f t="shared" si="33"/>
        <v>135.32340750283259</v>
      </c>
      <c r="BD69" s="2">
        <f t="shared" si="34"/>
        <v>130.96802139035327</v>
      </c>
      <c r="BE69" s="2">
        <f t="shared" si="35"/>
        <v>123.79750034148958</v>
      </c>
      <c r="BF69" s="2">
        <f t="shared" si="36"/>
        <v>111.60202490039578</v>
      </c>
      <c r="BG69" s="2">
        <f t="shared" si="37"/>
        <v>100.23790596297374</v>
      </c>
      <c r="BH69" s="2">
        <f t="shared" si="38"/>
        <v>86.980832432702471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137.66148379199169</v>
      </c>
      <c r="CP69" s="2">
        <f t="shared" si="66"/>
        <v>139.52558246484224</v>
      </c>
      <c r="CQ69" s="2">
        <f t="shared" si="67"/>
        <v>138.37912617995423</v>
      </c>
      <c r="CR69" s="2">
        <f t="shared" si="68"/>
        <v>136.8621276297809</v>
      </c>
      <c r="CS69" s="2">
        <f t="shared" si="69"/>
        <v>136.54303573300513</v>
      </c>
      <c r="CT69" s="2">
        <f t="shared" si="70"/>
        <v>137.37739454484881</v>
      </c>
      <c r="CU69" s="2">
        <f t="shared" si="71"/>
        <v>137.29416726043934</v>
      </c>
      <c r="CV69" s="2">
        <f t="shared" si="72"/>
        <v>135.27604786679558</v>
      </c>
      <c r="CW69" s="2">
        <f t="shared" si="73"/>
        <v>130.91322539323275</v>
      </c>
      <c r="CX69" s="2">
        <f t="shared" si="74"/>
        <v>123.7365953324733</v>
      </c>
      <c r="CY69" s="2">
        <f t="shared" si="75"/>
        <v>111.56213867893702</v>
      </c>
      <c r="CZ69" s="2">
        <f t="shared" si="76"/>
        <v>100.17599176930069</v>
      </c>
      <c r="DA69" s="2">
        <f t="shared" si="77"/>
        <v>86.916954434085724</v>
      </c>
      <c r="DD69" s="2">
        <f t="shared" si="78"/>
        <v>138.8326090091773</v>
      </c>
      <c r="DE69" s="2">
        <f t="shared" si="79"/>
        <v>141.56108526988908</v>
      </c>
      <c r="DF69" s="2">
        <f t="shared" si="80"/>
        <v>139.47808244676796</v>
      </c>
      <c r="DG69" s="2">
        <f t="shared" si="81"/>
        <v>137.29137462419143</v>
      </c>
      <c r="DH69" s="2">
        <f t="shared" si="82"/>
        <v>137.53245647445405</v>
      </c>
      <c r="DI69" s="2">
        <f t="shared" si="83"/>
        <v>138.7245222102747</v>
      </c>
      <c r="DJ69" s="2">
        <f t="shared" si="84"/>
        <v>138.34003305876325</v>
      </c>
      <c r="DK69" s="2">
        <f t="shared" si="85"/>
        <v>136.33534020429281</v>
      </c>
      <c r="DL69" s="2">
        <f t="shared" si="86"/>
        <v>132.22314011041857</v>
      </c>
      <c r="DM69" s="2">
        <f t="shared" si="87"/>
        <v>125.33655329167293</v>
      </c>
      <c r="DN69" s="2">
        <f t="shared" si="88"/>
        <v>112.67706087358758</v>
      </c>
      <c r="DO69" s="2">
        <f t="shared" si="89"/>
        <v>101.87727018593367</v>
      </c>
      <c r="DP69" s="2">
        <f t="shared" si="90"/>
        <v>88.524980540904977</v>
      </c>
      <c r="DS69" s="2">
        <f t="shared" si="91"/>
        <v>1.8789624606326695E-2</v>
      </c>
      <c r="DT69" s="2">
        <f t="shared" si="92"/>
        <v>2.1695464980137615E-2</v>
      </c>
      <c r="DU69" s="2">
        <f t="shared" si="93"/>
        <v>2.9936874985947989E-2</v>
      </c>
      <c r="DV69" s="2">
        <f t="shared" si="94"/>
        <v>4.5131574263868678E-2</v>
      </c>
      <c r="DW69" s="2">
        <f t="shared" si="95"/>
        <v>4.6598192599839494E-2</v>
      </c>
      <c r="DX69" s="2">
        <f t="shared" si="96"/>
        <v>4.925848721082518E-2</v>
      </c>
      <c r="DY69" s="2">
        <f t="shared" si="97"/>
        <v>4.7072024438779392E-2</v>
      </c>
      <c r="DZ69" s="2">
        <f t="shared" si="98"/>
        <v>4.4708749757328088E-2</v>
      </c>
      <c r="EA69" s="2">
        <f t="shared" si="99"/>
        <v>4.1831728738976455E-2</v>
      </c>
      <c r="EB69" s="2">
        <f t="shared" si="100"/>
        <v>3.8066630854948894E-2</v>
      </c>
      <c r="EC69" s="2">
        <f t="shared" si="101"/>
        <v>3.5774892319955814E-2</v>
      </c>
      <c r="ED69" s="2">
        <f t="shared" si="102"/>
        <v>3.6392746224090104E-2</v>
      </c>
      <c r="EE69" s="2">
        <f t="shared" si="103"/>
        <v>3.9724478567762053E-2</v>
      </c>
    </row>
    <row r="70" spans="2:135" x14ac:dyDescent="0.25">
      <c r="B70" s="2">
        <v>64</v>
      </c>
      <c r="C70">
        <v>189.08330000000001</v>
      </c>
      <c r="D70">
        <v>207.16669999999999</v>
      </c>
      <c r="E70">
        <v>172.8167</v>
      </c>
      <c r="F70">
        <v>139.48330000000001</v>
      </c>
      <c r="G70">
        <v>137.15</v>
      </c>
      <c r="H70">
        <v>140.13329999999999</v>
      </c>
      <c r="I70">
        <v>139.2167</v>
      </c>
      <c r="J70">
        <v>136.11670000000001</v>
      </c>
      <c r="K70">
        <v>132.44999999999999</v>
      </c>
      <c r="L70">
        <v>125.11669999999999</v>
      </c>
      <c r="M70">
        <v>113.9833</v>
      </c>
      <c r="N70">
        <v>101.86669999999999</v>
      </c>
      <c r="O70">
        <v>87.55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183.34156828674188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202.29259905715827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171.83071642012013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144.64307806712256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142.4113362174441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141.67277229889629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143.96850700809418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143.97589362415351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139.97098065737742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133.97614792903258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120.56182594099282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106.66562298377461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90.774958337954743</v>
      </c>
      <c r="AE70" s="5"/>
      <c r="AG70" s="5">
        <f t="shared" ref="AG70:AG133" si="117">C70-R70</f>
        <v>5.7417317132581331</v>
      </c>
      <c r="AH70" s="5">
        <f t="shared" ref="AH70:AH133" si="118">D70-S70</f>
        <v>4.8741009428417215</v>
      </c>
      <c r="AI70" s="5">
        <f t="shared" ref="AI70:AI133" si="119">E70-T70</f>
        <v>0.98598357987987129</v>
      </c>
      <c r="AJ70" s="5">
        <f t="shared" ref="AJ70:AJ133" si="120">F70-U70</f>
        <v>-5.1597780671225451</v>
      </c>
      <c r="AK70" s="5">
        <f t="shared" ref="AK70:AK133" si="121">G70-V70</f>
        <v>-5.2613362174440965</v>
      </c>
      <c r="AL70" s="5">
        <f t="shared" ref="AL70:AL133" si="122">H70-W70</f>
        <v>-1.5394722988962997</v>
      </c>
      <c r="AM70" s="5">
        <f t="shared" ref="AM70:AM133" si="123">I70-X70</f>
        <v>-4.7518070080941754</v>
      </c>
      <c r="AN70" s="5">
        <f t="shared" ref="AN70:AN133" si="124">J70-Y70</f>
        <v>-7.8591936241535052</v>
      </c>
      <c r="AO70" s="5">
        <f t="shared" ref="AO70:AO133" si="125">K70-Z70</f>
        <v>-7.5209806573774358</v>
      </c>
      <c r="AP70" s="5">
        <f t="shared" ref="AP70:AP133" si="126">L70-AA70</f>
        <v>-8.8594479290325836</v>
      </c>
      <c r="AQ70" s="5">
        <f t="shared" ref="AQ70:AQ133" si="127">M70-AB70</f>
        <v>-6.5785259409928187</v>
      </c>
      <c r="AR70" s="5">
        <f t="shared" ref="AR70:AR133" si="128">N70-AC70</f>
        <v>-4.7989229837746166</v>
      </c>
      <c r="AS70" s="5">
        <f t="shared" ref="AS70:AS133" si="129">O70-AD70</f>
        <v>-3.224958337954746</v>
      </c>
      <c r="AV70" s="2">
        <f t="shared" ref="AV70:AV133" si="130">((1-DS70)*CO70) + (DS70*DD70)</f>
        <v>137.69756228691847</v>
      </c>
      <c r="AW70" s="2">
        <f t="shared" ref="AW70:AW133" si="131">((1-DT70)*CP70) + (DT70*DE70)</f>
        <v>139.58994496383141</v>
      </c>
      <c r="AX70" s="2">
        <f t="shared" ref="AX70:AX133" si="132">((1-DU70)*CQ70) + (DU70*DF70)</f>
        <v>138.42382416434623</v>
      </c>
      <c r="AY70" s="2">
        <f t="shared" ref="AY70:AY133" si="133">((1-DV70)*CR70) + (DV70*DG70)</f>
        <v>136.89214088657181</v>
      </c>
      <c r="AZ70" s="2">
        <f t="shared" ref="AZ70:AZ133" si="134">((1-DW70)*CS70) + (DW70*DH70)</f>
        <v>136.62246261404144</v>
      </c>
      <c r="BA70" s="2">
        <f t="shared" ref="BA70:BA133" si="135">((1-DX70)*CT70) + (DX70*DI70)</f>
        <v>137.48722592902681</v>
      </c>
      <c r="BB70" s="2">
        <f t="shared" ref="BB70:BB133" si="136">((1-DY70)*CU70) + (DY70*DJ70)</f>
        <v>137.3742744275537</v>
      </c>
      <c r="BC70" s="2">
        <f t="shared" ref="BC70:BC133" si="137">((1-DZ70)*CV70) + (DZ70*DK70)</f>
        <v>135.35144809786286</v>
      </c>
      <c r="BD70" s="2">
        <f t="shared" ref="BD70:BD133" si="138">((1-EA70)*CW70) + (EA70*DL70)</f>
        <v>131.00073048760305</v>
      </c>
      <c r="BE70" s="2">
        <f t="shared" ref="BE70:BE133" si="139">((1-EB70)*CX70) + (EB70*DM70)</f>
        <v>123.84205978179753</v>
      </c>
      <c r="BF70" s="2">
        <f t="shared" ref="BF70:BF133" si="140">((1-EC70)*CY70) + (EC70*DN70)</f>
        <v>111.64850591480277</v>
      </c>
      <c r="BG70" s="2">
        <f t="shared" ref="BG70:BG133" si="141">((1-ED70)*CZ70) + (ED70*DO70)</f>
        <v>100.28961223698659</v>
      </c>
      <c r="BH70" s="2">
        <f t="shared" ref="BH70:BH133" si="142">((1-EE70)*DA70) + (EE70*DP70)</f>
        <v>87.016473371498464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137.67419071689491</v>
      </c>
      <c r="CP70" s="2">
        <f t="shared" ref="CP70:CP133" si="170">BL$207*$B70+BL$209</f>
        <v>139.543026128728</v>
      </c>
      <c r="CQ70" s="2">
        <f t="shared" ref="CQ70:CQ133" si="171">BM$207*$B70+BM$209</f>
        <v>138.38908879887532</v>
      </c>
      <c r="CR70" s="2">
        <f t="shared" ref="CR70:CR133" si="172">BN$207*$B70+BN$209</f>
        <v>136.87242242467082</v>
      </c>
      <c r="CS70" s="2">
        <f t="shared" ref="CS70:CS133" si="173">BO$207*$B70+BO$209</f>
        <v>136.57442393058568</v>
      </c>
      <c r="CT70" s="2">
        <f t="shared" ref="CT70:CT133" si="174">BP$207*$B70+BP$209</f>
        <v>137.41779009470594</v>
      </c>
      <c r="CU70" s="2">
        <f t="shared" ref="CU70:CU133" si="175">BQ$207*$B70+BQ$209</f>
        <v>137.32307948212517</v>
      </c>
      <c r="CV70" s="2">
        <f t="shared" ref="CV70:CV133" si="176">BR$207*$B70+BR$209</f>
        <v>135.30209311958782</v>
      </c>
      <c r="CW70" s="2">
        <f t="shared" ref="CW70:CW133" si="177">BS$207*$B70+BS$209</f>
        <v>130.9433456023477</v>
      </c>
      <c r="CX70" s="2">
        <f t="shared" ref="CX70:CX133" si="178">BT$207*$B70+BT$209</f>
        <v>123.77792706983992</v>
      </c>
      <c r="CY70" s="2">
        <f t="shared" ref="CY70:CY133" si="179">BU$207*$B70+BU$209</f>
        <v>111.60631633977334</v>
      </c>
      <c r="CZ70" s="2">
        <f t="shared" ref="CZ70:CZ133" si="180">BV$207*$B70+BV$209</f>
        <v>100.22410528387478</v>
      </c>
      <c r="DA70" s="2">
        <f t="shared" ref="DA70:DA133" si="181">BW$207*$B70+BW$209</f>
        <v>86.948855202019331</v>
      </c>
      <c r="DD70" s="2">
        <f t="shared" ref="DD70:DD133" si="182">BZ$207*$B70+BZ$209</f>
        <v>138.81065647754872</v>
      </c>
      <c r="DE70" s="2">
        <f t="shared" ref="DE70:DE133" si="183">CA$207*$B70+CA$209</f>
        <v>141.51947847362655</v>
      </c>
      <c r="DF70" s="2">
        <f t="shared" ref="DF70:DF133" si="184">CB$207*$B70+CB$209</f>
        <v>139.45033941276566</v>
      </c>
      <c r="DG70" s="2">
        <f t="shared" ref="DG70:DG133" si="185">CC$207*$B70+CC$209</f>
        <v>137.27262461255214</v>
      </c>
      <c r="DH70" s="2">
        <f t="shared" ref="DH70:DH133" si="186">CD$207*$B70+CD$209</f>
        <v>137.51885466261839</v>
      </c>
      <c r="DI70" s="2">
        <f t="shared" ref="DI70:DI133" si="187">CE$207*$B70+CE$209</f>
        <v>138.70948999933285</v>
      </c>
      <c r="DJ70" s="2">
        <f t="shared" ref="DJ70:DJ133" si="188">CF$207*$B70+CF$209</f>
        <v>138.31947567210429</v>
      </c>
      <c r="DK70" s="2">
        <f t="shared" ref="DK70:DK133" si="189">CG$207*$B70+CG$209</f>
        <v>136.31322477133583</v>
      </c>
      <c r="DL70" s="2">
        <f t="shared" ref="DL70:DL133" si="190">CH$207*$B70+CH$209</f>
        <v>132.19949393090246</v>
      </c>
      <c r="DM70" s="2">
        <f t="shared" ref="DM70:DM133" si="191">CI$207*$B70+CI$209</f>
        <v>125.3200792517847</v>
      </c>
      <c r="DN70" s="2">
        <f t="shared" ref="DN70:DN133" si="192">CJ$207*$B70+CJ$209</f>
        <v>112.68556918139021</v>
      </c>
      <c r="DO70" s="2">
        <f t="shared" ref="DO70:DO133" si="193">CK$207*$B70+CK$209</f>
        <v>101.87148894484427</v>
      </c>
      <c r="DP70" s="2">
        <f t="shared" ref="DP70:DP133" si="194">CL$207*$B70+CL$209</f>
        <v>88.507210481003312</v>
      </c>
      <c r="DS70" s="2">
        <f t="shared" ref="DS70:DS133" si="195">POWER(10,($B70-C$227)/C$228)/(1+POWER(10,($B70-C$227)/C$228))</f>
        <v>2.0565133445045604E-2</v>
      </c>
      <c r="DT70" s="2">
        <f t="shared" ref="DT70:DT133" si="196">POWER(10,($B70-D$227)/D$228)/(1+POWER(10,($B70-D$227)/D$228))</f>
        <v>2.3738915448432658E-2</v>
      </c>
      <c r="DU70" s="2">
        <f t="shared" ref="DU70:DU133" si="197">POWER(10,($B70-E$227)/E$228)/(1+POWER(10,($B70-E$227)/E$228))</f>
        <v>3.2730596351384464E-2</v>
      </c>
      <c r="DV70" s="2">
        <f t="shared" ref="DV70:DV133" si="198">POWER(10,($B70-F$227)/F$228)/(1+POWER(10,($B70-F$227)/F$228))</f>
        <v>4.9271249628494516E-2</v>
      </c>
      <c r="DW70" s="2">
        <f t="shared" ref="DW70:DW133" si="199">POWER(10,($B70-G$227)/G$228)/(1+POWER(10,($B70-G$227)/G$228))</f>
        <v>5.0865226878372943E-2</v>
      </c>
      <c r="DX70" s="2">
        <f t="shared" ref="DX70:DX133" si="200">POWER(10,($B70-H$227)/H$228)/(1+POWER(10,($B70-H$227)/H$228))</f>
        <v>5.3755391691347798E-2</v>
      </c>
      <c r="DY70" s="2">
        <f t="shared" ref="DY70:DY133" si="201">POWER(10,($B70-I$227)/I$228)/(1+POWER(10,($B70-I$227)/I$228))</f>
        <v>5.1380109582318721E-2</v>
      </c>
      <c r="DZ70" s="2">
        <f t="shared" ref="DZ70:DZ133" si="202">POWER(10,($B70-J$227)/J$228)/(1+POWER(10,($B70-J$227)/J$228))</f>
        <v>4.8811624272382559E-2</v>
      </c>
      <c r="EA70" s="2">
        <f t="shared" ref="EA70:EA133" si="203">POWER(10,($B70-K$227)/K$228)/(1+POWER(10,($B70-K$227)/K$228))</f>
        <v>4.5683207906953988E-2</v>
      </c>
      <c r="EB70" s="2">
        <f t="shared" ref="EB70:EB133" si="204">POWER(10,($B70-L$227)/L$228)/(1+POWER(10,($B70-L$227)/L$228))</f>
        <v>4.1586500157671777E-2</v>
      </c>
      <c r="EC70" s="2">
        <f t="shared" ref="EC70:EC133" si="205">POWER(10,($B70-M$227)/M$228)/(1+POWER(10,($B70-M$227)/M$228))</f>
        <v>3.9091465319865966E-2</v>
      </c>
      <c r="ED70" s="2">
        <f t="shared" ref="ED70:ED133" si="206">POWER(10,($B70-N$227)/N$228)/(1+POWER(10,($B70-N$227)/N$228))</f>
        <v>3.9764236263739997E-2</v>
      </c>
      <c r="EE70" s="2">
        <f t="shared" ref="EE70:EE133" si="207">POWER(10,($B70-O$227)/O$228)/(1+POWER(10,($B70-O$227)/O$228))</f>
        <v>4.3390727641532359E-2</v>
      </c>
    </row>
    <row r="71" spans="2:135" x14ac:dyDescent="0.25">
      <c r="B71" s="2">
        <v>65</v>
      </c>
      <c r="C71">
        <v>180.65</v>
      </c>
      <c r="D71">
        <v>199.61670000000001</v>
      </c>
      <c r="E71">
        <v>158.94999999999999</v>
      </c>
      <c r="F71">
        <v>139.61670000000001</v>
      </c>
      <c r="G71">
        <v>138.75</v>
      </c>
      <c r="H71">
        <v>140.5333</v>
      </c>
      <c r="I71">
        <v>138.44999999999999</v>
      </c>
      <c r="J71">
        <v>138.01669999999999</v>
      </c>
      <c r="K71">
        <v>130.38329999999999</v>
      </c>
      <c r="L71">
        <v>125.83329999999999</v>
      </c>
      <c r="M71">
        <v>112.9333</v>
      </c>
      <c r="N71">
        <v>100.08329999999999</v>
      </c>
      <c r="O71">
        <v>87.333299999999994</v>
      </c>
      <c r="R71" s="5">
        <f t="shared" si="104"/>
        <v>174.88310542884724</v>
      </c>
      <c r="S71" s="5">
        <f t="shared" si="105"/>
        <v>193.55760913163141</v>
      </c>
      <c r="T71" s="5">
        <f t="shared" si="106"/>
        <v>163.58163045104459</v>
      </c>
      <c r="U71" s="5">
        <f t="shared" si="107"/>
        <v>142.17530104760024</v>
      </c>
      <c r="V71" s="5">
        <f t="shared" si="108"/>
        <v>140.73081638936637</v>
      </c>
      <c r="W71" s="5">
        <f t="shared" si="109"/>
        <v>140.84989460238</v>
      </c>
      <c r="X71" s="5">
        <f t="shared" si="110"/>
        <v>141.92956489085114</v>
      </c>
      <c r="Y71" s="5">
        <f t="shared" si="111"/>
        <v>141.14410886938845</v>
      </c>
      <c r="Z71" s="5">
        <f t="shared" si="112"/>
        <v>137.00168225755488</v>
      </c>
      <c r="AA71" s="5">
        <f t="shared" si="113"/>
        <v>130.67837217363962</v>
      </c>
      <c r="AB71" s="5">
        <f t="shared" si="114"/>
        <v>117.67984378299687</v>
      </c>
      <c r="AC71" s="5">
        <f t="shared" si="115"/>
        <v>104.57792894796617</v>
      </c>
      <c r="AD71" s="5">
        <f t="shared" si="116"/>
        <v>89.562639451779447</v>
      </c>
      <c r="AE71" s="5"/>
      <c r="AG71" s="5">
        <f t="shared" si="117"/>
        <v>5.7668945711527613</v>
      </c>
      <c r="AH71" s="5">
        <f t="shared" si="118"/>
        <v>6.0590908683685996</v>
      </c>
      <c r="AI71" s="5">
        <f t="shared" si="119"/>
        <v>-4.6316304510446002</v>
      </c>
      <c r="AJ71" s="5">
        <f t="shared" si="120"/>
        <v>-2.5586010476002343</v>
      </c>
      <c r="AK71" s="5">
        <f t="shared" si="121"/>
        <v>-1.9808163893663675</v>
      </c>
      <c r="AL71" s="5">
        <f t="shared" si="122"/>
        <v>-0.31659460238000747</v>
      </c>
      <c r="AM71" s="5">
        <f t="shared" si="123"/>
        <v>-3.4795648908511509</v>
      </c>
      <c r="AN71" s="5">
        <f t="shared" si="124"/>
        <v>-3.1274088693884607</v>
      </c>
      <c r="AO71" s="5">
        <f t="shared" si="125"/>
        <v>-6.6183822575548845</v>
      </c>
      <c r="AP71" s="5">
        <f t="shared" si="126"/>
        <v>-4.8450721736396218</v>
      </c>
      <c r="AQ71" s="5">
        <f t="shared" si="127"/>
        <v>-4.7465437829968664</v>
      </c>
      <c r="AR71" s="5">
        <f t="shared" si="128"/>
        <v>-4.4946289479661772</v>
      </c>
      <c r="AS71" s="5">
        <f t="shared" si="129"/>
        <v>-2.2293394517794525</v>
      </c>
      <c r="AV71" s="2">
        <f t="shared" si="130"/>
        <v>137.71169331823478</v>
      </c>
      <c r="AW71" s="2">
        <f t="shared" si="131"/>
        <v>139.61026419236413</v>
      </c>
      <c r="AX71" s="2">
        <f t="shared" si="132"/>
        <v>138.43566916256449</v>
      </c>
      <c r="AY71" s="2">
        <f t="shared" si="133"/>
        <v>136.90267407482125</v>
      </c>
      <c r="AZ71" s="2">
        <f t="shared" si="134"/>
        <v>136.65573131411716</v>
      </c>
      <c r="BA71" s="2">
        <f t="shared" si="135"/>
        <v>137.53067756192897</v>
      </c>
      <c r="BB71" s="2">
        <f t="shared" si="136"/>
        <v>137.40507572679491</v>
      </c>
      <c r="BC71" s="2">
        <f t="shared" si="137"/>
        <v>135.37943585451313</v>
      </c>
      <c r="BD71" s="2">
        <f t="shared" si="138"/>
        <v>131.03342960759758</v>
      </c>
      <c r="BE71" s="2">
        <f t="shared" si="139"/>
        <v>123.88667258285966</v>
      </c>
      <c r="BF71" s="2">
        <f t="shared" si="140"/>
        <v>111.69505698826532</v>
      </c>
      <c r="BG71" s="2">
        <f t="shared" si="141"/>
        <v>100.34143037753384</v>
      </c>
      <c r="BH71" s="2">
        <f t="shared" si="142"/>
        <v>87.052235398719532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137.68689764179811</v>
      </c>
      <c r="CP71" s="2">
        <f t="shared" si="170"/>
        <v>139.56046979261373</v>
      </c>
      <c r="CQ71" s="2">
        <f t="shared" si="171"/>
        <v>138.39905141779641</v>
      </c>
      <c r="CR71" s="2">
        <f t="shared" si="172"/>
        <v>136.88271721956076</v>
      </c>
      <c r="CS71" s="2">
        <f t="shared" si="173"/>
        <v>136.60581212816626</v>
      </c>
      <c r="CT71" s="2">
        <f t="shared" si="174"/>
        <v>137.45818564456306</v>
      </c>
      <c r="CU71" s="2">
        <f t="shared" si="175"/>
        <v>137.35199170381102</v>
      </c>
      <c r="CV71" s="2">
        <f t="shared" si="176"/>
        <v>135.32813837238004</v>
      </c>
      <c r="CW71" s="2">
        <f t="shared" si="177"/>
        <v>130.97346581146266</v>
      </c>
      <c r="CX71" s="2">
        <f t="shared" si="178"/>
        <v>123.81925880720654</v>
      </c>
      <c r="CY71" s="2">
        <f t="shared" si="179"/>
        <v>111.65049400060967</v>
      </c>
      <c r="CZ71" s="2">
        <f t="shared" si="180"/>
        <v>100.27221879844888</v>
      </c>
      <c r="DA71" s="2">
        <f t="shared" si="181"/>
        <v>86.980755969952938</v>
      </c>
      <c r="DD71" s="2">
        <f t="shared" si="182"/>
        <v>138.78870394592013</v>
      </c>
      <c r="DE71" s="2">
        <f t="shared" si="183"/>
        <v>141.47787167736402</v>
      </c>
      <c r="DF71" s="2">
        <f t="shared" si="184"/>
        <v>139.42259637876336</v>
      </c>
      <c r="DG71" s="2">
        <f t="shared" si="185"/>
        <v>137.25387460091284</v>
      </c>
      <c r="DH71" s="2">
        <f t="shared" si="186"/>
        <v>137.50525285078271</v>
      </c>
      <c r="DI71" s="2">
        <f t="shared" si="187"/>
        <v>138.69445778839096</v>
      </c>
      <c r="DJ71" s="2">
        <f t="shared" si="188"/>
        <v>138.29891828544535</v>
      </c>
      <c r="DK71" s="2">
        <f t="shared" si="189"/>
        <v>136.29110933837887</v>
      </c>
      <c r="DL71" s="2">
        <f t="shared" si="190"/>
        <v>132.17584775138633</v>
      </c>
      <c r="DM71" s="2">
        <f t="shared" si="191"/>
        <v>125.30360521189648</v>
      </c>
      <c r="DN71" s="2">
        <f t="shared" si="192"/>
        <v>112.69407748919282</v>
      </c>
      <c r="DO71" s="2">
        <f t="shared" si="193"/>
        <v>101.86570770375488</v>
      </c>
      <c r="DP71" s="2">
        <f t="shared" si="194"/>
        <v>88.489440421101634</v>
      </c>
      <c r="DS71" s="2">
        <f t="shared" si="195"/>
        <v>2.2504569400170111E-2</v>
      </c>
      <c r="DT71" s="2">
        <f t="shared" si="196"/>
        <v>2.5969725046385776E-2</v>
      </c>
      <c r="DU71" s="2">
        <f t="shared" si="197"/>
        <v>3.5775414040896104E-2</v>
      </c>
      <c r="DV71" s="2">
        <f t="shared" si="198"/>
        <v>5.3769253322637073E-2</v>
      </c>
      <c r="DW71" s="2">
        <f t="shared" si="199"/>
        <v>5.5500251095661084E-2</v>
      </c>
      <c r="DX71" s="2">
        <f t="shared" si="200"/>
        <v>5.8637507710451987E-2</v>
      </c>
      <c r="DY71" s="2">
        <f t="shared" si="201"/>
        <v>5.6059280638512968E-2</v>
      </c>
      <c r="DZ71" s="2">
        <f t="shared" si="202"/>
        <v>5.3270019496260888E-2</v>
      </c>
      <c r="EA71" s="2">
        <f t="shared" si="203"/>
        <v>4.9870838993751075E-2</v>
      </c>
      <c r="EB71" s="2">
        <f t="shared" si="204"/>
        <v>4.5416471141864929E-2</v>
      </c>
      <c r="EC71" s="2">
        <f t="shared" si="205"/>
        <v>4.2701890306972252E-2</v>
      </c>
      <c r="ED71" s="2">
        <f t="shared" si="206"/>
        <v>4.3433988686398646E-2</v>
      </c>
      <c r="EE71" s="2">
        <f t="shared" si="207"/>
        <v>4.7378647478051608E-2</v>
      </c>
    </row>
    <row r="72" spans="2:135" x14ac:dyDescent="0.25">
      <c r="B72" s="2">
        <v>66</v>
      </c>
      <c r="C72">
        <v>171.35</v>
      </c>
      <c r="D72">
        <v>189.23330000000001</v>
      </c>
      <c r="E72">
        <v>149.66669999999999</v>
      </c>
      <c r="F72">
        <v>139.65</v>
      </c>
      <c r="G72">
        <v>139.05000000000001</v>
      </c>
      <c r="H72">
        <v>140.35</v>
      </c>
      <c r="I72">
        <v>139.6833</v>
      </c>
      <c r="J72">
        <v>136.83330000000001</v>
      </c>
      <c r="K72">
        <v>131.5667</v>
      </c>
      <c r="L72">
        <v>125.2667</v>
      </c>
      <c r="M72">
        <v>112.41670000000001</v>
      </c>
      <c r="N72">
        <v>100.75</v>
      </c>
      <c r="O72">
        <v>87.7333</v>
      </c>
      <c r="R72" s="5">
        <f t="shared" si="104"/>
        <v>166.79532361545071</v>
      </c>
      <c r="S72" s="5">
        <f t="shared" si="105"/>
        <v>184.06529177991976</v>
      </c>
      <c r="T72" s="5">
        <f t="shared" si="106"/>
        <v>156.58929250095102</v>
      </c>
      <c r="U72" s="5">
        <f t="shared" si="107"/>
        <v>140.83444826615263</v>
      </c>
      <c r="V72" s="5">
        <f t="shared" si="108"/>
        <v>140.02465733372262</v>
      </c>
      <c r="W72" s="5">
        <f t="shared" si="109"/>
        <v>140.86530781171146</v>
      </c>
      <c r="X72" s="5">
        <f t="shared" si="110"/>
        <v>140.93262492195606</v>
      </c>
      <c r="Y72" s="5">
        <f t="shared" si="111"/>
        <v>139.46547064966109</v>
      </c>
      <c r="Z72" s="5">
        <f t="shared" si="112"/>
        <v>135.12860275409366</v>
      </c>
      <c r="AA72" s="5">
        <f t="shared" si="113"/>
        <v>128.45136150272751</v>
      </c>
      <c r="AB72" s="5">
        <f t="shared" si="114"/>
        <v>115.71506257301093</v>
      </c>
      <c r="AC72" s="5">
        <f t="shared" si="115"/>
        <v>103.23587679873033</v>
      </c>
      <c r="AD72" s="5">
        <f t="shared" si="116"/>
        <v>88.897575734788376</v>
      </c>
      <c r="AE72" s="5"/>
      <c r="AG72" s="5">
        <f t="shared" si="117"/>
        <v>4.5546763845492819</v>
      </c>
      <c r="AH72" s="5">
        <f t="shared" si="118"/>
        <v>5.1680082200802531</v>
      </c>
      <c r="AI72" s="5">
        <f t="shared" si="119"/>
        <v>-6.9225925009510263</v>
      </c>
      <c r="AJ72" s="5">
        <f t="shared" si="120"/>
        <v>-1.1844482661526285</v>
      </c>
      <c r="AK72" s="5">
        <f t="shared" si="121"/>
        <v>-0.97465733372260388</v>
      </c>
      <c r="AL72" s="5">
        <f t="shared" si="122"/>
        <v>-0.515307811711466</v>
      </c>
      <c r="AM72" s="5">
        <f t="shared" si="123"/>
        <v>-1.2493249219560596</v>
      </c>
      <c r="AN72" s="5">
        <f t="shared" si="124"/>
        <v>-2.6321706496610773</v>
      </c>
      <c r="AO72" s="5">
        <f t="shared" si="125"/>
        <v>-3.5619027540936656</v>
      </c>
      <c r="AP72" s="5">
        <f t="shared" si="126"/>
        <v>-3.1846615027275078</v>
      </c>
      <c r="AQ72" s="5">
        <f t="shared" si="127"/>
        <v>-3.2983625730109196</v>
      </c>
      <c r="AR72" s="5">
        <f t="shared" si="128"/>
        <v>-2.485876798730331</v>
      </c>
      <c r="AS72" s="5">
        <f t="shared" si="129"/>
        <v>-1.1642757347883759</v>
      </c>
      <c r="AV72" s="2">
        <f t="shared" si="130"/>
        <v>137.72588018687344</v>
      </c>
      <c r="AW72" s="2">
        <f t="shared" si="131"/>
        <v>139.6306982014282</v>
      </c>
      <c r="AX72" s="2">
        <f t="shared" si="132"/>
        <v>138.44755249992082</v>
      </c>
      <c r="AY72" s="2">
        <f t="shared" si="133"/>
        <v>136.91307778943127</v>
      </c>
      <c r="AZ72" s="2">
        <f t="shared" si="134"/>
        <v>136.68892082527142</v>
      </c>
      <c r="BA72" s="2">
        <f t="shared" si="135"/>
        <v>137.57407619385421</v>
      </c>
      <c r="BB72" s="2">
        <f t="shared" si="136"/>
        <v>137.43577185918906</v>
      </c>
      <c r="BC72" s="2">
        <f t="shared" si="137"/>
        <v>135.40734394646302</v>
      </c>
      <c r="BD72" s="2">
        <f t="shared" si="138"/>
        <v>131.06609419162106</v>
      </c>
      <c r="BE72" s="2">
        <f t="shared" si="139"/>
        <v>123.93131974367748</v>
      </c>
      <c r="BF72" s="2">
        <f t="shared" si="140"/>
        <v>111.74167028133849</v>
      </c>
      <c r="BG72" s="2">
        <f t="shared" si="141"/>
        <v>100.39334862389651</v>
      </c>
      <c r="BH72" s="2">
        <f t="shared" si="142"/>
        <v>87.088107106564323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137.69960456670134</v>
      </c>
      <c r="CP72" s="2">
        <f t="shared" si="170"/>
        <v>139.57791345649949</v>
      </c>
      <c r="CQ72" s="2">
        <f t="shared" si="171"/>
        <v>138.40901403671748</v>
      </c>
      <c r="CR72" s="2">
        <f t="shared" si="172"/>
        <v>136.89301201445068</v>
      </c>
      <c r="CS72" s="2">
        <f t="shared" si="173"/>
        <v>136.63720032574682</v>
      </c>
      <c r="CT72" s="2">
        <f t="shared" si="174"/>
        <v>137.49858119442021</v>
      </c>
      <c r="CU72" s="2">
        <f t="shared" si="175"/>
        <v>137.38090392549685</v>
      </c>
      <c r="CV72" s="2">
        <f t="shared" si="176"/>
        <v>135.35418362517228</v>
      </c>
      <c r="CW72" s="2">
        <f t="shared" si="177"/>
        <v>131.00358602057761</v>
      </c>
      <c r="CX72" s="2">
        <f t="shared" si="178"/>
        <v>123.86059054457316</v>
      </c>
      <c r="CY72" s="2">
        <f t="shared" si="179"/>
        <v>111.69467166144599</v>
      </c>
      <c r="CZ72" s="2">
        <f t="shared" si="180"/>
        <v>100.32033231302297</v>
      </c>
      <c r="DA72" s="2">
        <f t="shared" si="181"/>
        <v>87.01265673788653</v>
      </c>
      <c r="DD72" s="2">
        <f t="shared" si="182"/>
        <v>138.76675141429158</v>
      </c>
      <c r="DE72" s="2">
        <f t="shared" si="183"/>
        <v>141.43626488110152</v>
      </c>
      <c r="DF72" s="2">
        <f t="shared" si="184"/>
        <v>139.39485334476106</v>
      </c>
      <c r="DG72" s="2">
        <f t="shared" si="185"/>
        <v>137.23512458927351</v>
      </c>
      <c r="DH72" s="2">
        <f t="shared" si="186"/>
        <v>137.49165103894703</v>
      </c>
      <c r="DI72" s="2">
        <f t="shared" si="187"/>
        <v>138.67942557744911</v>
      </c>
      <c r="DJ72" s="2">
        <f t="shared" si="188"/>
        <v>138.27836089878639</v>
      </c>
      <c r="DK72" s="2">
        <f t="shared" si="189"/>
        <v>136.26899390542189</v>
      </c>
      <c r="DL72" s="2">
        <f t="shared" si="190"/>
        <v>132.15220157187019</v>
      </c>
      <c r="DM72" s="2">
        <f t="shared" si="191"/>
        <v>125.28713117200826</v>
      </c>
      <c r="DN72" s="2">
        <f t="shared" si="192"/>
        <v>112.70258579699544</v>
      </c>
      <c r="DO72" s="2">
        <f t="shared" si="193"/>
        <v>101.85992646266548</v>
      </c>
      <c r="DP72" s="2">
        <f t="shared" si="194"/>
        <v>88.471670361199955</v>
      </c>
      <c r="DS72" s="2">
        <f t="shared" si="195"/>
        <v>2.4622309695647233E-2</v>
      </c>
      <c r="DT72" s="2">
        <f t="shared" si="196"/>
        <v>2.8404070527198524E-2</v>
      </c>
      <c r="DU72" s="2">
        <f t="shared" si="197"/>
        <v>3.909203344692698E-2</v>
      </c>
      <c r="DV72" s="2">
        <f t="shared" si="198"/>
        <v>5.8652550234331483E-2</v>
      </c>
      <c r="DW72" s="2">
        <f t="shared" si="199"/>
        <v>6.0530699694653287E-2</v>
      </c>
      <c r="DX72" s="2">
        <f t="shared" si="200"/>
        <v>6.3933063932059331E-2</v>
      </c>
      <c r="DY72" s="2">
        <f t="shared" si="201"/>
        <v>6.1137118909557343E-2</v>
      </c>
      <c r="DZ72" s="2">
        <f t="shared" si="202"/>
        <v>5.8110760710097936E-2</v>
      </c>
      <c r="EA72" s="2">
        <f t="shared" si="203"/>
        <v>5.4420446400119622E-2</v>
      </c>
      <c r="EB72" s="2">
        <f t="shared" si="204"/>
        <v>4.9580921667472223E-2</v>
      </c>
      <c r="EC72" s="2">
        <f t="shared" si="205"/>
        <v>4.6629587020196997E-2</v>
      </c>
      <c r="ED72" s="2">
        <f t="shared" si="206"/>
        <v>4.7425687406312894E-2</v>
      </c>
      <c r="EE72" s="2">
        <f t="shared" si="207"/>
        <v>5.1713272221851507E-2</v>
      </c>
    </row>
    <row r="73" spans="2:135" x14ac:dyDescent="0.25">
      <c r="B73" s="2">
        <v>67</v>
      </c>
      <c r="C73">
        <v>160.7833</v>
      </c>
      <c r="D73">
        <v>177.76669999999999</v>
      </c>
      <c r="E73">
        <v>142.7833</v>
      </c>
      <c r="F73">
        <v>140.86670000000001</v>
      </c>
      <c r="G73">
        <v>139.23330000000001</v>
      </c>
      <c r="H73">
        <v>141.2833</v>
      </c>
      <c r="I73">
        <v>140.5333</v>
      </c>
      <c r="J73">
        <v>137.65</v>
      </c>
      <c r="K73">
        <v>133.15</v>
      </c>
      <c r="L73">
        <v>124.8167</v>
      </c>
      <c r="M73">
        <v>113.13330000000001</v>
      </c>
      <c r="N73">
        <v>101.9833</v>
      </c>
      <c r="O73">
        <v>88.75</v>
      </c>
      <c r="R73" s="5">
        <f t="shared" si="104"/>
        <v>159.57651406285348</v>
      </c>
      <c r="S73" s="5">
        <f t="shared" si="105"/>
        <v>174.69318634942368</v>
      </c>
      <c r="T73" s="5">
        <f t="shared" si="106"/>
        <v>151.05214684129834</v>
      </c>
      <c r="U73" s="5">
        <f t="shared" si="107"/>
        <v>140.46646957112765</v>
      </c>
      <c r="V73" s="5">
        <f t="shared" si="108"/>
        <v>140.15398997647495</v>
      </c>
      <c r="W73" s="5">
        <f t="shared" si="109"/>
        <v>141.60556828651309</v>
      </c>
      <c r="X73" s="5">
        <f t="shared" si="110"/>
        <v>140.8186658551098</v>
      </c>
      <c r="Y73" s="5">
        <f t="shared" si="111"/>
        <v>138.76623987750392</v>
      </c>
      <c r="Z73" s="5">
        <f t="shared" si="112"/>
        <v>134.18499747784983</v>
      </c>
      <c r="AA73" s="5">
        <f t="shared" si="113"/>
        <v>127.14291499122149</v>
      </c>
      <c r="AB73" s="5">
        <f t="shared" si="114"/>
        <v>114.53630863482273</v>
      </c>
      <c r="AC73" s="5">
        <f t="shared" si="115"/>
        <v>102.5212371726526</v>
      </c>
      <c r="AD73" s="5">
        <f t="shared" si="116"/>
        <v>88.688224470984665</v>
      </c>
      <c r="AE73" s="5"/>
      <c r="AG73" s="5">
        <f t="shared" si="117"/>
        <v>1.2067859371465204</v>
      </c>
      <c r="AH73" s="5">
        <f t="shared" si="118"/>
        <v>3.0735136505763023</v>
      </c>
      <c r="AI73" s="5">
        <f t="shared" si="119"/>
        <v>-8.2688468412983411</v>
      </c>
      <c r="AJ73" s="5">
        <f t="shared" si="120"/>
        <v>0.40023042887236215</v>
      </c>
      <c r="AK73" s="5">
        <f t="shared" si="121"/>
        <v>-0.92068997647493234</v>
      </c>
      <c r="AL73" s="5">
        <f t="shared" si="122"/>
        <v>-0.32226828651309347</v>
      </c>
      <c r="AM73" s="5">
        <f t="shared" si="123"/>
        <v>-0.28536585510980217</v>
      </c>
      <c r="AN73" s="5">
        <f t="shared" si="124"/>
        <v>-1.1162398775039151</v>
      </c>
      <c r="AO73" s="5">
        <f t="shared" si="125"/>
        <v>-1.0349974778498279</v>
      </c>
      <c r="AP73" s="5">
        <f t="shared" si="126"/>
        <v>-2.3262149912214909</v>
      </c>
      <c r="AQ73" s="5">
        <f t="shared" si="127"/>
        <v>-1.4030086348227258</v>
      </c>
      <c r="AR73" s="5">
        <f t="shared" si="128"/>
        <v>-0.53793717265260454</v>
      </c>
      <c r="AS73" s="5">
        <f t="shared" si="129"/>
        <v>6.1775529015335451E-2</v>
      </c>
      <c r="AV73" s="2">
        <f t="shared" si="130"/>
        <v>137.7401203458675</v>
      </c>
      <c r="AW73" s="2">
        <f t="shared" si="131"/>
        <v>139.65124220254091</v>
      </c>
      <c r="AX73" s="2">
        <f t="shared" si="132"/>
        <v>138.45946434117519</v>
      </c>
      <c r="AY73" s="2">
        <f t="shared" si="133"/>
        <v>136.92332729672336</v>
      </c>
      <c r="AZ73" s="2">
        <f t="shared" si="134"/>
        <v>136.72200098671618</v>
      </c>
      <c r="BA73" s="2">
        <f t="shared" si="135"/>
        <v>137.61738617109503</v>
      </c>
      <c r="BB73" s="2">
        <f t="shared" si="136"/>
        <v>137.46632808934962</v>
      </c>
      <c r="BC73" s="2">
        <f t="shared" si="137"/>
        <v>135.43514148476456</v>
      </c>
      <c r="BD73" s="2">
        <f t="shared" si="138"/>
        <v>131.09869557196532</v>
      </c>
      <c r="BE73" s="2">
        <f t="shared" si="139"/>
        <v>123.9759784840123</v>
      </c>
      <c r="BF73" s="2">
        <f t="shared" si="140"/>
        <v>111.78833594259112</v>
      </c>
      <c r="BG73" s="2">
        <f t="shared" si="141"/>
        <v>100.44535213846167</v>
      </c>
      <c r="BH73" s="2">
        <f t="shared" si="142"/>
        <v>87.124074007086563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137.71231149160457</v>
      </c>
      <c r="CP73" s="2">
        <f t="shared" si="170"/>
        <v>139.59535712038522</v>
      </c>
      <c r="CQ73" s="2">
        <f t="shared" si="171"/>
        <v>138.41897665563857</v>
      </c>
      <c r="CR73" s="2">
        <f t="shared" si="172"/>
        <v>136.90330680934059</v>
      </c>
      <c r="CS73" s="2">
        <f t="shared" si="173"/>
        <v>136.6685885233274</v>
      </c>
      <c r="CT73" s="2">
        <f t="shared" si="174"/>
        <v>137.53897674427733</v>
      </c>
      <c r="CU73" s="2">
        <f t="shared" si="175"/>
        <v>137.40981614718271</v>
      </c>
      <c r="CV73" s="2">
        <f t="shared" si="176"/>
        <v>135.38022887796453</v>
      </c>
      <c r="CW73" s="2">
        <f t="shared" si="177"/>
        <v>131.03370622969257</v>
      </c>
      <c r="CX73" s="2">
        <f t="shared" si="178"/>
        <v>123.90192228193979</v>
      </c>
      <c r="CY73" s="2">
        <f t="shared" si="179"/>
        <v>111.73884932228232</v>
      </c>
      <c r="CZ73" s="2">
        <f t="shared" si="180"/>
        <v>100.36844582759707</v>
      </c>
      <c r="DA73" s="2">
        <f t="shared" si="181"/>
        <v>87.044557505820137</v>
      </c>
      <c r="DD73" s="2">
        <f t="shared" si="182"/>
        <v>138.74479888266299</v>
      </c>
      <c r="DE73" s="2">
        <f t="shared" si="183"/>
        <v>141.39465808483899</v>
      </c>
      <c r="DF73" s="2">
        <f t="shared" si="184"/>
        <v>139.36711031075876</v>
      </c>
      <c r="DG73" s="2">
        <f t="shared" si="185"/>
        <v>137.21637457763421</v>
      </c>
      <c r="DH73" s="2">
        <f t="shared" si="186"/>
        <v>137.47804922711137</v>
      </c>
      <c r="DI73" s="2">
        <f t="shared" si="187"/>
        <v>138.66439336650723</v>
      </c>
      <c r="DJ73" s="2">
        <f t="shared" si="188"/>
        <v>138.25780351212742</v>
      </c>
      <c r="DK73" s="2">
        <f t="shared" si="189"/>
        <v>136.24687847246494</v>
      </c>
      <c r="DL73" s="2">
        <f t="shared" si="190"/>
        <v>132.12855539235409</v>
      </c>
      <c r="DM73" s="2">
        <f t="shared" si="191"/>
        <v>125.27065713212004</v>
      </c>
      <c r="DN73" s="2">
        <f t="shared" si="192"/>
        <v>112.71109410479805</v>
      </c>
      <c r="DO73" s="2">
        <f t="shared" si="193"/>
        <v>101.85414522157608</v>
      </c>
      <c r="DP73" s="2">
        <f t="shared" si="194"/>
        <v>88.453900301298276</v>
      </c>
      <c r="DS73" s="2">
        <f t="shared" si="195"/>
        <v>2.6933843942081325E-2</v>
      </c>
      <c r="DT73" s="2">
        <f t="shared" si="196"/>
        <v>3.1059329850721254E-2</v>
      </c>
      <c r="DU73" s="2">
        <f t="shared" si="197"/>
        <v>4.2702508573526532E-2</v>
      </c>
      <c r="DV73" s="2">
        <f t="shared" si="198"/>
        <v>6.394937266093674E-2</v>
      </c>
      <c r="DW73" s="2">
        <f t="shared" si="199"/>
        <v>6.5985245656882754E-2</v>
      </c>
      <c r="DX73" s="2">
        <f t="shared" si="200"/>
        <v>6.9671466787431358E-2</v>
      </c>
      <c r="DY73" s="2">
        <f t="shared" si="201"/>
        <v>6.6642434195473124E-2</v>
      </c>
      <c r="DZ73" s="2">
        <f t="shared" si="202"/>
        <v>6.3361948298939944E-2</v>
      </c>
      <c r="EA73" s="2">
        <f t="shared" si="203"/>
        <v>5.9359174294624277E-2</v>
      </c>
      <c r="EB73" s="2">
        <f t="shared" si="204"/>
        <v>5.4105586675716126E-2</v>
      </c>
      <c r="EC73" s="2">
        <f t="shared" si="205"/>
        <v>5.089934263339882E-2</v>
      </c>
      <c r="ED73" s="2">
        <f t="shared" si="206"/>
        <v>5.1764381931014028E-2</v>
      </c>
      <c r="EE73" s="2">
        <f t="shared" si="207"/>
        <v>5.6420979708803158E-2</v>
      </c>
    </row>
    <row r="74" spans="2:135" x14ac:dyDescent="0.25">
      <c r="B74" s="2">
        <v>68</v>
      </c>
      <c r="C74">
        <v>151.69999999999999</v>
      </c>
      <c r="D74">
        <v>165.7167</v>
      </c>
      <c r="E74">
        <v>140.86670000000001</v>
      </c>
      <c r="F74">
        <v>141.86670000000001</v>
      </c>
      <c r="G74">
        <v>140.0667</v>
      </c>
      <c r="H74">
        <v>143.4667</v>
      </c>
      <c r="I74">
        <v>141.33330000000001</v>
      </c>
      <c r="J74">
        <v>138.55000000000001</v>
      </c>
      <c r="K74">
        <v>134.26669999999999</v>
      </c>
      <c r="L74">
        <v>125.45</v>
      </c>
      <c r="M74">
        <v>113.88330000000001</v>
      </c>
      <c r="N74">
        <v>101.9667</v>
      </c>
      <c r="O74">
        <v>88.816699999999997</v>
      </c>
      <c r="R74" s="5">
        <f t="shared" si="104"/>
        <v>153.52313964329079</v>
      </c>
      <c r="S74" s="5">
        <f t="shared" si="105"/>
        <v>166.14011657447563</v>
      </c>
      <c r="T74" s="5">
        <f t="shared" si="106"/>
        <v>146.97586196290183</v>
      </c>
      <c r="U74" s="5">
        <f t="shared" si="107"/>
        <v>140.94562923138963</v>
      </c>
      <c r="V74" s="5">
        <f t="shared" si="108"/>
        <v>141.00748228764718</v>
      </c>
      <c r="W74" s="5">
        <f t="shared" si="109"/>
        <v>142.96891087766147</v>
      </c>
      <c r="X74" s="5">
        <f t="shared" si="110"/>
        <v>141.45798971204434</v>
      </c>
      <c r="Y74" s="5">
        <f t="shared" si="111"/>
        <v>138.89784674853291</v>
      </c>
      <c r="Z74" s="5">
        <f t="shared" si="112"/>
        <v>134.02344035390936</v>
      </c>
      <c r="AA74" s="5">
        <f t="shared" si="113"/>
        <v>126.6054715112372</v>
      </c>
      <c r="AB74" s="5">
        <f t="shared" si="114"/>
        <v>114.01599330370605</v>
      </c>
      <c r="AC74" s="5">
        <f t="shared" si="115"/>
        <v>102.33135042941846</v>
      </c>
      <c r="AD74" s="5">
        <f t="shared" si="116"/>
        <v>88.863973097120535</v>
      </c>
      <c r="AE74" s="5"/>
      <c r="AG74" s="5">
        <f t="shared" si="117"/>
        <v>-1.8231396432908014</v>
      </c>
      <c r="AH74" s="5">
        <f t="shared" si="118"/>
        <v>-0.42341657447562397</v>
      </c>
      <c r="AI74" s="5">
        <f t="shared" si="119"/>
        <v>-6.1091619629018226</v>
      </c>
      <c r="AJ74" s="5">
        <f t="shared" si="120"/>
        <v>0.9210707686103774</v>
      </c>
      <c r="AK74" s="5">
        <f t="shared" si="121"/>
        <v>-0.94078228764718119</v>
      </c>
      <c r="AL74" s="5">
        <f t="shared" si="122"/>
        <v>0.49778912233853134</v>
      </c>
      <c r="AM74" s="5">
        <f t="shared" si="123"/>
        <v>-0.12468971204432933</v>
      </c>
      <c r="AN74" s="5">
        <f t="shared" si="124"/>
        <v>-0.34784674853290198</v>
      </c>
      <c r="AO74" s="5">
        <f t="shared" si="125"/>
        <v>0.24325964609062112</v>
      </c>
      <c r="AP74" s="5">
        <f t="shared" si="126"/>
        <v>-1.1554715112371952</v>
      </c>
      <c r="AQ74" s="5">
        <f t="shared" si="127"/>
        <v>-0.13269330370604848</v>
      </c>
      <c r="AR74" s="5">
        <f t="shared" si="128"/>
        <v>-0.36465042941846093</v>
      </c>
      <c r="AS74" s="5">
        <f t="shared" si="129"/>
        <v>-4.7273097120537955E-2</v>
      </c>
      <c r="AV74" s="2">
        <f t="shared" si="130"/>
        <v>137.75441026731446</v>
      </c>
      <c r="AW74" s="2">
        <f t="shared" si="131"/>
        <v>139.67188948095674</v>
      </c>
      <c r="AX74" s="2">
        <f t="shared" si="132"/>
        <v>138.47139276845306</v>
      </c>
      <c r="AY74" s="2">
        <f t="shared" si="133"/>
        <v>136.93339491743535</v>
      </c>
      <c r="AZ74" s="2">
        <f t="shared" si="134"/>
        <v>136.75493734611209</v>
      </c>
      <c r="BA74" s="2">
        <f t="shared" si="135"/>
        <v>137.66056644552958</v>
      </c>
      <c r="BB74" s="2">
        <f t="shared" si="136"/>
        <v>137.49670487685719</v>
      </c>
      <c r="BC74" s="2">
        <f t="shared" si="137"/>
        <v>135.46279314008478</v>
      </c>
      <c r="BD74" s="2">
        <f t="shared" si="138"/>
        <v>131.13120055173044</v>
      </c>
      <c r="BE74" s="2">
        <f t="shared" si="139"/>
        <v>124.02062180739422</v>
      </c>
      <c r="BF74" s="2">
        <f t="shared" si="140"/>
        <v>111.83504184781607</v>
      </c>
      <c r="BG74" s="2">
        <f t="shared" si="141"/>
        <v>100.4974226068267</v>
      </c>
      <c r="BH74" s="2">
        <f t="shared" si="142"/>
        <v>87.160118135335495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137.72501841650779</v>
      </c>
      <c r="CP74" s="2">
        <f t="shared" si="170"/>
        <v>139.61280078427095</v>
      </c>
      <c r="CQ74" s="2">
        <f t="shared" si="171"/>
        <v>138.42893927455967</v>
      </c>
      <c r="CR74" s="2">
        <f t="shared" si="172"/>
        <v>136.91360160423051</v>
      </c>
      <c r="CS74" s="2">
        <f t="shared" si="173"/>
        <v>136.69997672090796</v>
      </c>
      <c r="CT74" s="2">
        <f t="shared" si="174"/>
        <v>137.57937229413446</v>
      </c>
      <c r="CU74" s="2">
        <f t="shared" si="175"/>
        <v>137.43872836886854</v>
      </c>
      <c r="CV74" s="2">
        <f t="shared" si="176"/>
        <v>135.40627413075674</v>
      </c>
      <c r="CW74" s="2">
        <f t="shared" si="177"/>
        <v>131.06382643880752</v>
      </c>
      <c r="CX74" s="2">
        <f t="shared" si="178"/>
        <v>123.94325401930641</v>
      </c>
      <c r="CY74" s="2">
        <f t="shared" si="179"/>
        <v>111.78302698311865</v>
      </c>
      <c r="CZ74" s="2">
        <f t="shared" si="180"/>
        <v>100.41655934217117</v>
      </c>
      <c r="DA74" s="2">
        <f t="shared" si="181"/>
        <v>87.076458273753744</v>
      </c>
      <c r="DD74" s="2">
        <f t="shared" si="182"/>
        <v>138.72284635103441</v>
      </c>
      <c r="DE74" s="2">
        <f t="shared" si="183"/>
        <v>141.35305128857647</v>
      </c>
      <c r="DF74" s="2">
        <f t="shared" si="184"/>
        <v>139.33936727675643</v>
      </c>
      <c r="DG74" s="2">
        <f t="shared" si="185"/>
        <v>137.19762456599491</v>
      </c>
      <c r="DH74" s="2">
        <f t="shared" si="186"/>
        <v>137.46444741527569</v>
      </c>
      <c r="DI74" s="2">
        <f t="shared" si="187"/>
        <v>138.64936115556537</v>
      </c>
      <c r="DJ74" s="2">
        <f t="shared" si="188"/>
        <v>138.23724612546846</v>
      </c>
      <c r="DK74" s="2">
        <f t="shared" si="189"/>
        <v>136.22476303950796</v>
      </c>
      <c r="DL74" s="2">
        <f t="shared" si="190"/>
        <v>132.10490921283795</v>
      </c>
      <c r="DM74" s="2">
        <f t="shared" si="191"/>
        <v>125.25418309223181</v>
      </c>
      <c r="DN74" s="2">
        <f t="shared" si="192"/>
        <v>112.71960241260066</v>
      </c>
      <c r="DO74" s="2">
        <f t="shared" si="193"/>
        <v>101.84836398048668</v>
      </c>
      <c r="DP74" s="2">
        <f t="shared" si="194"/>
        <v>88.436130241396597</v>
      </c>
      <c r="DS74" s="2">
        <f t="shared" si="195"/>
        <v>2.9455830799726353E-2</v>
      </c>
      <c r="DT74" s="2">
        <f t="shared" si="196"/>
        <v>3.395413277548822E-2</v>
      </c>
      <c r="DU74" s="2">
        <f t="shared" si="197"/>
        <v>4.6630259384526057E-2</v>
      </c>
      <c r="DV74" s="2">
        <f t="shared" si="198"/>
        <v>6.9689130350168008E-2</v>
      </c>
      <c r="DW74" s="2">
        <f t="shared" si="199"/>
        <v>7.1893697965231776E-2</v>
      </c>
      <c r="DX74" s="2">
        <f t="shared" si="200"/>
        <v>7.5883174415996416E-2</v>
      </c>
      <c r="DY74" s="2">
        <f t="shared" si="201"/>
        <v>7.2605158131399533E-2</v>
      </c>
      <c r="DZ74" s="2">
        <f t="shared" si="202"/>
        <v>6.9052871362996232E-2</v>
      </c>
      <c r="EA74" s="2">
        <f t="shared" si="203"/>
        <v>6.4715423791019258E-2</v>
      </c>
      <c r="EB74" s="2">
        <f t="shared" si="204"/>
        <v>5.9017524048936953E-2</v>
      </c>
      <c r="EC74" s="2">
        <f t="shared" si="205"/>
        <v>5.553729369794818E-2</v>
      </c>
      <c r="ED74" s="2">
        <f t="shared" si="206"/>
        <v>5.6476465078825547E-2</v>
      </c>
      <c r="EE74" s="2">
        <f t="shared" si="207"/>
        <v>6.1529445022533956E-2</v>
      </c>
    </row>
    <row r="75" spans="2:135" x14ac:dyDescent="0.25">
      <c r="B75" s="2">
        <v>69</v>
      </c>
      <c r="C75">
        <v>146.11670000000001</v>
      </c>
      <c r="D75">
        <v>154.65</v>
      </c>
      <c r="E75">
        <v>141.01669999999999</v>
      </c>
      <c r="F75">
        <v>142.69999999999999</v>
      </c>
      <c r="G75">
        <v>143.1</v>
      </c>
      <c r="H75">
        <v>144.91669999999999</v>
      </c>
      <c r="I75">
        <v>143.1833</v>
      </c>
      <c r="J75">
        <v>140.4</v>
      </c>
      <c r="K75">
        <v>135.19999999999999</v>
      </c>
      <c r="L75">
        <v>126.2</v>
      </c>
      <c r="M75">
        <v>113.7833</v>
      </c>
      <c r="N75">
        <v>101.58329999999999</v>
      </c>
      <c r="O75">
        <v>88.2333</v>
      </c>
      <c r="R75" s="5">
        <f t="shared" si="104"/>
        <v>148.74289955769541</v>
      </c>
      <c r="S75" s="5">
        <f t="shared" si="105"/>
        <v>158.86204844241604</v>
      </c>
      <c r="T75" s="5">
        <f t="shared" si="106"/>
        <v>144.2456421182124</v>
      </c>
      <c r="U75" s="5">
        <f t="shared" si="107"/>
        <v>142.16456920435846</v>
      </c>
      <c r="V75" s="5">
        <f t="shared" si="108"/>
        <v>142.47937296785847</v>
      </c>
      <c r="W75" s="5">
        <f t="shared" si="109"/>
        <v>144.83330941709508</v>
      </c>
      <c r="X75" s="5">
        <f t="shared" si="110"/>
        <v>142.73387338024617</v>
      </c>
      <c r="Y75" s="5">
        <f t="shared" si="111"/>
        <v>139.73738888528973</v>
      </c>
      <c r="Z75" s="5">
        <f t="shared" si="112"/>
        <v>134.52537444590638</v>
      </c>
      <c r="AA75" s="5">
        <f t="shared" si="113"/>
        <v>126.71789727092958</v>
      </c>
      <c r="AB75" s="5">
        <f t="shared" si="114"/>
        <v>114.0501407662462</v>
      </c>
      <c r="AC75" s="5">
        <f t="shared" si="115"/>
        <v>102.5879066787431</v>
      </c>
      <c r="AD75" s="5">
        <f t="shared" si="116"/>
        <v>89.370740079170417</v>
      </c>
      <c r="AE75" s="5"/>
      <c r="AG75" s="5">
        <f t="shared" si="117"/>
        <v>-2.6261995576954007</v>
      </c>
      <c r="AH75" s="5">
        <f t="shared" si="118"/>
        <v>-4.2120484424160338</v>
      </c>
      <c r="AI75" s="5">
        <f t="shared" si="119"/>
        <v>-3.2289421182124158</v>
      </c>
      <c r="AJ75" s="5">
        <f t="shared" si="120"/>
        <v>0.53543079564153118</v>
      </c>
      <c r="AK75" s="5">
        <f t="shared" si="121"/>
        <v>0.62062703214152748</v>
      </c>
      <c r="AL75" s="5">
        <f t="shared" si="122"/>
        <v>8.3390582904911525E-2</v>
      </c>
      <c r="AM75" s="5">
        <f t="shared" si="123"/>
        <v>0.44942661975383658</v>
      </c>
      <c r="AN75" s="5">
        <f t="shared" si="124"/>
        <v>0.66261111471027334</v>
      </c>
      <c r="AO75" s="5">
        <f t="shared" si="125"/>
        <v>0.67462555409360903</v>
      </c>
      <c r="AP75" s="5">
        <f t="shared" si="126"/>
        <v>-0.5178972709295806</v>
      </c>
      <c r="AQ75" s="5">
        <f t="shared" si="127"/>
        <v>-0.26684076624620445</v>
      </c>
      <c r="AR75" s="5">
        <f t="shared" si="128"/>
        <v>-1.0046066787431016</v>
      </c>
      <c r="AS75" s="5">
        <f t="shared" si="129"/>
        <v>-1.1374400791704176</v>
      </c>
      <c r="AV75" s="2">
        <f t="shared" si="130"/>
        <v>137.76874529115756</v>
      </c>
      <c r="AW75" s="2">
        <f t="shared" si="131"/>
        <v>139.69263110078691</v>
      </c>
      <c r="AX75" s="2">
        <f t="shared" si="132"/>
        <v>138.48332352500964</v>
      </c>
      <c r="AY75" s="2">
        <f t="shared" si="133"/>
        <v>136.94324982355602</v>
      </c>
      <c r="AZ75" s="2">
        <f t="shared" si="134"/>
        <v>136.78769080282504</v>
      </c>
      <c r="BA75" s="2">
        <f t="shared" si="135"/>
        <v>137.70357011316639</v>
      </c>
      <c r="BB75" s="2">
        <f t="shared" si="136"/>
        <v>137.52685748987074</v>
      </c>
      <c r="BC75" s="2">
        <f t="shared" si="137"/>
        <v>135.49025876244113</v>
      </c>
      <c r="BD75" s="2">
        <f t="shared" si="138"/>
        <v>131.16357097346321</v>
      </c>
      <c r="BE75" s="2">
        <f t="shared" si="139"/>
        <v>124.06521804246874</v>
      </c>
      <c r="BF75" s="2">
        <f t="shared" si="140"/>
        <v>111.88177332182089</v>
      </c>
      <c r="BG75" s="2">
        <f t="shared" si="141"/>
        <v>100.54953781140154</v>
      </c>
      <c r="BH75" s="2">
        <f t="shared" si="142"/>
        <v>87.196217628365204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137.73772534141099</v>
      </c>
      <c r="CP75" s="2">
        <f t="shared" si="170"/>
        <v>139.6302444481567</v>
      </c>
      <c r="CQ75" s="2">
        <f t="shared" si="171"/>
        <v>138.43890189348076</v>
      </c>
      <c r="CR75" s="2">
        <f t="shared" si="172"/>
        <v>136.92389639912042</v>
      </c>
      <c r="CS75" s="2">
        <f t="shared" si="173"/>
        <v>136.73136491848851</v>
      </c>
      <c r="CT75" s="2">
        <f t="shared" si="174"/>
        <v>137.61976784399158</v>
      </c>
      <c r="CU75" s="2">
        <f t="shared" si="175"/>
        <v>137.46764059055437</v>
      </c>
      <c r="CV75" s="2">
        <f t="shared" si="176"/>
        <v>135.43231938354899</v>
      </c>
      <c r="CW75" s="2">
        <f t="shared" si="177"/>
        <v>131.09394664792245</v>
      </c>
      <c r="CX75" s="2">
        <f t="shared" si="178"/>
        <v>123.98458575667303</v>
      </c>
      <c r="CY75" s="2">
        <f t="shared" si="179"/>
        <v>111.82720464395499</v>
      </c>
      <c r="CZ75" s="2">
        <f t="shared" si="180"/>
        <v>100.46467285674525</v>
      </c>
      <c r="DA75" s="2">
        <f t="shared" si="181"/>
        <v>87.108359041687351</v>
      </c>
      <c r="DD75" s="2">
        <f t="shared" si="182"/>
        <v>138.70089381940582</v>
      </c>
      <c r="DE75" s="2">
        <f t="shared" si="183"/>
        <v>141.31144449231397</v>
      </c>
      <c r="DF75" s="2">
        <f t="shared" si="184"/>
        <v>139.31162424275414</v>
      </c>
      <c r="DG75" s="2">
        <f t="shared" si="185"/>
        <v>137.17887455435559</v>
      </c>
      <c r="DH75" s="2">
        <f t="shared" si="186"/>
        <v>137.45084560344003</v>
      </c>
      <c r="DI75" s="2">
        <f t="shared" si="187"/>
        <v>138.63432894462349</v>
      </c>
      <c r="DJ75" s="2">
        <f t="shared" si="188"/>
        <v>138.21668873880952</v>
      </c>
      <c r="DK75" s="2">
        <f t="shared" si="189"/>
        <v>136.20264760655098</v>
      </c>
      <c r="DL75" s="2">
        <f t="shared" si="190"/>
        <v>132.08126303332185</v>
      </c>
      <c r="DM75" s="2">
        <f t="shared" si="191"/>
        <v>125.23770905234359</v>
      </c>
      <c r="DN75" s="2">
        <f t="shared" si="192"/>
        <v>112.72811072040328</v>
      </c>
      <c r="DO75" s="2">
        <f t="shared" si="193"/>
        <v>101.84258273939729</v>
      </c>
      <c r="DP75" s="2">
        <f t="shared" si="194"/>
        <v>88.418360181494933</v>
      </c>
      <c r="DS75" s="2">
        <f t="shared" si="195"/>
        <v>3.2206151317518403E-2</v>
      </c>
      <c r="DT75" s="2">
        <f t="shared" si="196"/>
        <v>3.7108405300733727E-2</v>
      </c>
      <c r="DU75" s="2">
        <f t="shared" si="197"/>
        <v>5.0900073277437792E-2</v>
      </c>
      <c r="DV75" s="2">
        <f t="shared" si="198"/>
        <v>7.5902284326064148E-2</v>
      </c>
      <c r="DW75" s="2">
        <f t="shared" si="199"/>
        <v>7.8286860946544676E-2</v>
      </c>
      <c r="DX75" s="2">
        <f t="shared" si="200"/>
        <v>8.2599529119159229E-2</v>
      </c>
      <c r="DY75" s="2">
        <f t="shared" si="201"/>
        <v>7.9056198796165406E-2</v>
      </c>
      <c r="DZ75" s="2">
        <f t="shared" si="202"/>
        <v>7.5213885668577715E-2</v>
      </c>
      <c r="EA75" s="2">
        <f t="shared" si="203"/>
        <v>7.0518758293052083E-2</v>
      </c>
      <c r="EB75" s="2">
        <f t="shared" si="204"/>
        <v>6.4345053734377947E-2</v>
      </c>
      <c r="EC75" s="2">
        <f t="shared" si="205"/>
        <v>6.0570884460051017E-2</v>
      </c>
      <c r="ED75" s="2">
        <f t="shared" si="206"/>
        <v>6.158962623372554E-2</v>
      </c>
      <c r="EE75" s="2">
        <f t="shared" si="207"/>
        <v>6.706756506391158E-2</v>
      </c>
    </row>
    <row r="76" spans="2:135" x14ac:dyDescent="0.25">
      <c r="B76" s="2">
        <v>70</v>
      </c>
      <c r="C76">
        <v>143.6</v>
      </c>
      <c r="D76">
        <v>148.01669999999999</v>
      </c>
      <c r="E76">
        <v>141.65</v>
      </c>
      <c r="F76">
        <v>145.11670000000001</v>
      </c>
      <c r="G76">
        <v>145.4333</v>
      </c>
      <c r="H76">
        <v>146.61670000000001</v>
      </c>
      <c r="I76">
        <v>143.76669999999999</v>
      </c>
      <c r="J76">
        <v>141.4333</v>
      </c>
      <c r="K76">
        <v>136.0667</v>
      </c>
      <c r="L76">
        <v>128.30000000000001</v>
      </c>
      <c r="M76">
        <v>114.7667</v>
      </c>
      <c r="N76">
        <v>103.05</v>
      </c>
      <c r="O76">
        <v>90.166700000000006</v>
      </c>
      <c r="R76" s="5">
        <f t="shared" si="104"/>
        <v>145.19881340095557</v>
      </c>
      <c r="S76" s="5">
        <f t="shared" si="105"/>
        <v>153.07011353894845</v>
      </c>
      <c r="T76" s="5">
        <f t="shared" si="106"/>
        <v>142.69881000796579</v>
      </c>
      <c r="U76" s="5">
        <f t="shared" si="107"/>
        <v>144.00378629019809</v>
      </c>
      <c r="V76" s="5">
        <f t="shared" si="108"/>
        <v>144.43637638056492</v>
      </c>
      <c r="W76" s="5">
        <f t="shared" si="109"/>
        <v>147.02634573947608</v>
      </c>
      <c r="X76" s="5">
        <f t="shared" si="110"/>
        <v>144.51184402714148</v>
      </c>
      <c r="Y76" s="5">
        <f t="shared" si="111"/>
        <v>141.1656048948995</v>
      </c>
      <c r="Z76" s="5">
        <f t="shared" si="112"/>
        <v>135.58796543012355</v>
      </c>
      <c r="AA76" s="5">
        <f t="shared" si="113"/>
        <v>127.38481435215056</v>
      </c>
      <c r="AB76" s="5">
        <f t="shared" si="114"/>
        <v>114.55973414936618</v>
      </c>
      <c r="AC76" s="5">
        <f t="shared" si="115"/>
        <v>103.23073688774096</v>
      </c>
      <c r="AD76" s="5">
        <f t="shared" si="116"/>
        <v>90.157443876061237</v>
      </c>
      <c r="AE76" s="5"/>
      <c r="AG76" s="5">
        <f t="shared" si="117"/>
        <v>-1.5988134009555779</v>
      </c>
      <c r="AH76" s="5">
        <f t="shared" si="118"/>
        <v>-5.0534135389484618</v>
      </c>
      <c r="AI76" s="5">
        <f t="shared" si="119"/>
        <v>-1.0488100079657841</v>
      </c>
      <c r="AJ76" s="5">
        <f t="shared" si="120"/>
        <v>1.1129137098019157</v>
      </c>
      <c r="AK76" s="5">
        <f t="shared" si="121"/>
        <v>0.9969236194350799</v>
      </c>
      <c r="AL76" s="5">
        <f t="shared" si="122"/>
        <v>-0.40964573947607619</v>
      </c>
      <c r="AM76" s="5">
        <f t="shared" si="123"/>
        <v>-0.74514402714149242</v>
      </c>
      <c r="AN76" s="5">
        <f t="shared" si="124"/>
        <v>0.26769510510050054</v>
      </c>
      <c r="AO76" s="5">
        <f t="shared" si="125"/>
        <v>0.47873456987645113</v>
      </c>
      <c r="AP76" s="5">
        <f t="shared" si="126"/>
        <v>0.91518564784945511</v>
      </c>
      <c r="AQ76" s="5">
        <f t="shared" si="127"/>
        <v>0.20696585063382145</v>
      </c>
      <c r="AR76" s="5">
        <f t="shared" si="128"/>
        <v>-0.18073688774096297</v>
      </c>
      <c r="AS76" s="5">
        <f t="shared" si="129"/>
        <v>9.2561239387691785E-3</v>
      </c>
      <c r="AV76" s="2">
        <f t="shared" si="130"/>
        <v>137.78311945822935</v>
      </c>
      <c r="AW76" s="2">
        <f t="shared" si="131"/>
        <v>139.71345558081492</v>
      </c>
      <c r="AX76" s="2">
        <f t="shared" si="132"/>
        <v>138.49523974234899</v>
      </c>
      <c r="AY76" s="2">
        <f t="shared" si="133"/>
        <v>136.95285784777042</v>
      </c>
      <c r="AZ76" s="2">
        <f t="shared" si="134"/>
        <v>136.82021725984086</v>
      </c>
      <c r="BA76" s="2">
        <f t="shared" si="135"/>
        <v>137.74634396347278</v>
      </c>
      <c r="BB76" s="2">
        <f t="shared" si="136"/>
        <v>137.55673563105958</v>
      </c>
      <c r="BC76" s="2">
        <f t="shared" si="137"/>
        <v>135.51749300664611</v>
      </c>
      <c r="BD76" s="2">
        <f t="shared" si="138"/>
        <v>131.19576328385023</v>
      </c>
      <c r="BE76" s="2">
        <f t="shared" si="139"/>
        <v>124.10973036780103</v>
      </c>
      <c r="BF76" s="2">
        <f t="shared" si="140"/>
        <v>111.92851284480177</v>
      </c>
      <c r="BG76" s="2">
        <f t="shared" si="141"/>
        <v>100.60167118167669</v>
      </c>
      <c r="BH76" s="2">
        <f t="shared" si="142"/>
        <v>87.232346283976725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137.75043226631422</v>
      </c>
      <c r="CP76" s="2">
        <f t="shared" si="170"/>
        <v>139.64768811204243</v>
      </c>
      <c r="CQ76" s="2">
        <f t="shared" si="171"/>
        <v>138.44886451240185</v>
      </c>
      <c r="CR76" s="2">
        <f t="shared" si="172"/>
        <v>136.93419119401034</v>
      </c>
      <c r="CS76" s="2">
        <f t="shared" si="173"/>
        <v>136.76275311606909</v>
      </c>
      <c r="CT76" s="2">
        <f t="shared" si="174"/>
        <v>137.66016339384873</v>
      </c>
      <c r="CU76" s="2">
        <f t="shared" si="175"/>
        <v>137.49655281224022</v>
      </c>
      <c r="CV76" s="2">
        <f t="shared" si="176"/>
        <v>135.4583646363412</v>
      </c>
      <c r="CW76" s="2">
        <f t="shared" si="177"/>
        <v>131.12406685703741</v>
      </c>
      <c r="CX76" s="2">
        <f t="shared" si="178"/>
        <v>124.02591749403965</v>
      </c>
      <c r="CY76" s="2">
        <f t="shared" si="179"/>
        <v>111.87138230479131</v>
      </c>
      <c r="CZ76" s="2">
        <f t="shared" si="180"/>
        <v>100.51278637131935</v>
      </c>
      <c r="DA76" s="2">
        <f t="shared" si="181"/>
        <v>87.140259809620943</v>
      </c>
      <c r="DD76" s="2">
        <f t="shared" si="182"/>
        <v>138.67894128777726</v>
      </c>
      <c r="DE76" s="2">
        <f t="shared" si="183"/>
        <v>141.26983769605144</v>
      </c>
      <c r="DF76" s="2">
        <f t="shared" si="184"/>
        <v>139.28388120875184</v>
      </c>
      <c r="DG76" s="2">
        <f t="shared" si="185"/>
        <v>137.16012454271629</v>
      </c>
      <c r="DH76" s="2">
        <f t="shared" si="186"/>
        <v>137.43724379160435</v>
      </c>
      <c r="DI76" s="2">
        <f t="shared" si="187"/>
        <v>138.61929673368164</v>
      </c>
      <c r="DJ76" s="2">
        <f t="shared" si="188"/>
        <v>138.19613135215056</v>
      </c>
      <c r="DK76" s="2">
        <f t="shared" si="189"/>
        <v>136.18053217359403</v>
      </c>
      <c r="DL76" s="2">
        <f t="shared" si="190"/>
        <v>132.05761685380571</v>
      </c>
      <c r="DM76" s="2">
        <f t="shared" si="191"/>
        <v>125.22123501245537</v>
      </c>
      <c r="DN76" s="2">
        <f t="shared" si="192"/>
        <v>112.73661902820591</v>
      </c>
      <c r="DO76" s="2">
        <f t="shared" si="193"/>
        <v>101.83680149830788</v>
      </c>
      <c r="DP76" s="2">
        <f t="shared" si="194"/>
        <v>88.400590121593254</v>
      </c>
      <c r="DS76" s="2">
        <f t="shared" si="195"/>
        <v>3.5203957268645239E-2</v>
      </c>
      <c r="DT76" s="2">
        <f t="shared" si="196"/>
        <v>4.0543405750504836E-2</v>
      </c>
      <c r="DU76" s="2">
        <f t="shared" si="197"/>
        <v>5.5538087022498121E-2</v>
      </c>
      <c r="DV76" s="2">
        <f t="shared" si="198"/>
        <v>8.2620179212096551E-2</v>
      </c>
      <c r="DW76" s="2">
        <f t="shared" si="199"/>
        <v>8.5196350158818115E-2</v>
      </c>
      <c r="DX76" s="2">
        <f t="shared" si="200"/>
        <v>8.9852542962431753E-2</v>
      </c>
      <c r="DY76" s="2">
        <f t="shared" si="201"/>
        <v>8.6027251246240014E-2</v>
      </c>
      <c r="DZ76" s="2">
        <f t="shared" si="202"/>
        <v>8.1876250668660042E-2</v>
      </c>
      <c r="EA76" s="2">
        <f t="shared" si="203"/>
        <v>7.679977190403138E-2</v>
      </c>
      <c r="EB76" s="2">
        <f t="shared" si="204"/>
        <v>7.011766536515647E-2</v>
      </c>
      <c r="EC76" s="2">
        <f t="shared" si="205"/>
        <v>6.6028797049907967E-2</v>
      </c>
      <c r="ED76" s="2">
        <f t="shared" si="206"/>
        <v>6.7132775559382837E-2</v>
      </c>
      <c r="EE76" s="2">
        <f t="shared" si="207"/>
        <v>7.3065349203315963E-2</v>
      </c>
    </row>
    <row r="77" spans="2:135" x14ac:dyDescent="0.25">
      <c r="B77" s="2">
        <v>71</v>
      </c>
      <c r="C77">
        <v>142.13329999999999</v>
      </c>
      <c r="D77">
        <v>145.13329999999999</v>
      </c>
      <c r="E77">
        <v>143.35</v>
      </c>
      <c r="F77">
        <v>146.69999999999999</v>
      </c>
      <c r="G77">
        <v>146.7833</v>
      </c>
      <c r="H77">
        <v>148.55000000000001</v>
      </c>
      <c r="I77">
        <v>145.61670000000001</v>
      </c>
      <c r="J77">
        <v>143.01669999999999</v>
      </c>
      <c r="K77">
        <v>137.2167</v>
      </c>
      <c r="L77">
        <v>128.2833</v>
      </c>
      <c r="M77">
        <v>114.5667</v>
      </c>
      <c r="N77">
        <v>104</v>
      </c>
      <c r="O77">
        <v>90.383300000000006</v>
      </c>
      <c r="R77" s="5">
        <f t="shared" si="104"/>
        <v>142.76759320058358</v>
      </c>
      <c r="S77" s="5">
        <f t="shared" si="105"/>
        <v>148.77724471114129</v>
      </c>
      <c r="T77" s="5">
        <f t="shared" si="106"/>
        <v>142.17874693115152</v>
      </c>
      <c r="U77" s="5">
        <f t="shared" si="107"/>
        <v>146.29570158239312</v>
      </c>
      <c r="V77" s="5">
        <f t="shared" si="108"/>
        <v>146.68915667759782</v>
      </c>
      <c r="W77" s="5">
        <f t="shared" si="109"/>
        <v>149.31191716028397</v>
      </c>
      <c r="X77" s="5">
        <f t="shared" si="110"/>
        <v>146.6101961868732</v>
      </c>
      <c r="Y77" s="5">
        <f t="shared" si="111"/>
        <v>143.03532462125312</v>
      </c>
      <c r="Z77" s="5">
        <f t="shared" si="112"/>
        <v>137.09765208313729</v>
      </c>
      <c r="AA77" s="5">
        <f t="shared" si="113"/>
        <v>128.51866742718155</v>
      </c>
      <c r="AB77" s="5">
        <f t="shared" si="114"/>
        <v>115.47698569626493</v>
      </c>
      <c r="AC77" s="5">
        <f t="shared" si="115"/>
        <v>104.20128436006229</v>
      </c>
      <c r="AD77" s="5">
        <f t="shared" si="116"/>
        <v>91.159335299744924</v>
      </c>
      <c r="AE77" s="5"/>
      <c r="AG77" s="5">
        <f t="shared" si="117"/>
        <v>-0.63429320058358485</v>
      </c>
      <c r="AH77" s="5">
        <f t="shared" si="118"/>
        <v>-3.6439447111413017</v>
      </c>
      <c r="AI77" s="5">
        <f t="shared" si="119"/>
        <v>1.1712530688484719</v>
      </c>
      <c r="AJ77" s="5">
        <f t="shared" si="120"/>
        <v>0.40429841760686713</v>
      </c>
      <c r="AK77" s="5">
        <f t="shared" si="121"/>
        <v>9.4143322402175045E-2</v>
      </c>
      <c r="AL77" s="5">
        <f t="shared" si="122"/>
        <v>-0.76191716028395717</v>
      </c>
      <c r="AM77" s="5">
        <f t="shared" si="123"/>
        <v>-0.99349618687318753</v>
      </c>
      <c r="AN77" s="5">
        <f t="shared" si="124"/>
        <v>-1.8624621253138685E-2</v>
      </c>
      <c r="AO77" s="5">
        <f t="shared" si="125"/>
        <v>0.1190479168627121</v>
      </c>
      <c r="AP77" s="5">
        <f t="shared" si="126"/>
        <v>-0.23536742718155779</v>
      </c>
      <c r="AQ77" s="5">
        <f t="shared" si="127"/>
        <v>-0.9102856962649355</v>
      </c>
      <c r="AR77" s="5">
        <f t="shared" si="128"/>
        <v>-0.20128436006228867</v>
      </c>
      <c r="AS77" s="5">
        <f t="shared" si="129"/>
        <v>-0.77603529974491892</v>
      </c>
      <c r="AV77" s="2">
        <f t="shared" si="130"/>
        <v>137.7975253269822</v>
      </c>
      <c r="AW77" s="2">
        <f t="shared" si="131"/>
        <v>139.7343485404279</v>
      </c>
      <c r="AX77" s="2">
        <f t="shared" si="132"/>
        <v>138.50712165259142</v>
      </c>
      <c r="AY77" s="2">
        <f t="shared" si="133"/>
        <v>136.96218131289879</v>
      </c>
      <c r="AZ77" s="2">
        <f t="shared" si="134"/>
        <v>136.85246729465908</v>
      </c>
      <c r="BA77" s="2">
        <f t="shared" si="135"/>
        <v>137.78882805292591</v>
      </c>
      <c r="BB77" s="2">
        <f t="shared" si="136"/>
        <v>137.58628308765122</v>
      </c>
      <c r="BC77" s="2">
        <f t="shared" si="137"/>
        <v>135.54444497364381</v>
      </c>
      <c r="BD77" s="2">
        <f t="shared" si="138"/>
        <v>131.22772810369662</v>
      </c>
      <c r="BE77" s="2">
        <f t="shared" si="139"/>
        <v>124.15411632710205</v>
      </c>
      <c r="BF77" s="2">
        <f t="shared" si="140"/>
        <v>111.97523974628348</v>
      </c>
      <c r="BG77" s="2">
        <f t="shared" si="141"/>
        <v>100.6537913258456</v>
      </c>
      <c r="BH77" s="2">
        <f t="shared" si="142"/>
        <v>87.268473104687345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137.76313919121745</v>
      </c>
      <c r="CP77" s="2">
        <f t="shared" si="170"/>
        <v>139.66513177592819</v>
      </c>
      <c r="CQ77" s="2">
        <f t="shared" si="171"/>
        <v>138.45882713132292</v>
      </c>
      <c r="CR77" s="2">
        <f t="shared" si="172"/>
        <v>136.94448598890025</v>
      </c>
      <c r="CS77" s="2">
        <f t="shared" si="173"/>
        <v>136.79414131364965</v>
      </c>
      <c r="CT77" s="2">
        <f t="shared" si="174"/>
        <v>137.70055894370586</v>
      </c>
      <c r="CU77" s="2">
        <f t="shared" si="175"/>
        <v>137.52546503392605</v>
      </c>
      <c r="CV77" s="2">
        <f t="shared" si="176"/>
        <v>135.48440988913345</v>
      </c>
      <c r="CW77" s="2">
        <f t="shared" si="177"/>
        <v>131.15418706615236</v>
      </c>
      <c r="CX77" s="2">
        <f t="shared" si="178"/>
        <v>124.06724923140627</v>
      </c>
      <c r="CY77" s="2">
        <f t="shared" si="179"/>
        <v>111.91555996562764</v>
      </c>
      <c r="CZ77" s="2">
        <f t="shared" si="180"/>
        <v>100.56089988589345</v>
      </c>
      <c r="DA77" s="2">
        <f t="shared" si="181"/>
        <v>87.17216057755455</v>
      </c>
      <c r="DD77" s="2">
        <f t="shared" si="182"/>
        <v>138.65698875614868</v>
      </c>
      <c r="DE77" s="2">
        <f t="shared" si="183"/>
        <v>141.22823089978891</v>
      </c>
      <c r="DF77" s="2">
        <f t="shared" si="184"/>
        <v>139.25613817474954</v>
      </c>
      <c r="DG77" s="2">
        <f t="shared" si="185"/>
        <v>137.14137453107699</v>
      </c>
      <c r="DH77" s="2">
        <f t="shared" si="186"/>
        <v>137.42364197976869</v>
      </c>
      <c r="DI77" s="2">
        <f t="shared" si="187"/>
        <v>138.60426452273975</v>
      </c>
      <c r="DJ77" s="2">
        <f t="shared" si="188"/>
        <v>138.17557396549159</v>
      </c>
      <c r="DK77" s="2">
        <f t="shared" si="189"/>
        <v>136.15841674063705</v>
      </c>
      <c r="DL77" s="2">
        <f t="shared" si="190"/>
        <v>132.03397067428961</v>
      </c>
      <c r="DM77" s="2">
        <f t="shared" si="191"/>
        <v>125.20476097256714</v>
      </c>
      <c r="DN77" s="2">
        <f t="shared" si="192"/>
        <v>112.74512733600852</v>
      </c>
      <c r="DO77" s="2">
        <f t="shared" si="193"/>
        <v>101.83102025721848</v>
      </c>
      <c r="DP77" s="2">
        <f t="shared" si="194"/>
        <v>88.382820061691575</v>
      </c>
      <c r="DS77" s="2">
        <f t="shared" si="195"/>
        <v>3.8469712481652485E-2</v>
      </c>
      <c r="DT77" s="2">
        <f t="shared" si="196"/>
        <v>4.4281749917910944E-2</v>
      </c>
      <c r="DU77" s="2">
        <f t="shared" si="197"/>
        <v>6.0571745075753115E-2</v>
      </c>
      <c r="DV77" s="2">
        <f t="shared" si="198"/>
        <v>8.9874828686796748E-2</v>
      </c>
      <c r="DW77" s="2">
        <f t="shared" si="199"/>
        <v>9.2654359476714104E-2</v>
      </c>
      <c r="DX77" s="2">
        <f t="shared" si="200"/>
        <v>9.7674631282467103E-2</v>
      </c>
      <c r="DY77" s="2">
        <f t="shared" si="201"/>
        <v>9.355055864054046E-2</v>
      </c>
      <c r="DZ77" s="2">
        <f t="shared" si="202"/>
        <v>8.9071920228163515E-2</v>
      </c>
      <c r="EA77" s="2">
        <f t="shared" si="203"/>
        <v>8.3589915592941613E-2</v>
      </c>
      <c r="EB77" s="2">
        <f t="shared" si="204"/>
        <v>7.6365889293710451E-2</v>
      </c>
      <c r="EC77" s="2">
        <f t="shared" si="205"/>
        <v>7.1940848672045379E-2</v>
      </c>
      <c r="ED77" s="2">
        <f t="shared" si="206"/>
        <v>7.3135934238461001E-2</v>
      </c>
      <c r="EE77" s="2">
        <f t="shared" si="207"/>
        <v>7.9553770812318875E-2</v>
      </c>
    </row>
    <row r="78" spans="2:135" x14ac:dyDescent="0.25">
      <c r="B78" s="2">
        <v>72</v>
      </c>
      <c r="C78">
        <v>142.63329999999999</v>
      </c>
      <c r="D78">
        <v>144.5667</v>
      </c>
      <c r="E78">
        <v>144.1</v>
      </c>
      <c r="F78">
        <v>148.3167</v>
      </c>
      <c r="G78">
        <v>148.80000000000001</v>
      </c>
      <c r="H78">
        <v>149.91669999999999</v>
      </c>
      <c r="I78">
        <v>147.6</v>
      </c>
      <c r="J78">
        <v>143.6</v>
      </c>
      <c r="K78">
        <v>138.44999999999999</v>
      </c>
      <c r="L78">
        <v>129.48330000000001</v>
      </c>
      <c r="M78">
        <v>117.13330000000001</v>
      </c>
      <c r="N78">
        <v>105.11669999999999</v>
      </c>
      <c r="O78">
        <v>92.2333</v>
      </c>
      <c r="R78" s="5">
        <f t="shared" si="104"/>
        <v>141.29645047288301</v>
      </c>
      <c r="S78" s="5">
        <f t="shared" si="105"/>
        <v>145.87060717303945</v>
      </c>
      <c r="T78" s="5">
        <f t="shared" si="106"/>
        <v>142.55960983119058</v>
      </c>
      <c r="U78" s="5">
        <f t="shared" si="107"/>
        <v>148.80118545164365</v>
      </c>
      <c r="V78" s="5">
        <f t="shared" si="108"/>
        <v>148.98353062965509</v>
      </c>
      <c r="W78" s="5">
        <f t="shared" si="109"/>
        <v>151.40404719751308</v>
      </c>
      <c r="X78" s="5">
        <f t="shared" si="110"/>
        <v>148.78748232659606</v>
      </c>
      <c r="Y78" s="5">
        <f t="shared" si="111"/>
        <v>145.14651503503558</v>
      </c>
      <c r="Z78" s="5">
        <f t="shared" si="112"/>
        <v>138.90352489562017</v>
      </c>
      <c r="AA78" s="5">
        <f t="shared" si="113"/>
        <v>130.01405140938857</v>
      </c>
      <c r="AB78" s="5">
        <f t="shared" si="114"/>
        <v>116.72365057868407</v>
      </c>
      <c r="AC78" s="5">
        <f t="shared" si="115"/>
        <v>105.42286341294262</v>
      </c>
      <c r="AD78" s="5">
        <f t="shared" si="116"/>
        <v>92.285150357093997</v>
      </c>
      <c r="AE78" s="5"/>
      <c r="AG78" s="5">
        <f t="shared" si="117"/>
        <v>1.336849527116982</v>
      </c>
      <c r="AH78" s="5">
        <f t="shared" si="118"/>
        <v>-1.3039071730394483</v>
      </c>
      <c r="AI78" s="5">
        <f t="shared" si="119"/>
        <v>1.5403901688094095</v>
      </c>
      <c r="AJ78" s="5">
        <f t="shared" si="120"/>
        <v>-0.48448545164364987</v>
      </c>
      <c r="AK78" s="5">
        <f t="shared" si="121"/>
        <v>-0.18353062965508116</v>
      </c>
      <c r="AL78" s="5">
        <f t="shared" si="122"/>
        <v>-1.4873471975130883</v>
      </c>
      <c r="AM78" s="5">
        <f t="shared" si="123"/>
        <v>-1.1874823265960686</v>
      </c>
      <c r="AN78" s="5">
        <f t="shared" si="124"/>
        <v>-1.5465150350355827</v>
      </c>
      <c r="AO78" s="5">
        <f t="shared" si="125"/>
        <v>-0.45352489562017695</v>
      </c>
      <c r="AP78" s="5">
        <f t="shared" si="126"/>
        <v>-0.53075140938855725</v>
      </c>
      <c r="AQ78" s="5">
        <f t="shared" si="127"/>
        <v>0.40964942131593318</v>
      </c>
      <c r="AR78" s="5">
        <f t="shared" si="128"/>
        <v>-0.30616341294262384</v>
      </c>
      <c r="AS78" s="5">
        <f t="shared" si="129"/>
        <v>-5.185035709399699E-2</v>
      </c>
      <c r="AV78" s="2">
        <f t="shared" si="130"/>
        <v>137.81195377358142</v>
      </c>
      <c r="AW78" s="2">
        <f t="shared" si="131"/>
        <v>139.75529231569629</v>
      </c>
      <c r="AX78" s="2">
        <f t="shared" si="132"/>
        <v>138.51894628890562</v>
      </c>
      <c r="AY78" s="2">
        <f t="shared" si="133"/>
        <v>136.97117888997735</v>
      </c>
      <c r="AZ78" s="2">
        <f t="shared" si="134"/>
        <v>136.88438586153157</v>
      </c>
      <c r="BA78" s="2">
        <f t="shared" si="135"/>
        <v>137.83095531887349</v>
      </c>
      <c r="BB78" s="2">
        <f t="shared" si="136"/>
        <v>137.61543741964317</v>
      </c>
      <c r="BC78" s="2">
        <f t="shared" si="137"/>
        <v>135.57105788004947</v>
      </c>
      <c r="BD78" s="2">
        <f t="shared" si="138"/>
        <v>131.25940981466141</v>
      </c>
      <c r="BE78" s="2">
        <f t="shared" si="139"/>
        <v>124.19832734395987</v>
      </c>
      <c r="BF78" s="2">
        <f t="shared" si="140"/>
        <v>112.02192989076637</v>
      </c>
      <c r="BG78" s="2">
        <f t="shared" si="141"/>
        <v>100.7058615502681</v>
      </c>
      <c r="BH78" s="2">
        <f t="shared" si="142"/>
        <v>87.30456183431501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137.77584611612068</v>
      </c>
      <c r="CP78" s="2">
        <f t="shared" si="170"/>
        <v>139.68257543981392</v>
      </c>
      <c r="CQ78" s="2">
        <f t="shared" si="171"/>
        <v>138.46878975024401</v>
      </c>
      <c r="CR78" s="2">
        <f t="shared" si="172"/>
        <v>136.95478078379017</v>
      </c>
      <c r="CS78" s="2">
        <f t="shared" si="173"/>
        <v>136.8255295112302</v>
      </c>
      <c r="CT78" s="2">
        <f t="shared" si="174"/>
        <v>137.74095449356298</v>
      </c>
      <c r="CU78" s="2">
        <f t="shared" si="175"/>
        <v>137.55437725561191</v>
      </c>
      <c r="CV78" s="2">
        <f t="shared" si="176"/>
        <v>135.51045514192569</v>
      </c>
      <c r="CW78" s="2">
        <f t="shared" si="177"/>
        <v>131.18430727526732</v>
      </c>
      <c r="CX78" s="2">
        <f t="shared" si="178"/>
        <v>124.10858096877288</v>
      </c>
      <c r="CY78" s="2">
        <f t="shared" si="179"/>
        <v>111.95973762646396</v>
      </c>
      <c r="CZ78" s="2">
        <f t="shared" si="180"/>
        <v>100.60901340046755</v>
      </c>
      <c r="DA78" s="2">
        <f t="shared" si="181"/>
        <v>87.204061345488157</v>
      </c>
      <c r="DD78" s="2">
        <f t="shared" si="182"/>
        <v>138.63503622452009</v>
      </c>
      <c r="DE78" s="2">
        <f t="shared" si="183"/>
        <v>141.18662410352638</v>
      </c>
      <c r="DF78" s="2">
        <f t="shared" si="184"/>
        <v>139.22839514074724</v>
      </c>
      <c r="DG78" s="2">
        <f t="shared" si="185"/>
        <v>137.12262451943766</v>
      </c>
      <c r="DH78" s="2">
        <f t="shared" si="186"/>
        <v>137.410040167933</v>
      </c>
      <c r="DI78" s="2">
        <f t="shared" si="187"/>
        <v>138.5892323117979</v>
      </c>
      <c r="DJ78" s="2">
        <f t="shared" si="188"/>
        <v>138.15501657883263</v>
      </c>
      <c r="DK78" s="2">
        <f t="shared" si="189"/>
        <v>136.1363013076801</v>
      </c>
      <c r="DL78" s="2">
        <f t="shared" si="190"/>
        <v>132.01032449477347</v>
      </c>
      <c r="DM78" s="2">
        <f t="shared" si="191"/>
        <v>125.18828693267893</v>
      </c>
      <c r="DN78" s="2">
        <f t="shared" si="192"/>
        <v>112.75363564381114</v>
      </c>
      <c r="DO78" s="2">
        <f t="shared" si="193"/>
        <v>101.82523901612909</v>
      </c>
      <c r="DP78" s="2">
        <f t="shared" si="194"/>
        <v>88.365050001789896</v>
      </c>
      <c r="DS78" s="2">
        <f t="shared" si="195"/>
        <v>4.2025224810846931E-2</v>
      </c>
      <c r="DT78" s="2">
        <f t="shared" si="196"/>
        <v>4.8347422285454064E-2</v>
      </c>
      <c r="DU78" s="2">
        <f t="shared" si="197"/>
        <v>6.6029729763207451E-2</v>
      </c>
      <c r="DV78" s="2">
        <f t="shared" si="198"/>
        <v>9.7698648829194421E-2</v>
      </c>
      <c r="DW78" s="2">
        <f t="shared" si="199"/>
        <v>0.10069337423781068</v>
      </c>
      <c r="DX78" s="2">
        <f t="shared" si="200"/>
        <v>0.10609828923475671</v>
      </c>
      <c r="DY78" s="2">
        <f t="shared" si="201"/>
        <v>0.10165861885940985</v>
      </c>
      <c r="DZ78" s="2">
        <f t="shared" si="202"/>
        <v>9.6833281786958117E-2</v>
      </c>
      <c r="EA78" s="2">
        <f t="shared" si="203"/>
        <v>9.0921275756215184E-2</v>
      </c>
      <c r="EB78" s="2">
        <f t="shared" si="204"/>
        <v>8.3121125738993051E-2</v>
      </c>
      <c r="EC78" s="2">
        <f t="shared" si="205"/>
        <v>7.8337850635063142E-2</v>
      </c>
      <c r="ED78" s="2">
        <f t="shared" si="206"/>
        <v>7.9630085531350439E-2</v>
      </c>
      <c r="EE78" s="2">
        <f t="shared" si="207"/>
        <v>8.6564574323228949E-2</v>
      </c>
    </row>
    <row r="79" spans="2:135" x14ac:dyDescent="0.25">
      <c r="B79" s="2">
        <v>73</v>
      </c>
      <c r="C79">
        <v>143.98330000000001</v>
      </c>
      <c r="D79">
        <v>144.88329999999999</v>
      </c>
      <c r="E79">
        <v>145.05000000000001</v>
      </c>
      <c r="F79">
        <v>150.73330000000001</v>
      </c>
      <c r="G79">
        <v>149.1</v>
      </c>
      <c r="H79">
        <v>151.1</v>
      </c>
      <c r="I79">
        <v>149.5</v>
      </c>
      <c r="J79">
        <v>146.33330000000001</v>
      </c>
      <c r="K79">
        <v>141.48330000000001</v>
      </c>
      <c r="L79">
        <v>131.5667</v>
      </c>
      <c r="M79">
        <v>117.6</v>
      </c>
      <c r="N79">
        <v>105</v>
      </c>
      <c r="O79">
        <v>93.666700000000006</v>
      </c>
      <c r="R79" s="5">
        <f t="shared" si="104"/>
        <v>140.64652783357838</v>
      </c>
      <c r="S79" s="5">
        <f t="shared" si="105"/>
        <v>144.1858171355905</v>
      </c>
      <c r="T79" s="5">
        <f t="shared" si="106"/>
        <v>143.74030674157203</v>
      </c>
      <c r="U79" s="5">
        <f t="shared" si="107"/>
        <v>151.2134807556493</v>
      </c>
      <c r="V79" s="5">
        <f t="shared" si="108"/>
        <v>151.02059368082854</v>
      </c>
      <c r="W79" s="5">
        <f t="shared" si="109"/>
        <v>153.00854107671739</v>
      </c>
      <c r="X79" s="5">
        <f t="shared" si="110"/>
        <v>150.75741316366052</v>
      </c>
      <c r="Y79" s="5">
        <f t="shared" si="111"/>
        <v>147.24241069801721</v>
      </c>
      <c r="Z79" s="5">
        <f t="shared" si="112"/>
        <v>140.80403408406769</v>
      </c>
      <c r="AA79" s="5">
        <f t="shared" si="113"/>
        <v>131.72608193768269</v>
      </c>
      <c r="AB79" s="5">
        <f t="shared" si="114"/>
        <v>118.19065658439187</v>
      </c>
      <c r="AC79" s="5">
        <f t="shared" si="115"/>
        <v>106.78590792879271</v>
      </c>
      <c r="AD79" s="5">
        <f t="shared" si="116"/>
        <v>93.414267442565873</v>
      </c>
      <c r="AE79" s="5"/>
      <c r="AG79" s="5">
        <f t="shared" si="117"/>
        <v>3.336772166421639</v>
      </c>
      <c r="AH79" s="5">
        <f t="shared" si="118"/>
        <v>0.69748286440949414</v>
      </c>
      <c r="AI79" s="5">
        <f t="shared" si="119"/>
        <v>1.3096932584279841</v>
      </c>
      <c r="AJ79" s="5">
        <f t="shared" si="120"/>
        <v>-0.48018075564928608</v>
      </c>
      <c r="AK79" s="5">
        <f t="shared" si="121"/>
        <v>-1.9205936808285458</v>
      </c>
      <c r="AL79" s="5">
        <f t="shared" si="122"/>
        <v>-1.9085410767173983</v>
      </c>
      <c r="AM79" s="5">
        <f t="shared" si="123"/>
        <v>-1.2574131636605159</v>
      </c>
      <c r="AN79" s="5">
        <f t="shared" si="124"/>
        <v>-0.90911069801720146</v>
      </c>
      <c r="AO79" s="5">
        <f t="shared" si="125"/>
        <v>0.67926591593231933</v>
      </c>
      <c r="AP79" s="5">
        <f t="shared" si="126"/>
        <v>-0.15938193768269571</v>
      </c>
      <c r="AQ79" s="5">
        <f t="shared" si="127"/>
        <v>-0.59065658439187985</v>
      </c>
      <c r="AR79" s="5">
        <f t="shared" si="128"/>
        <v>-1.7859079287927102</v>
      </c>
      <c r="AS79" s="5">
        <f t="shared" si="129"/>
        <v>0.25243255743413329</v>
      </c>
      <c r="AV79" s="2">
        <f t="shared" si="130"/>
        <v>137.82639377537043</v>
      </c>
      <c r="AW79" s="2">
        <f t="shared" si="131"/>
        <v>139.77626554643598</v>
      </c>
      <c r="AX79" s="2">
        <f t="shared" si="132"/>
        <v>138.53068717791223</v>
      </c>
      <c r="AY79" s="2">
        <f t="shared" si="133"/>
        <v>136.97980549490109</v>
      </c>
      <c r="AZ79" s="2">
        <f t="shared" si="134"/>
        <v>136.91591203952541</v>
      </c>
      <c r="BA79" s="2">
        <f t="shared" si="135"/>
        <v>137.87265125250266</v>
      </c>
      <c r="BB79" s="2">
        <f t="shared" si="136"/>
        <v>137.64412970253417</v>
      </c>
      <c r="BC79" s="2">
        <f t="shared" si="137"/>
        <v>135.5972687704336</v>
      </c>
      <c r="BD79" s="2">
        <f t="shared" si="138"/>
        <v>131.29074617664503</v>
      </c>
      <c r="BE79" s="2">
        <f t="shared" si="139"/>
        <v>124.24230824754429</v>
      </c>
      <c r="BF79" s="2">
        <f t="shared" si="140"/>
        <v>112.06855536056324</v>
      </c>
      <c r="BG79" s="2">
        <f t="shared" si="141"/>
        <v>100.75783937533464</v>
      </c>
      <c r="BH79" s="2">
        <f t="shared" si="142"/>
        <v>87.340570496723245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137.78855304102387</v>
      </c>
      <c r="CP79" s="2">
        <f t="shared" si="170"/>
        <v>139.70001910369965</v>
      </c>
      <c r="CQ79" s="2">
        <f t="shared" si="171"/>
        <v>138.47875236916511</v>
      </c>
      <c r="CR79" s="2">
        <f t="shared" si="172"/>
        <v>136.96507557868009</v>
      </c>
      <c r="CS79" s="2">
        <f t="shared" si="173"/>
        <v>136.85691770881078</v>
      </c>
      <c r="CT79" s="2">
        <f t="shared" si="174"/>
        <v>137.7813500434201</v>
      </c>
      <c r="CU79" s="2">
        <f t="shared" si="175"/>
        <v>137.58328947729774</v>
      </c>
      <c r="CV79" s="2">
        <f t="shared" si="176"/>
        <v>135.5365003947179</v>
      </c>
      <c r="CW79" s="2">
        <f t="shared" si="177"/>
        <v>131.21442748438227</v>
      </c>
      <c r="CX79" s="2">
        <f t="shared" si="178"/>
        <v>124.1499127061395</v>
      </c>
      <c r="CY79" s="2">
        <f t="shared" si="179"/>
        <v>112.00391528730029</v>
      </c>
      <c r="CZ79" s="2">
        <f t="shared" si="180"/>
        <v>100.65712691504164</v>
      </c>
      <c r="DA79" s="2">
        <f t="shared" si="181"/>
        <v>87.235962113421763</v>
      </c>
      <c r="DD79" s="2">
        <f t="shared" si="182"/>
        <v>138.61308369289151</v>
      </c>
      <c r="DE79" s="2">
        <f t="shared" si="183"/>
        <v>141.14501730726388</v>
      </c>
      <c r="DF79" s="2">
        <f t="shared" si="184"/>
        <v>139.20065210674494</v>
      </c>
      <c r="DG79" s="2">
        <f t="shared" si="185"/>
        <v>137.10387450779837</v>
      </c>
      <c r="DH79" s="2">
        <f t="shared" si="186"/>
        <v>137.39643835609732</v>
      </c>
      <c r="DI79" s="2">
        <f t="shared" si="187"/>
        <v>138.57420010085602</v>
      </c>
      <c r="DJ79" s="2">
        <f t="shared" si="188"/>
        <v>138.13445919217367</v>
      </c>
      <c r="DK79" s="2">
        <f t="shared" si="189"/>
        <v>136.11418587472312</v>
      </c>
      <c r="DL79" s="2">
        <f t="shared" si="190"/>
        <v>131.98667831525736</v>
      </c>
      <c r="DM79" s="2">
        <f t="shared" si="191"/>
        <v>125.17181289279071</v>
      </c>
      <c r="DN79" s="2">
        <f t="shared" si="192"/>
        <v>112.76214395161375</v>
      </c>
      <c r="DO79" s="2">
        <f t="shared" si="193"/>
        <v>101.81945777503969</v>
      </c>
      <c r="DP79" s="2">
        <f t="shared" si="194"/>
        <v>88.347279941888232</v>
      </c>
      <c r="DS79" s="2">
        <f t="shared" si="195"/>
        <v>4.5893666003615038E-2</v>
      </c>
      <c r="DT79" s="2">
        <f t="shared" si="196"/>
        <v>5.2765769914638883E-2</v>
      </c>
      <c r="DU79" s="2">
        <f t="shared" si="197"/>
        <v>7.1941858465319988E-2</v>
      </c>
      <c r="DV79" s="2">
        <f t="shared" si="198"/>
        <v>0.10612413449139313</v>
      </c>
      <c r="DW79" s="2">
        <f t="shared" si="199"/>
        <v>0.10934582580171022</v>
      </c>
      <c r="DX79" s="2">
        <f t="shared" si="200"/>
        <v>0.11515570721888496</v>
      </c>
      <c r="DY79" s="2">
        <f t="shared" si="201"/>
        <v>0.11038383204730524</v>
      </c>
      <c r="DZ79" s="2">
        <f t="shared" si="202"/>
        <v>0.10519283904301861</v>
      </c>
      <c r="EA79" s="2">
        <f t="shared" si="203"/>
        <v>9.8826299968188716E-2</v>
      </c>
      <c r="EB79" s="2">
        <f t="shared" si="204"/>
        <v>9.0415426684245279E-2</v>
      </c>
      <c r="EC79" s="2">
        <f t="shared" si="205"/>
        <v>8.5251423884752334E-2</v>
      </c>
      <c r="ED79" s="2">
        <f t="shared" si="206"/>
        <v>8.6646981302007139E-2</v>
      </c>
      <c r="EE79" s="2">
        <f t="shared" si="207"/>
        <v>9.4130032491089713E-2</v>
      </c>
    </row>
    <row r="80" spans="2:135" x14ac:dyDescent="0.25">
      <c r="B80" s="2">
        <v>74</v>
      </c>
      <c r="C80">
        <v>146.11670000000001</v>
      </c>
      <c r="D80">
        <v>145.51669999999999</v>
      </c>
      <c r="E80">
        <v>147.5667</v>
      </c>
      <c r="F80">
        <v>152.9667</v>
      </c>
      <c r="G80">
        <v>151.25</v>
      </c>
      <c r="H80">
        <v>154.16669999999999</v>
      </c>
      <c r="I80">
        <v>151.16669999999999</v>
      </c>
      <c r="J80">
        <v>147.4</v>
      </c>
      <c r="K80">
        <v>142.4</v>
      </c>
      <c r="L80">
        <v>132.0667</v>
      </c>
      <c r="M80">
        <v>119.2333</v>
      </c>
      <c r="N80">
        <v>106.3167</v>
      </c>
      <c r="O80">
        <v>93.816699999999997</v>
      </c>
      <c r="R80" s="5">
        <f t="shared" si="104"/>
        <v>140.71624844582803</v>
      </c>
      <c r="S80" s="5">
        <f t="shared" si="105"/>
        <v>143.56377392296656</v>
      </c>
      <c r="T80" s="5">
        <f t="shared" si="106"/>
        <v>145.61472707791407</v>
      </c>
      <c r="U80" s="5">
        <f t="shared" si="107"/>
        <v>153.19530693949423</v>
      </c>
      <c r="V80" s="5">
        <f t="shared" si="108"/>
        <v>152.50433029458677</v>
      </c>
      <c r="W80" s="5">
        <f t="shared" si="109"/>
        <v>153.88175702909376</v>
      </c>
      <c r="X80" s="5">
        <f t="shared" si="110"/>
        <v>152.23143132178808</v>
      </c>
      <c r="Y80" s="5">
        <f t="shared" si="111"/>
        <v>149.03410907267059</v>
      </c>
      <c r="Z80" s="5">
        <f t="shared" si="112"/>
        <v>142.55650810489513</v>
      </c>
      <c r="AA80" s="5">
        <f t="shared" si="113"/>
        <v>133.46378344417957</v>
      </c>
      <c r="AB80" s="5">
        <f t="shared" si="114"/>
        <v>119.7283562226451</v>
      </c>
      <c r="AC80" s="5">
        <f t="shared" si="115"/>
        <v>108.14542421422838</v>
      </c>
      <c r="AD80" s="5">
        <f t="shared" si="116"/>
        <v>94.407135532338245</v>
      </c>
      <c r="AE80" s="5"/>
      <c r="AG80" s="5">
        <f t="shared" si="117"/>
        <v>5.4004515541719798</v>
      </c>
      <c r="AH80" s="5">
        <f t="shared" si="118"/>
        <v>1.9529260770334247</v>
      </c>
      <c r="AI80" s="5">
        <f t="shared" si="119"/>
        <v>1.951972922085929</v>
      </c>
      <c r="AJ80" s="5">
        <f t="shared" si="120"/>
        <v>-0.22860693949422739</v>
      </c>
      <c r="AK80" s="5">
        <f t="shared" si="121"/>
        <v>-1.2543302945867651</v>
      </c>
      <c r="AL80" s="5">
        <f t="shared" si="122"/>
        <v>0.28494297090622922</v>
      </c>
      <c r="AM80" s="5">
        <f t="shared" si="123"/>
        <v>-1.0647313217880878</v>
      </c>
      <c r="AN80" s="5">
        <f t="shared" si="124"/>
        <v>-1.6341090726705829</v>
      </c>
      <c r="AO80" s="5">
        <f t="shared" si="125"/>
        <v>-0.15650810489512423</v>
      </c>
      <c r="AP80" s="5">
        <f t="shared" si="126"/>
        <v>-1.3970834441795716</v>
      </c>
      <c r="AQ80" s="5">
        <f t="shared" si="127"/>
        <v>-0.49505622264510407</v>
      </c>
      <c r="AR80" s="5">
        <f t="shared" si="128"/>
        <v>-1.8287242142283873</v>
      </c>
      <c r="AS80" s="5">
        <f t="shared" si="129"/>
        <v>-0.59043553233824753</v>
      </c>
      <c r="AV80" s="2">
        <f t="shared" si="130"/>
        <v>137.84083217815345</v>
      </c>
      <c r="AW80" s="2">
        <f t="shared" si="131"/>
        <v>139.79724273609477</v>
      </c>
      <c r="AX80" s="2">
        <f t="shared" si="132"/>
        <v>138.54231402923875</v>
      </c>
      <c r="AY80" s="2">
        <f t="shared" si="133"/>
        <v>136.98801223475468</v>
      </c>
      <c r="AZ80" s="2">
        <f t="shared" si="134"/>
        <v>136.94697884297565</v>
      </c>
      <c r="BA80" s="2">
        <f t="shared" si="135"/>
        <v>137.9138336523653</v>
      </c>
      <c r="BB80" s="2">
        <f t="shared" si="136"/>
        <v>137.67228434318099</v>
      </c>
      <c r="BC80" s="2">
        <f t="shared" si="137"/>
        <v>135.62300828914007</v>
      </c>
      <c r="BD80" s="2">
        <f t="shared" si="138"/>
        <v>131.32166799226587</v>
      </c>
      <c r="BE80" s="2">
        <f t="shared" si="139"/>
        <v>124.28599682336699</v>
      </c>
      <c r="BF80" s="2">
        <f t="shared" si="140"/>
        <v>112.11508414282335</v>
      </c>
      <c r="BG80" s="2">
        <f t="shared" si="141"/>
        <v>100.80967605863103</v>
      </c>
      <c r="BH80" s="2">
        <f t="shared" si="142"/>
        <v>87.376450948659581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137.8012599659271</v>
      </c>
      <c r="CP80" s="2">
        <f t="shared" si="170"/>
        <v>139.7174627675854</v>
      </c>
      <c r="CQ80" s="2">
        <f t="shared" si="171"/>
        <v>138.4887149880862</v>
      </c>
      <c r="CR80" s="2">
        <f t="shared" si="172"/>
        <v>136.97537037357</v>
      </c>
      <c r="CS80" s="2">
        <f t="shared" si="173"/>
        <v>136.88830590639134</v>
      </c>
      <c r="CT80" s="2">
        <f t="shared" si="174"/>
        <v>137.82174559327726</v>
      </c>
      <c r="CU80" s="2">
        <f t="shared" si="175"/>
        <v>137.6122016989836</v>
      </c>
      <c r="CV80" s="2">
        <f t="shared" si="176"/>
        <v>135.56254564751015</v>
      </c>
      <c r="CW80" s="2">
        <f t="shared" si="177"/>
        <v>131.24454769349722</v>
      </c>
      <c r="CX80" s="2">
        <f t="shared" si="178"/>
        <v>124.19124444350614</v>
      </c>
      <c r="CY80" s="2">
        <f t="shared" si="179"/>
        <v>112.04809294813661</v>
      </c>
      <c r="CZ80" s="2">
        <f t="shared" si="180"/>
        <v>100.70524042961573</v>
      </c>
      <c r="DA80" s="2">
        <f t="shared" si="181"/>
        <v>87.26786288135537</v>
      </c>
      <c r="DD80" s="2">
        <f t="shared" si="182"/>
        <v>138.59113116126295</v>
      </c>
      <c r="DE80" s="2">
        <f t="shared" si="183"/>
        <v>141.10341051100136</v>
      </c>
      <c r="DF80" s="2">
        <f t="shared" si="184"/>
        <v>139.17290907274261</v>
      </c>
      <c r="DG80" s="2">
        <f t="shared" si="185"/>
        <v>137.08512449615907</v>
      </c>
      <c r="DH80" s="2">
        <f t="shared" si="186"/>
        <v>137.38283654426166</v>
      </c>
      <c r="DI80" s="2">
        <f t="shared" si="187"/>
        <v>138.55916788991416</v>
      </c>
      <c r="DJ80" s="2">
        <f t="shared" si="188"/>
        <v>138.11390180551473</v>
      </c>
      <c r="DK80" s="2">
        <f t="shared" si="189"/>
        <v>136.09207044176617</v>
      </c>
      <c r="DL80" s="2">
        <f t="shared" si="190"/>
        <v>131.96303213574123</v>
      </c>
      <c r="DM80" s="2">
        <f t="shared" si="191"/>
        <v>125.15533885290249</v>
      </c>
      <c r="DN80" s="2">
        <f t="shared" si="192"/>
        <v>112.77065225941637</v>
      </c>
      <c r="DO80" s="2">
        <f t="shared" si="193"/>
        <v>101.81367653395029</v>
      </c>
      <c r="DP80" s="2">
        <f t="shared" si="194"/>
        <v>88.329509881986553</v>
      </c>
      <c r="DS80" s="2">
        <f t="shared" si="195"/>
        <v>5.0099576310694546E-2</v>
      </c>
      <c r="DT80" s="2">
        <f t="shared" si="196"/>
        <v>5.7563475165923972E-2</v>
      </c>
      <c r="DU80" s="2">
        <f t="shared" si="197"/>
        <v>7.8338942640049453E-2</v>
      </c>
      <c r="DV80" s="2">
        <f t="shared" si="198"/>
        <v>0.115183474537796</v>
      </c>
      <c r="DW80" s="2">
        <f t="shared" si="199"/>
        <v>0.11864368370981686</v>
      </c>
      <c r="DX80" s="2">
        <f t="shared" si="200"/>
        <v>0.12487832210665593</v>
      </c>
      <c r="DY80" s="2">
        <f t="shared" si="201"/>
        <v>0.11975808538851546</v>
      </c>
      <c r="DZ80" s="2">
        <f t="shared" si="202"/>
        <v>0.11418283390273164</v>
      </c>
      <c r="EA80" s="2">
        <f t="shared" si="203"/>
        <v>0.10733746513393363</v>
      </c>
      <c r="EB80" s="2">
        <f t="shared" si="204"/>
        <v>9.8281225300520719E-2</v>
      </c>
      <c r="EC80" s="2">
        <f t="shared" si="205"/>
        <v>9.2713765695016687E-2</v>
      </c>
      <c r="ED80" s="2">
        <f t="shared" si="206"/>
        <v>9.421889868698817E-2</v>
      </c>
      <c r="EE80" s="2">
        <f t="shared" si="207"/>
        <v>0.10228264878971119</v>
      </c>
    </row>
    <row r="81" spans="2:135" x14ac:dyDescent="0.25">
      <c r="B81" s="2">
        <v>75</v>
      </c>
      <c r="C81">
        <v>146.7167</v>
      </c>
      <c r="D81">
        <v>146.6833</v>
      </c>
      <c r="E81">
        <v>149.9</v>
      </c>
      <c r="F81">
        <v>154.2167</v>
      </c>
      <c r="G81">
        <v>152.91669999999999</v>
      </c>
      <c r="H81">
        <v>154.25</v>
      </c>
      <c r="I81">
        <v>153.80000000000001</v>
      </c>
      <c r="J81">
        <v>149.33330000000001</v>
      </c>
      <c r="K81">
        <v>141.44999999999999</v>
      </c>
      <c r="L81">
        <v>133.65</v>
      </c>
      <c r="M81">
        <v>120.5667</v>
      </c>
      <c r="N81">
        <v>108.86669999999999</v>
      </c>
      <c r="O81">
        <v>94.883300000000006</v>
      </c>
      <c r="R81" s="5">
        <f t="shared" si="104"/>
        <v>141.44270492959581</v>
      </c>
      <c r="S81" s="5">
        <f t="shared" si="105"/>
        <v>143.87881729244035</v>
      </c>
      <c r="T81" s="5">
        <f t="shared" si="106"/>
        <v>148.03225600861549</v>
      </c>
      <c r="U81" s="5">
        <f t="shared" si="107"/>
        <v>154.44170819565028</v>
      </c>
      <c r="V81" s="5">
        <f t="shared" si="108"/>
        <v>153.20344966246907</v>
      </c>
      <c r="W81" s="5">
        <f t="shared" si="109"/>
        <v>153.8871477450115</v>
      </c>
      <c r="X81" s="5">
        <f t="shared" si="110"/>
        <v>152.97735464409953</v>
      </c>
      <c r="Y81" s="5">
        <f t="shared" si="111"/>
        <v>150.24983388554838</v>
      </c>
      <c r="Z81" s="5">
        <f t="shared" si="112"/>
        <v>143.91077301105929</v>
      </c>
      <c r="AA81" s="5">
        <f t="shared" si="113"/>
        <v>135.00487507895733</v>
      </c>
      <c r="AB81" s="5">
        <f t="shared" si="114"/>
        <v>121.15384716992419</v>
      </c>
      <c r="AC81" s="5">
        <f t="shared" si="115"/>
        <v>109.33431141565117</v>
      </c>
      <c r="AD81" s="5">
        <f t="shared" si="116"/>
        <v>95.127587695357633</v>
      </c>
      <c r="AE81" s="5"/>
      <c r="AG81" s="5">
        <f t="shared" si="117"/>
        <v>5.2739950704041973</v>
      </c>
      <c r="AH81" s="5">
        <f t="shared" si="118"/>
        <v>2.8044827075596572</v>
      </c>
      <c r="AI81" s="5">
        <f t="shared" si="119"/>
        <v>1.8677439913845149</v>
      </c>
      <c r="AJ81" s="5">
        <f t="shared" si="120"/>
        <v>-0.22500819565027541</v>
      </c>
      <c r="AK81" s="5">
        <f t="shared" si="121"/>
        <v>-0.28674966246907729</v>
      </c>
      <c r="AL81" s="5">
        <f t="shared" si="122"/>
        <v>0.36285225498849627</v>
      </c>
      <c r="AM81" s="5">
        <f t="shared" si="123"/>
        <v>0.82264535590047672</v>
      </c>
      <c r="AN81" s="5">
        <f t="shared" si="124"/>
        <v>-0.91653388554837534</v>
      </c>
      <c r="AO81" s="5">
        <f t="shared" si="125"/>
        <v>-2.4607730110593025</v>
      </c>
      <c r="AP81" s="5">
        <f t="shared" si="126"/>
        <v>-1.3548750789573205</v>
      </c>
      <c r="AQ81" s="5">
        <f t="shared" si="127"/>
        <v>-0.58714716992419369</v>
      </c>
      <c r="AR81" s="5">
        <f t="shared" si="128"/>
        <v>-0.46761141565117725</v>
      </c>
      <c r="AS81" s="5">
        <f t="shared" si="129"/>
        <v>-0.2442876953576274</v>
      </c>
      <c r="AV81" s="2">
        <f t="shared" si="130"/>
        <v>137.85525344829156</v>
      </c>
      <c r="AW81" s="2">
        <f t="shared" si="131"/>
        <v>139.81819378755614</v>
      </c>
      <c r="AX81" s="2">
        <f t="shared" si="132"/>
        <v>138.55379242884715</v>
      </c>
      <c r="AY81" s="2">
        <f t="shared" si="133"/>
        <v>136.99574641601373</v>
      </c>
      <c r="AZ81" s="2">
        <f t="shared" si="134"/>
        <v>136.97751311282627</v>
      </c>
      <c r="BA81" s="2">
        <f t="shared" si="135"/>
        <v>137.95441248231924</v>
      </c>
      <c r="BB81" s="2">
        <f t="shared" si="136"/>
        <v>137.6998189894336</v>
      </c>
      <c r="BC81" s="2">
        <f t="shared" si="137"/>
        <v>135.64820053056806</v>
      </c>
      <c r="BD81" s="2">
        <f t="shared" si="138"/>
        <v>131.35209883742274</v>
      </c>
      <c r="BE81" s="2">
        <f t="shared" si="139"/>
        <v>124.32932340595812</v>
      </c>
      <c r="BF81" s="2">
        <f t="shared" si="140"/>
        <v>112.16147982941224</v>
      </c>
      <c r="BG81" s="2">
        <f t="shared" si="141"/>
        <v>100.86131613887243</v>
      </c>
      <c r="BH81" s="2">
        <f t="shared" si="142"/>
        <v>87.412148461192103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137.81396689083033</v>
      </c>
      <c r="CP81" s="2">
        <f t="shared" si="170"/>
        <v>139.73490643147113</v>
      </c>
      <c r="CQ81" s="2">
        <f t="shared" si="171"/>
        <v>138.49867760700729</v>
      </c>
      <c r="CR81" s="2">
        <f t="shared" si="172"/>
        <v>136.98566516845995</v>
      </c>
      <c r="CS81" s="2">
        <f t="shared" si="173"/>
        <v>136.91969410397192</v>
      </c>
      <c r="CT81" s="2">
        <f t="shared" si="174"/>
        <v>137.86214114313438</v>
      </c>
      <c r="CU81" s="2">
        <f t="shared" si="175"/>
        <v>137.64111392066943</v>
      </c>
      <c r="CV81" s="2">
        <f t="shared" si="176"/>
        <v>135.58859090030239</v>
      </c>
      <c r="CW81" s="2">
        <f t="shared" si="177"/>
        <v>131.27466790261218</v>
      </c>
      <c r="CX81" s="2">
        <f t="shared" si="178"/>
        <v>124.23257618087275</v>
      </c>
      <c r="CY81" s="2">
        <f t="shared" si="179"/>
        <v>112.09227060897295</v>
      </c>
      <c r="CZ81" s="2">
        <f t="shared" si="180"/>
        <v>100.75335394418983</v>
      </c>
      <c r="DA81" s="2">
        <f t="shared" si="181"/>
        <v>87.299763649288963</v>
      </c>
      <c r="DD81" s="2">
        <f t="shared" si="182"/>
        <v>138.56917862963437</v>
      </c>
      <c r="DE81" s="2">
        <f t="shared" si="183"/>
        <v>141.06180371473883</v>
      </c>
      <c r="DF81" s="2">
        <f t="shared" si="184"/>
        <v>139.14516603874031</v>
      </c>
      <c r="DG81" s="2">
        <f t="shared" si="185"/>
        <v>137.06637448451974</v>
      </c>
      <c r="DH81" s="2">
        <f t="shared" si="186"/>
        <v>137.36923473242598</v>
      </c>
      <c r="DI81" s="2">
        <f t="shared" si="187"/>
        <v>138.54413567897228</v>
      </c>
      <c r="DJ81" s="2">
        <f t="shared" si="188"/>
        <v>138.09334441885576</v>
      </c>
      <c r="DK81" s="2">
        <f t="shared" si="189"/>
        <v>136.06995500880919</v>
      </c>
      <c r="DL81" s="2">
        <f t="shared" si="190"/>
        <v>131.93938595622512</v>
      </c>
      <c r="DM81" s="2">
        <f t="shared" si="191"/>
        <v>125.13886481301427</v>
      </c>
      <c r="DN81" s="2">
        <f t="shared" si="192"/>
        <v>112.77916056721899</v>
      </c>
      <c r="DO81" s="2">
        <f t="shared" si="193"/>
        <v>101.80789529286089</v>
      </c>
      <c r="DP81" s="2">
        <f t="shared" si="194"/>
        <v>88.311739822084874</v>
      </c>
      <c r="DS81" s="2">
        <f t="shared" si="195"/>
        <v>5.466885025726681E-2</v>
      </c>
      <c r="DT81" s="2">
        <f t="shared" si="196"/>
        <v>6.2768502984569818E-2</v>
      </c>
      <c r="DU81" s="2">
        <f t="shared" si="197"/>
        <v>8.5252603348388148E-2</v>
      </c>
      <c r="DV81" s="2">
        <f t="shared" si="198"/>
        <v>0.12490810288015161</v>
      </c>
      <c r="DW81" s="2">
        <f t="shared" si="199"/>
        <v>0.12861798287994278</v>
      </c>
      <c r="DX81" s="2">
        <f t="shared" si="200"/>
        <v>0.13529630273576518</v>
      </c>
      <c r="DY81" s="2">
        <f t="shared" si="201"/>
        <v>0.12981227272285092</v>
      </c>
      <c r="DZ81" s="2">
        <f t="shared" si="202"/>
        <v>0.1238348044904953</v>
      </c>
      <c r="EA81" s="2">
        <f t="shared" si="203"/>
        <v>0.11648688401001023</v>
      </c>
      <c r="EB81" s="2">
        <f t="shared" si="204"/>
        <v>0.10675100807205952</v>
      </c>
      <c r="EC81" s="2">
        <f t="shared" si="205"/>
        <v>0.10075736238162036</v>
      </c>
      <c r="ED81" s="2">
        <f t="shared" si="206"/>
        <v>0.10237834184372684</v>
      </c>
      <c r="EE81" s="2">
        <f t="shared" si="207"/>
        <v>0.11105480042345046</v>
      </c>
    </row>
    <row r="82" spans="2:135" x14ac:dyDescent="0.25">
      <c r="B82" s="2">
        <v>76</v>
      </c>
      <c r="C82">
        <v>147.38329999999999</v>
      </c>
      <c r="D82">
        <v>147.98330000000001</v>
      </c>
      <c r="E82">
        <v>151.61670000000001</v>
      </c>
      <c r="F82">
        <v>153.88329999999999</v>
      </c>
      <c r="G82">
        <v>153.48330000000001</v>
      </c>
      <c r="H82">
        <v>154.35</v>
      </c>
      <c r="I82">
        <v>152.4667</v>
      </c>
      <c r="J82">
        <v>150.1</v>
      </c>
      <c r="K82">
        <v>144.15</v>
      </c>
      <c r="L82">
        <v>135.98330000000001</v>
      </c>
      <c r="M82">
        <v>121.6833</v>
      </c>
      <c r="N82">
        <v>110.66670000000001</v>
      </c>
      <c r="O82">
        <v>95.0167</v>
      </c>
      <c r="R82" s="5">
        <f t="shared" si="104"/>
        <v>142.78345940933056</v>
      </c>
      <c r="S82" s="5">
        <f t="shared" si="105"/>
        <v>145.03557134550462</v>
      </c>
      <c r="T82" s="5">
        <f t="shared" si="106"/>
        <v>150.76664736936905</v>
      </c>
      <c r="U82" s="5">
        <f t="shared" si="107"/>
        <v>154.74905306974154</v>
      </c>
      <c r="V82" s="5">
        <f t="shared" si="108"/>
        <v>153.00640334651939</v>
      </c>
      <c r="W82" s="5">
        <f t="shared" si="109"/>
        <v>153.02896505091553</v>
      </c>
      <c r="X82" s="5">
        <f t="shared" si="110"/>
        <v>152.87402759564884</v>
      </c>
      <c r="Y82" s="5">
        <f t="shared" si="111"/>
        <v>150.6938429245667</v>
      </c>
      <c r="Z82" s="5">
        <f t="shared" si="112"/>
        <v>144.65817061699181</v>
      </c>
      <c r="AA82" s="5">
        <f t="shared" si="113"/>
        <v>136.13056675169008</v>
      </c>
      <c r="AB82" s="5">
        <f t="shared" si="114"/>
        <v>122.27611002031904</v>
      </c>
      <c r="AC82" s="5">
        <f t="shared" si="115"/>
        <v>110.1906310375519</v>
      </c>
      <c r="AD82" s="5">
        <f t="shared" si="116"/>
        <v>95.470766631309516</v>
      </c>
      <c r="AE82" s="5"/>
      <c r="AG82" s="5">
        <f t="shared" si="117"/>
        <v>4.5998405906694302</v>
      </c>
      <c r="AH82" s="5">
        <f t="shared" si="118"/>
        <v>2.9477286544953927</v>
      </c>
      <c r="AI82" s="5">
        <f t="shared" si="119"/>
        <v>0.85005263063095526</v>
      </c>
      <c r="AJ82" s="5">
        <f t="shared" si="120"/>
        <v>-0.86575306974154387</v>
      </c>
      <c r="AK82" s="5">
        <f t="shared" si="121"/>
        <v>0.47689665348062249</v>
      </c>
      <c r="AL82" s="5">
        <f t="shared" si="122"/>
        <v>1.3210349490844635</v>
      </c>
      <c r="AM82" s="5">
        <f t="shared" si="123"/>
        <v>-0.40732759564883736</v>
      </c>
      <c r="AN82" s="5">
        <f t="shared" si="124"/>
        <v>-0.59384292456670096</v>
      </c>
      <c r="AO82" s="5">
        <f t="shared" si="125"/>
        <v>-0.50817061699180499</v>
      </c>
      <c r="AP82" s="5">
        <f t="shared" si="126"/>
        <v>-0.14726675169006853</v>
      </c>
      <c r="AQ82" s="5">
        <f t="shared" si="127"/>
        <v>-0.5928100203190354</v>
      </c>
      <c r="AR82" s="5">
        <f t="shared" si="128"/>
        <v>0.47606896244811026</v>
      </c>
      <c r="AS82" s="5">
        <f t="shared" si="129"/>
        <v>-0.45406663130951586</v>
      </c>
      <c r="AV82" s="2">
        <f t="shared" si="130"/>
        <v>137.86963941129119</v>
      </c>
      <c r="AW82" s="2">
        <f t="shared" si="131"/>
        <v>139.83908351946283</v>
      </c>
      <c r="AX82" s="2">
        <f t="shared" si="132"/>
        <v>138.56508354436099</v>
      </c>
      <c r="AY82" s="2">
        <f t="shared" si="133"/>
        <v>137.00295162759031</v>
      </c>
      <c r="AZ82" s="2">
        <f t="shared" si="134"/>
        <v>137.00743550897431</v>
      </c>
      <c r="BA82" s="2">
        <f t="shared" si="135"/>
        <v>137.99428985970366</v>
      </c>
      <c r="BB82" s="2">
        <f t="shared" si="136"/>
        <v>137.72664455586346</v>
      </c>
      <c r="BC82" s="2">
        <f t="shared" si="137"/>
        <v>135.67276298872912</v>
      </c>
      <c r="BD82" s="2">
        <f t="shared" si="138"/>
        <v>131.38195487937514</v>
      </c>
      <c r="BE82" s="2">
        <f t="shared" si="139"/>
        <v>124.37221053316922</v>
      </c>
      <c r="BF82" s="2">
        <f t="shared" si="140"/>
        <v>112.20770134010066</v>
      </c>
      <c r="BG82" s="2">
        <f t="shared" si="141"/>
        <v>100.91269701681323</v>
      </c>
      <c r="BH82" s="2">
        <f t="shared" si="142"/>
        <v>87.447601346917821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137.82667381573353</v>
      </c>
      <c r="CP82" s="2">
        <f t="shared" si="170"/>
        <v>139.75235009535689</v>
      </c>
      <c r="CQ82" s="2">
        <f t="shared" si="171"/>
        <v>138.50864022592836</v>
      </c>
      <c r="CR82" s="2">
        <f t="shared" si="172"/>
        <v>136.99595996334986</v>
      </c>
      <c r="CS82" s="2">
        <f t="shared" si="173"/>
        <v>136.95108230155247</v>
      </c>
      <c r="CT82" s="2">
        <f t="shared" si="174"/>
        <v>137.9025366929915</v>
      </c>
      <c r="CU82" s="2">
        <f t="shared" si="175"/>
        <v>137.67002614235528</v>
      </c>
      <c r="CV82" s="2">
        <f t="shared" si="176"/>
        <v>135.61463615309461</v>
      </c>
      <c r="CW82" s="2">
        <f t="shared" si="177"/>
        <v>131.30478811172713</v>
      </c>
      <c r="CX82" s="2">
        <f t="shared" si="178"/>
        <v>124.27390791823937</v>
      </c>
      <c r="CY82" s="2">
        <f t="shared" si="179"/>
        <v>112.13644826980928</v>
      </c>
      <c r="CZ82" s="2">
        <f t="shared" si="180"/>
        <v>100.80146745876392</v>
      </c>
      <c r="DA82" s="2">
        <f t="shared" si="181"/>
        <v>87.331664417222569</v>
      </c>
      <c r="DD82" s="2">
        <f t="shared" si="182"/>
        <v>138.54722609800578</v>
      </c>
      <c r="DE82" s="2">
        <f t="shared" si="183"/>
        <v>141.0201969184763</v>
      </c>
      <c r="DF82" s="2">
        <f t="shared" si="184"/>
        <v>139.11742300473801</v>
      </c>
      <c r="DG82" s="2">
        <f t="shared" si="185"/>
        <v>137.04762447288044</v>
      </c>
      <c r="DH82" s="2">
        <f t="shared" si="186"/>
        <v>137.35563292059032</v>
      </c>
      <c r="DI82" s="2">
        <f t="shared" si="187"/>
        <v>138.52910346803043</v>
      </c>
      <c r="DJ82" s="2">
        <f t="shared" si="188"/>
        <v>138.0727870321968</v>
      </c>
      <c r="DK82" s="2">
        <f t="shared" si="189"/>
        <v>136.04783957585224</v>
      </c>
      <c r="DL82" s="2">
        <f t="shared" si="190"/>
        <v>131.91573977670899</v>
      </c>
      <c r="DM82" s="2">
        <f t="shared" si="191"/>
        <v>125.12239077312604</v>
      </c>
      <c r="DN82" s="2">
        <f t="shared" si="192"/>
        <v>112.78766887502161</v>
      </c>
      <c r="DO82" s="2">
        <f t="shared" si="193"/>
        <v>101.8021140517715</v>
      </c>
      <c r="DP82" s="2">
        <f t="shared" si="194"/>
        <v>88.293969762183195</v>
      </c>
      <c r="DS82" s="2">
        <f t="shared" si="195"/>
        <v>5.9628699561061503E-2</v>
      </c>
      <c r="DT82" s="2">
        <f t="shared" si="196"/>
        <v>6.8410018090784716E-2</v>
      </c>
      <c r="DU82" s="2">
        <f t="shared" si="197"/>
        <v>9.271503793683207E-2</v>
      </c>
      <c r="DV82" s="2">
        <f t="shared" si="198"/>
        <v>0.13532818377636396</v>
      </c>
      <c r="DW82" s="2">
        <f t="shared" si="199"/>
        <v>0.1392982849856079</v>
      </c>
      <c r="DX82" s="2">
        <f t="shared" si="200"/>
        <v>0.14643797016921645</v>
      </c>
      <c r="DY82" s="2">
        <f t="shared" si="201"/>
        <v>0.14057574838129638</v>
      </c>
      <c r="DZ82" s="2">
        <f t="shared" si="202"/>
        <v>0.13417907749777067</v>
      </c>
      <c r="EA82" s="2">
        <f t="shared" si="203"/>
        <v>0.12630584720689655</v>
      </c>
      <c r="EB82" s="2">
        <f t="shared" si="204"/>
        <v>0.11585692552736428</v>
      </c>
      <c r="EC82" s="2">
        <f t="shared" si="205"/>
        <v>0.1094146433958874</v>
      </c>
      <c r="ED82" s="2">
        <f t="shared" si="206"/>
        <v>0.1111576842679111</v>
      </c>
      <c r="EE82" s="2">
        <f t="shared" si="207"/>
        <v>0.12047831834499488</v>
      </c>
    </row>
    <row r="83" spans="2:135" x14ac:dyDescent="0.25">
      <c r="B83" s="2">
        <v>77</v>
      </c>
      <c r="C83">
        <v>149.69999999999999</v>
      </c>
      <c r="D83">
        <v>150.0667</v>
      </c>
      <c r="E83">
        <v>152.19999999999999</v>
      </c>
      <c r="F83">
        <v>153.4333</v>
      </c>
      <c r="G83">
        <v>153.0333</v>
      </c>
      <c r="H83">
        <v>153.05000000000001</v>
      </c>
      <c r="I83">
        <v>152.80000000000001</v>
      </c>
      <c r="J83">
        <v>151.01669999999999</v>
      </c>
      <c r="K83">
        <v>144.35</v>
      </c>
      <c r="L83">
        <v>136.4333</v>
      </c>
      <c r="M83">
        <v>122.66670000000001</v>
      </c>
      <c r="N83">
        <v>110.13330000000001</v>
      </c>
      <c r="O83">
        <v>95.433300000000003</v>
      </c>
      <c r="R83" s="5">
        <f t="shared" si="104"/>
        <v>144.68505104076425</v>
      </c>
      <c r="S83" s="5">
        <f t="shared" si="105"/>
        <v>146.94010830305686</v>
      </c>
      <c r="T83" s="5">
        <f t="shared" si="106"/>
        <v>153.51029801498476</v>
      </c>
      <c r="U83" s="5">
        <f t="shared" si="107"/>
        <v>154.06546759897577</v>
      </c>
      <c r="V83" s="5">
        <f t="shared" si="108"/>
        <v>151.94909059905194</v>
      </c>
      <c r="W83" s="5">
        <f t="shared" si="109"/>
        <v>151.45004257795998</v>
      </c>
      <c r="X83" s="5">
        <f t="shared" si="110"/>
        <v>151.94139154264224</v>
      </c>
      <c r="Y83" s="5">
        <f t="shared" si="111"/>
        <v>150.29390070337405</v>
      </c>
      <c r="Z83" s="5">
        <f t="shared" si="112"/>
        <v>144.67959970008377</v>
      </c>
      <c r="AA83" s="5">
        <f t="shared" si="113"/>
        <v>136.67053469301493</v>
      </c>
      <c r="AB83" s="5">
        <f t="shared" si="114"/>
        <v>122.93272571836386</v>
      </c>
      <c r="AC83" s="5">
        <f t="shared" si="115"/>
        <v>110.59113056510114</v>
      </c>
      <c r="AD83" s="5">
        <f t="shared" si="116"/>
        <v>95.387388065199872</v>
      </c>
      <c r="AE83" s="5"/>
      <c r="AG83" s="5">
        <f t="shared" si="117"/>
        <v>5.0149489592357384</v>
      </c>
      <c r="AH83" s="5">
        <f t="shared" si="118"/>
        <v>3.1265916969431373</v>
      </c>
      <c r="AI83" s="5">
        <f t="shared" si="119"/>
        <v>-1.3102980149847667</v>
      </c>
      <c r="AJ83" s="5">
        <f t="shared" si="120"/>
        <v>-0.63216759897576935</v>
      </c>
      <c r="AK83" s="5">
        <f t="shared" si="121"/>
        <v>1.0842094009480547</v>
      </c>
      <c r="AL83" s="5">
        <f t="shared" si="122"/>
        <v>1.5999574220400348</v>
      </c>
      <c r="AM83" s="5">
        <f t="shared" si="123"/>
        <v>0.85860845735777502</v>
      </c>
      <c r="AN83" s="5">
        <f t="shared" si="124"/>
        <v>0.72279929662593645</v>
      </c>
      <c r="AO83" s="5">
        <f t="shared" si="125"/>
        <v>-0.32959970008377582</v>
      </c>
      <c r="AP83" s="5">
        <f t="shared" si="126"/>
        <v>-0.23723469301492628</v>
      </c>
      <c r="AQ83" s="5">
        <f t="shared" si="127"/>
        <v>-0.26602571836384925</v>
      </c>
      <c r="AR83" s="5">
        <f t="shared" si="128"/>
        <v>-0.4578305651011334</v>
      </c>
      <c r="AS83" s="5">
        <f t="shared" si="129"/>
        <v>4.5911934800130894E-2</v>
      </c>
      <c r="AV83" s="2">
        <f t="shared" si="130"/>
        <v>137.88396897939052</v>
      </c>
      <c r="AW83" s="2">
        <f t="shared" si="131"/>
        <v>139.85987116945424</v>
      </c>
      <c r="AX83" s="2">
        <f t="shared" si="132"/>
        <v>138.57614385235161</v>
      </c>
      <c r="AY83" s="2">
        <f t="shared" si="133"/>
        <v>137.00956791209936</v>
      </c>
      <c r="AZ83" s="2">
        <f t="shared" si="134"/>
        <v>137.03666062484132</v>
      </c>
      <c r="BA83" s="2">
        <f t="shared" si="135"/>
        <v>138.03336020081233</v>
      </c>
      <c r="BB83" s="2">
        <f t="shared" si="136"/>
        <v>137.75266538895394</v>
      </c>
      <c r="BC83" s="2">
        <f t="shared" si="137"/>
        <v>135.69660662831635</v>
      </c>
      <c r="BD83" s="2">
        <f t="shared" si="138"/>
        <v>131.41114480591034</v>
      </c>
      <c r="BE83" s="2">
        <f t="shared" si="139"/>
        <v>124.41457268459186</v>
      </c>
      <c r="BF83" s="2">
        <f t="shared" si="140"/>
        <v>112.25370268135771</v>
      </c>
      <c r="BG83" s="2">
        <f t="shared" si="141"/>
        <v>100.96374859214843</v>
      </c>
      <c r="BH83" s="2">
        <f t="shared" si="142"/>
        <v>87.482740652766068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137.83938074063676</v>
      </c>
      <c r="CP83" s="2">
        <f t="shared" si="170"/>
        <v>139.76979375924262</v>
      </c>
      <c r="CQ83" s="2">
        <f t="shared" si="171"/>
        <v>138.51860284484945</v>
      </c>
      <c r="CR83" s="2">
        <f t="shared" si="172"/>
        <v>137.00625475823978</v>
      </c>
      <c r="CS83" s="2">
        <f t="shared" si="173"/>
        <v>136.98247049913303</v>
      </c>
      <c r="CT83" s="2">
        <f t="shared" si="174"/>
        <v>137.94293224284866</v>
      </c>
      <c r="CU83" s="2">
        <f t="shared" si="175"/>
        <v>137.69893836404111</v>
      </c>
      <c r="CV83" s="2">
        <f t="shared" si="176"/>
        <v>135.64068140588685</v>
      </c>
      <c r="CW83" s="2">
        <f t="shared" si="177"/>
        <v>131.33490832084209</v>
      </c>
      <c r="CX83" s="2">
        <f t="shared" si="178"/>
        <v>124.31523965560599</v>
      </c>
      <c r="CY83" s="2">
        <f t="shared" si="179"/>
        <v>112.1806259306456</v>
      </c>
      <c r="CZ83" s="2">
        <f t="shared" si="180"/>
        <v>100.84958097333802</v>
      </c>
      <c r="DA83" s="2">
        <f t="shared" si="181"/>
        <v>87.363565185156176</v>
      </c>
      <c r="DD83" s="2">
        <f t="shared" si="182"/>
        <v>138.52527356637719</v>
      </c>
      <c r="DE83" s="2">
        <f t="shared" si="183"/>
        <v>140.9785901222138</v>
      </c>
      <c r="DF83" s="2">
        <f t="shared" si="184"/>
        <v>139.08967997073572</v>
      </c>
      <c r="DG83" s="2">
        <f t="shared" si="185"/>
        <v>137.02887446124112</v>
      </c>
      <c r="DH83" s="2">
        <f t="shared" si="186"/>
        <v>137.34203110875464</v>
      </c>
      <c r="DI83" s="2">
        <f t="shared" si="187"/>
        <v>138.51407125708855</v>
      </c>
      <c r="DJ83" s="2">
        <f t="shared" si="188"/>
        <v>138.05222964553784</v>
      </c>
      <c r="DK83" s="2">
        <f t="shared" si="189"/>
        <v>136.02572414289526</v>
      </c>
      <c r="DL83" s="2">
        <f t="shared" si="190"/>
        <v>131.89209359719288</v>
      </c>
      <c r="DM83" s="2">
        <f t="shared" si="191"/>
        <v>125.10591673323782</v>
      </c>
      <c r="DN83" s="2">
        <f t="shared" si="192"/>
        <v>112.79617718282422</v>
      </c>
      <c r="DO83" s="2">
        <f t="shared" si="193"/>
        <v>101.7963328106821</v>
      </c>
      <c r="DP83" s="2">
        <f t="shared" si="194"/>
        <v>88.276199702281531</v>
      </c>
      <c r="DS83" s="2">
        <f t="shared" si="195"/>
        <v>6.5007588766712088E-2</v>
      </c>
      <c r="DT83" s="2">
        <f t="shared" si="196"/>
        <v>7.4518267072065644E-2</v>
      </c>
      <c r="DU83" s="2">
        <f t="shared" si="197"/>
        <v>0.10075873274186575</v>
      </c>
      <c r="DV83" s="2">
        <f t="shared" si="198"/>
        <v>0.14647203190007202</v>
      </c>
      <c r="DW83" s="2">
        <f t="shared" si="199"/>
        <v>0.15071207540029777</v>
      </c>
      <c r="DX83" s="2">
        <f t="shared" si="200"/>
        <v>0.15832915579057427</v>
      </c>
      <c r="DY83" s="2">
        <f t="shared" si="201"/>
        <v>0.15207571691332561</v>
      </c>
      <c r="DZ83" s="2">
        <f t="shared" si="202"/>
        <v>0.14524419513532344</v>
      </c>
      <c r="EA83" s="2">
        <f t="shared" si="203"/>
        <v>0.13682429939203053</v>
      </c>
      <c r="EB83" s="2">
        <f t="shared" si="204"/>
        <v>0.12563033859966152</v>
      </c>
      <c r="EC83" s="2">
        <f t="shared" si="205"/>
        <v>0.11871757299408388</v>
      </c>
      <c r="ED83" s="2">
        <f t="shared" si="206"/>
        <v>0.12058874808279425</v>
      </c>
      <c r="EE83" s="2">
        <f t="shared" si="207"/>
        <v>0.13058400200035186</v>
      </c>
    </row>
    <row r="84" spans="2:135" x14ac:dyDescent="0.25">
      <c r="B84" s="2">
        <v>78</v>
      </c>
      <c r="C84">
        <v>150.85</v>
      </c>
      <c r="D84">
        <v>152.48330000000001</v>
      </c>
      <c r="E84">
        <v>154.6</v>
      </c>
      <c r="F84">
        <v>152.6833</v>
      </c>
      <c r="G84">
        <v>151.7833</v>
      </c>
      <c r="H84">
        <v>151.76669999999999</v>
      </c>
      <c r="I84">
        <v>151.26669999999999</v>
      </c>
      <c r="J84">
        <v>150.13329999999999</v>
      </c>
      <c r="K84">
        <v>144.16669999999999</v>
      </c>
      <c r="L84">
        <v>136.16669999999999</v>
      </c>
      <c r="M84">
        <v>123.0333</v>
      </c>
      <c r="N84">
        <v>110.63330000000001</v>
      </c>
      <c r="O84">
        <v>95.283299999999997</v>
      </c>
      <c r="R84" s="5">
        <f t="shared" si="104"/>
        <v>147.0480782808666</v>
      </c>
      <c r="S84" s="5">
        <f t="shared" si="105"/>
        <v>149.45826987333186</v>
      </c>
      <c r="T84" s="5">
        <f t="shared" si="106"/>
        <v>155.90346638717341</v>
      </c>
      <c r="U84" s="5">
        <f t="shared" si="107"/>
        <v>152.50327598989438</v>
      </c>
      <c r="V84" s="5">
        <f t="shared" si="108"/>
        <v>150.2042323888769</v>
      </c>
      <c r="W84" s="5">
        <f t="shared" si="109"/>
        <v>149.39390518562982</v>
      </c>
      <c r="X84" s="5">
        <f t="shared" si="110"/>
        <v>150.33386143714043</v>
      </c>
      <c r="Y84" s="5">
        <f t="shared" si="111"/>
        <v>149.11893324642304</v>
      </c>
      <c r="Z84" s="5">
        <f t="shared" si="112"/>
        <v>143.9747970944461</v>
      </c>
      <c r="AA84" s="5">
        <f t="shared" si="113"/>
        <v>136.54279843292667</v>
      </c>
      <c r="AB84" s="5">
        <f t="shared" si="114"/>
        <v>123.02645043682669</v>
      </c>
      <c r="AC84" s="5">
        <f t="shared" si="115"/>
        <v>110.47989292957061</v>
      </c>
      <c r="AD84" s="5">
        <f t="shared" si="116"/>
        <v>94.895606179434139</v>
      </c>
      <c r="AE84" s="5"/>
      <c r="AG84" s="5">
        <f t="shared" si="117"/>
        <v>3.8019217191333894</v>
      </c>
      <c r="AH84" s="5">
        <f t="shared" si="118"/>
        <v>3.0250301266681561</v>
      </c>
      <c r="AI84" s="5">
        <f t="shared" si="119"/>
        <v>-1.3034663871734153</v>
      </c>
      <c r="AJ84" s="5">
        <f t="shared" si="120"/>
        <v>0.18002401010562608</v>
      </c>
      <c r="AK84" s="5">
        <f t="shared" si="121"/>
        <v>1.5790676111230937</v>
      </c>
      <c r="AL84" s="5">
        <f t="shared" si="122"/>
        <v>2.3727948143701667</v>
      </c>
      <c r="AM84" s="5">
        <f t="shared" si="123"/>
        <v>0.93283856285955835</v>
      </c>
      <c r="AN84" s="5">
        <f t="shared" si="124"/>
        <v>1.0143667535769509</v>
      </c>
      <c r="AO84" s="5">
        <f t="shared" si="125"/>
        <v>0.19190290555388856</v>
      </c>
      <c r="AP84" s="5">
        <f t="shared" si="126"/>
        <v>-0.37609843292668188</v>
      </c>
      <c r="AQ84" s="5">
        <f t="shared" si="127"/>
        <v>6.8495631733043183E-3</v>
      </c>
      <c r="AR84" s="5">
        <f t="shared" si="128"/>
        <v>0.15340707042939528</v>
      </c>
      <c r="AS84" s="5">
        <f t="shared" si="129"/>
        <v>0.38769382056585755</v>
      </c>
      <c r="AV84" s="2">
        <f t="shared" si="130"/>
        <v>137.898217871631</v>
      </c>
      <c r="AW84" s="2">
        <f t="shared" si="131"/>
        <v>139.88050989278872</v>
      </c>
      <c r="AX84" s="2">
        <f t="shared" si="132"/>
        <v>138.58692489935336</v>
      </c>
      <c r="AY84" s="2">
        <f t="shared" si="133"/>
        <v>137.01553203858805</v>
      </c>
      <c r="AZ84" s="2">
        <f t="shared" si="134"/>
        <v>137.06509724576884</v>
      </c>
      <c r="BA84" s="2">
        <f t="shared" si="135"/>
        <v>138.07151055096858</v>
      </c>
      <c r="BB84" s="2">
        <f t="shared" si="136"/>
        <v>137.77777959532068</v>
      </c>
      <c r="BC84" s="2">
        <f t="shared" si="137"/>
        <v>135.71963610026876</v>
      </c>
      <c r="BD84" s="2">
        <f t="shared" si="138"/>
        <v>131.43956989078001</v>
      </c>
      <c r="BE84" s="2">
        <f t="shared" si="139"/>
        <v>124.45631612911018</v>
      </c>
      <c r="BF84" s="2">
        <f t="shared" si="140"/>
        <v>112.29943275485351</v>
      </c>
      <c r="BG84" s="2">
        <f t="shared" si="141"/>
        <v>101.0143929781656</v>
      </c>
      <c r="BH84" s="2">
        <f t="shared" si="142"/>
        <v>87.517489940687483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137.85208766553998</v>
      </c>
      <c r="CP84" s="2">
        <f t="shared" si="170"/>
        <v>139.78723742312835</v>
      </c>
      <c r="CQ84" s="2">
        <f t="shared" si="171"/>
        <v>138.52856546377055</v>
      </c>
      <c r="CR84" s="2">
        <f t="shared" si="172"/>
        <v>137.01654955312969</v>
      </c>
      <c r="CS84" s="2">
        <f t="shared" si="173"/>
        <v>137.01385869671361</v>
      </c>
      <c r="CT84" s="2">
        <f t="shared" si="174"/>
        <v>137.98332779270578</v>
      </c>
      <c r="CU84" s="2">
        <f t="shared" si="175"/>
        <v>137.72785058572697</v>
      </c>
      <c r="CV84" s="2">
        <f t="shared" si="176"/>
        <v>135.66672665867907</v>
      </c>
      <c r="CW84" s="2">
        <f t="shared" si="177"/>
        <v>131.36502852995702</v>
      </c>
      <c r="CX84" s="2">
        <f t="shared" si="178"/>
        <v>124.35657139297261</v>
      </c>
      <c r="CY84" s="2">
        <f t="shared" si="179"/>
        <v>112.22480359148193</v>
      </c>
      <c r="CZ84" s="2">
        <f t="shared" si="180"/>
        <v>100.89769448791212</v>
      </c>
      <c r="DA84" s="2">
        <f t="shared" si="181"/>
        <v>87.395465953089783</v>
      </c>
      <c r="DD84" s="2">
        <f t="shared" si="182"/>
        <v>138.50332103474864</v>
      </c>
      <c r="DE84" s="2">
        <f t="shared" si="183"/>
        <v>140.93698332595127</v>
      </c>
      <c r="DF84" s="2">
        <f t="shared" si="184"/>
        <v>139.06193693673342</v>
      </c>
      <c r="DG84" s="2">
        <f t="shared" si="185"/>
        <v>137.01012444960182</v>
      </c>
      <c r="DH84" s="2">
        <f t="shared" si="186"/>
        <v>137.32842929691896</v>
      </c>
      <c r="DI84" s="2">
        <f t="shared" si="187"/>
        <v>138.49903904614669</v>
      </c>
      <c r="DJ84" s="2">
        <f t="shared" si="188"/>
        <v>138.0316722588789</v>
      </c>
      <c r="DK84" s="2">
        <f t="shared" si="189"/>
        <v>136.00360870993831</v>
      </c>
      <c r="DL84" s="2">
        <f t="shared" si="190"/>
        <v>131.86844741767675</v>
      </c>
      <c r="DM84" s="2">
        <f t="shared" si="191"/>
        <v>125.0894426933496</v>
      </c>
      <c r="DN84" s="2">
        <f t="shared" si="192"/>
        <v>112.80468549062684</v>
      </c>
      <c r="DO84" s="2">
        <f t="shared" si="193"/>
        <v>101.79055156959269</v>
      </c>
      <c r="DP84" s="2">
        <f t="shared" si="194"/>
        <v>88.258429642379852</v>
      </c>
      <c r="DS84" s="2">
        <f t="shared" si="195"/>
        <v>7.0835138787662399E-2</v>
      </c>
      <c r="DT84" s="2">
        <f t="shared" si="196"/>
        <v>8.1124420127392322E-2</v>
      </c>
      <c r="DU84" s="2">
        <f t="shared" si="197"/>
        <v>0.10941611717369526</v>
      </c>
      <c r="DV84" s="2">
        <f t="shared" si="198"/>
        <v>0.15836547025949646</v>
      </c>
      <c r="DW84" s="2">
        <f t="shared" si="199"/>
        <v>0.16288409985479305</v>
      </c>
      <c r="DX84" s="2">
        <f t="shared" si="200"/>
        <v>0.17099250341043118</v>
      </c>
      <c r="DY84" s="2">
        <f t="shared" si="201"/>
        <v>0.16433656320743018</v>
      </c>
      <c r="DZ84" s="2">
        <f t="shared" si="202"/>
        <v>0.15705627946616513</v>
      </c>
      <c r="EA84" s="2">
        <f t="shared" si="203"/>
        <v>0.14807025052366715</v>
      </c>
      <c r="EB84" s="2">
        <f t="shared" si="204"/>
        <v>0.13610129921347999</v>
      </c>
      <c r="EC84" s="2">
        <f t="shared" si="205"/>
        <v>0.12869717692794508</v>
      </c>
      <c r="ED84" s="2">
        <f t="shared" si="206"/>
        <v>0.13070231803934071</v>
      </c>
      <c r="EE84" s="2">
        <f t="shared" si="207"/>
        <v>0.14140106833242555</v>
      </c>
    </row>
    <row r="85" spans="2:135" x14ac:dyDescent="0.25">
      <c r="B85" s="2">
        <v>79</v>
      </c>
      <c r="C85">
        <v>151.83330000000001</v>
      </c>
      <c r="D85">
        <v>152.9333</v>
      </c>
      <c r="E85">
        <v>157.26669999999999</v>
      </c>
      <c r="F85">
        <v>151.55000000000001</v>
      </c>
      <c r="G85">
        <v>149.1833</v>
      </c>
      <c r="H85">
        <v>147.7167</v>
      </c>
      <c r="I85">
        <v>150.11670000000001</v>
      </c>
      <c r="J85">
        <v>149.48330000000001</v>
      </c>
      <c r="K85">
        <v>143.98330000000001</v>
      </c>
      <c r="L85">
        <v>136.1833</v>
      </c>
      <c r="M85">
        <v>123.2</v>
      </c>
      <c r="N85">
        <v>110.8167</v>
      </c>
      <c r="O85">
        <v>94.25</v>
      </c>
      <c r="R85" s="5">
        <f t="shared" si="104"/>
        <v>149.70104300580746</v>
      </c>
      <c r="S85" s="5">
        <f t="shared" si="105"/>
        <v>152.37885470336502</v>
      </c>
      <c r="T85" s="5">
        <f t="shared" si="106"/>
        <v>157.59512717486172</v>
      </c>
      <c r="U85" s="5">
        <f t="shared" si="107"/>
        <v>150.30804148646865</v>
      </c>
      <c r="V85" s="5">
        <f t="shared" si="108"/>
        <v>148.03580228222813</v>
      </c>
      <c r="W85" s="5">
        <f t="shared" si="109"/>
        <v>147.14452321589741</v>
      </c>
      <c r="X85" s="5">
        <f t="shared" si="110"/>
        <v>148.29884316263164</v>
      </c>
      <c r="Y85" s="5">
        <f t="shared" si="111"/>
        <v>147.3593938006392</v>
      </c>
      <c r="Z85" s="5">
        <f t="shared" si="112"/>
        <v>142.66129069357351</v>
      </c>
      <c r="AA85" s="5">
        <f t="shared" si="113"/>
        <v>135.77374297525373</v>
      </c>
      <c r="AB85" s="5">
        <f t="shared" si="114"/>
        <v>122.54869933653906</v>
      </c>
      <c r="AC85" s="5">
        <f t="shared" si="115"/>
        <v>109.88181386980588</v>
      </c>
      <c r="AD85" s="5">
        <f t="shared" si="116"/>
        <v>94.075937189130414</v>
      </c>
      <c r="AE85" s="5"/>
      <c r="AG85" s="5">
        <f t="shared" si="117"/>
        <v>2.1322569941925451</v>
      </c>
      <c r="AH85" s="5">
        <f t="shared" si="118"/>
        <v>0.55444529663498088</v>
      </c>
      <c r="AI85" s="5">
        <f t="shared" si="119"/>
        <v>-0.32842717486173001</v>
      </c>
      <c r="AJ85" s="5">
        <f t="shared" si="120"/>
        <v>1.2419585135313582</v>
      </c>
      <c r="AK85" s="5">
        <f t="shared" si="121"/>
        <v>1.1474977177718699</v>
      </c>
      <c r="AL85" s="5">
        <f t="shared" si="122"/>
        <v>0.57217678410259509</v>
      </c>
      <c r="AM85" s="5">
        <f t="shared" si="123"/>
        <v>1.8178568373683675</v>
      </c>
      <c r="AN85" s="5">
        <f t="shared" si="124"/>
        <v>2.1239061993608175</v>
      </c>
      <c r="AO85" s="5">
        <f t="shared" si="125"/>
        <v>1.3220093064265086</v>
      </c>
      <c r="AP85" s="5">
        <f t="shared" si="126"/>
        <v>0.40955702474627742</v>
      </c>
      <c r="AQ85" s="5">
        <f t="shared" si="127"/>
        <v>0.65130066346094395</v>
      </c>
      <c r="AR85" s="5">
        <f t="shared" si="128"/>
        <v>0.93488613019411559</v>
      </c>
      <c r="AS85" s="5">
        <f t="shared" si="129"/>
        <v>0.17406281086958586</v>
      </c>
      <c r="AV85" s="2">
        <f t="shared" si="130"/>
        <v>137.91235833104639</v>
      </c>
      <c r="AW85" s="2">
        <f t="shared" si="131"/>
        <v>139.90094626717922</v>
      </c>
      <c r="AX85" s="2">
        <f t="shared" si="132"/>
        <v>138.59737311019504</v>
      </c>
      <c r="AY85" s="2">
        <f t="shared" si="133"/>
        <v>137.02077788914525</v>
      </c>
      <c r="AZ85" s="2">
        <f t="shared" si="134"/>
        <v>137.09264877223134</v>
      </c>
      <c r="BA85" s="2">
        <f t="shared" si="135"/>
        <v>138.10862112542719</v>
      </c>
      <c r="BB85" s="2">
        <f t="shared" si="136"/>
        <v>137.80187955560058</v>
      </c>
      <c r="BC85" s="2">
        <f t="shared" si="137"/>
        <v>135.74175012462374</v>
      </c>
      <c r="BD85" s="2">
        <f t="shared" si="138"/>
        <v>131.46712422142127</v>
      </c>
      <c r="BE85" s="2">
        <f t="shared" si="139"/>
        <v>124.49733890865689</v>
      </c>
      <c r="BF85" s="2">
        <f t="shared" si="140"/>
        <v>112.34483523144038</v>
      </c>
      <c r="BG85" s="2">
        <f t="shared" si="141"/>
        <v>101.06454431840528</v>
      </c>
      <c r="BH85" s="2">
        <f t="shared" si="142"/>
        <v>87.551765180601677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137.86479459044321</v>
      </c>
      <c r="CP85" s="2">
        <f t="shared" si="170"/>
        <v>139.8046810870141</v>
      </c>
      <c r="CQ85" s="2">
        <f t="shared" si="171"/>
        <v>138.53852808269164</v>
      </c>
      <c r="CR85" s="2">
        <f t="shared" si="172"/>
        <v>137.02684434801961</v>
      </c>
      <c r="CS85" s="2">
        <f t="shared" si="173"/>
        <v>137.04524689429417</v>
      </c>
      <c r="CT85" s="2">
        <f t="shared" si="174"/>
        <v>138.0237233425629</v>
      </c>
      <c r="CU85" s="2">
        <f t="shared" si="175"/>
        <v>137.7567628074128</v>
      </c>
      <c r="CV85" s="2">
        <f t="shared" si="176"/>
        <v>135.69277191147131</v>
      </c>
      <c r="CW85" s="2">
        <f t="shared" si="177"/>
        <v>131.39514873907197</v>
      </c>
      <c r="CX85" s="2">
        <f t="shared" si="178"/>
        <v>124.39790313033923</v>
      </c>
      <c r="CY85" s="2">
        <f t="shared" si="179"/>
        <v>112.26898125231826</v>
      </c>
      <c r="CZ85" s="2">
        <f t="shared" si="180"/>
        <v>100.9458080024862</v>
      </c>
      <c r="DA85" s="2">
        <f t="shared" si="181"/>
        <v>87.427366721023375</v>
      </c>
      <c r="DD85" s="2">
        <f t="shared" si="182"/>
        <v>138.48136850312005</v>
      </c>
      <c r="DE85" s="2">
        <f t="shared" si="183"/>
        <v>140.89537652968875</v>
      </c>
      <c r="DF85" s="2">
        <f t="shared" si="184"/>
        <v>139.03419390273112</v>
      </c>
      <c r="DG85" s="2">
        <f t="shared" si="185"/>
        <v>136.99137443796252</v>
      </c>
      <c r="DH85" s="2">
        <f t="shared" si="186"/>
        <v>137.3148274850833</v>
      </c>
      <c r="DI85" s="2">
        <f t="shared" si="187"/>
        <v>138.48400683520481</v>
      </c>
      <c r="DJ85" s="2">
        <f t="shared" si="188"/>
        <v>138.01111487221993</v>
      </c>
      <c r="DK85" s="2">
        <f t="shared" si="189"/>
        <v>135.98149327698133</v>
      </c>
      <c r="DL85" s="2">
        <f t="shared" si="190"/>
        <v>131.84480123816064</v>
      </c>
      <c r="DM85" s="2">
        <f t="shared" si="191"/>
        <v>125.07296865346137</v>
      </c>
      <c r="DN85" s="2">
        <f t="shared" si="192"/>
        <v>112.81319379842945</v>
      </c>
      <c r="DO85" s="2">
        <f t="shared" si="193"/>
        <v>101.7847703285033</v>
      </c>
      <c r="DP85" s="2">
        <f t="shared" si="194"/>
        <v>88.240659582478173</v>
      </c>
      <c r="DS85" s="2">
        <f t="shared" si="195"/>
        <v>7.7141993239199583E-2</v>
      </c>
      <c r="DT85" s="2">
        <f t="shared" si="196"/>
        <v>8.8260367100339882E-2</v>
      </c>
      <c r="DU85" s="2">
        <f t="shared" si="197"/>
        <v>0.11871915537512927</v>
      </c>
      <c r="DV85" s="2">
        <f t="shared" si="198"/>
        <v>0.17103113215088639</v>
      </c>
      <c r="DW85" s="2">
        <f t="shared" si="199"/>
        <v>0.17583564825051434</v>
      </c>
      <c r="DX85" s="2">
        <f t="shared" si="200"/>
        <v>0.18444672516281632</v>
      </c>
      <c r="DY85" s="2">
        <f t="shared" si="201"/>
        <v>0.17737913085940238</v>
      </c>
      <c r="DZ85" s="2">
        <f t="shared" si="202"/>
        <v>0.16963833994723848</v>
      </c>
      <c r="EA85" s="2">
        <f t="shared" si="203"/>
        <v>0.1600691255918362</v>
      </c>
      <c r="EB85" s="2">
        <f t="shared" si="204"/>
        <v>0.14729796577045892</v>
      </c>
      <c r="EC85" s="2">
        <f t="shared" si="205"/>
        <v>0.13938300332131495</v>
      </c>
      <c r="ED85" s="2">
        <f t="shared" si="206"/>
        <v>0.14152758978198079</v>
      </c>
      <c r="EE85" s="2">
        <f t="shared" si="207"/>
        <v>0.15295653690577343</v>
      </c>
    </row>
    <row r="86" spans="2:135" x14ac:dyDescent="0.25">
      <c r="B86" s="2">
        <v>80</v>
      </c>
      <c r="C86">
        <v>153.08330000000001</v>
      </c>
      <c r="D86">
        <v>155.85</v>
      </c>
      <c r="E86">
        <v>157.94999999999999</v>
      </c>
      <c r="F86">
        <v>149.65</v>
      </c>
      <c r="G86">
        <v>146.75</v>
      </c>
      <c r="H86">
        <v>144.26669999999999</v>
      </c>
      <c r="I86">
        <v>147.9333</v>
      </c>
      <c r="J86">
        <v>147.30000000000001</v>
      </c>
      <c r="K86">
        <v>143.33330000000001</v>
      </c>
      <c r="L86">
        <v>136.44999999999999</v>
      </c>
      <c r="M86">
        <v>121.7833</v>
      </c>
      <c r="N86">
        <v>110.4833</v>
      </c>
      <c r="O86">
        <v>94.533299999999997</v>
      </c>
      <c r="R86" s="5">
        <f t="shared" si="104"/>
        <v>152.39461703941689</v>
      </c>
      <c r="S86" s="5">
        <f t="shared" si="105"/>
        <v>155.39980855841307</v>
      </c>
      <c r="T86" s="5">
        <f t="shared" si="106"/>
        <v>158.31836593485173</v>
      </c>
      <c r="U86" s="5">
        <f t="shared" si="107"/>
        <v>147.79519075238093</v>
      </c>
      <c r="V86" s="5">
        <f t="shared" si="108"/>
        <v>145.73458215865691</v>
      </c>
      <c r="W86" s="5">
        <f t="shared" si="109"/>
        <v>144.9639332997651</v>
      </c>
      <c r="X86" s="5">
        <f t="shared" si="110"/>
        <v>146.11514390220881</v>
      </c>
      <c r="Y86" s="5">
        <f t="shared" si="111"/>
        <v>145.27712326134989</v>
      </c>
      <c r="Z86" s="5">
        <f t="shared" si="112"/>
        <v>140.94283623199217</v>
      </c>
      <c r="AA86" s="5">
        <f t="shared" si="113"/>
        <v>134.49037702198646</v>
      </c>
      <c r="AB86" s="5">
        <f t="shared" si="114"/>
        <v>121.58109642251878</v>
      </c>
      <c r="AC86" s="5">
        <f t="shared" si="115"/>
        <v>108.89575325193763</v>
      </c>
      <c r="AD86" s="5">
        <f t="shared" si="116"/>
        <v>93.050835000309959</v>
      </c>
      <c r="AE86" s="5"/>
      <c r="AG86" s="5">
        <f t="shared" si="117"/>
        <v>0.68868296058312239</v>
      </c>
      <c r="AH86" s="5">
        <f t="shared" si="118"/>
        <v>0.4501914415869237</v>
      </c>
      <c r="AI86" s="5">
        <f t="shared" si="119"/>
        <v>-0.36836593485173807</v>
      </c>
      <c r="AJ86" s="5">
        <f t="shared" si="120"/>
        <v>1.8548092476190732</v>
      </c>
      <c r="AK86" s="5">
        <f t="shared" si="121"/>
        <v>1.0154178413430941</v>
      </c>
      <c r="AL86" s="5">
        <f t="shared" si="122"/>
        <v>-0.6972332997651165</v>
      </c>
      <c r="AM86" s="5">
        <f t="shared" si="123"/>
        <v>1.8181560977911886</v>
      </c>
      <c r="AN86" s="5">
        <f t="shared" si="124"/>
        <v>2.0228767386501261</v>
      </c>
      <c r="AO86" s="5">
        <f t="shared" si="125"/>
        <v>2.3904637680078338</v>
      </c>
      <c r="AP86" s="5">
        <f t="shared" si="126"/>
        <v>1.9596229780135275</v>
      </c>
      <c r="AQ86" s="5">
        <f t="shared" si="127"/>
        <v>0.20220357748121387</v>
      </c>
      <c r="AR86" s="5">
        <f t="shared" si="128"/>
        <v>1.5875467480623655</v>
      </c>
      <c r="AS86" s="5">
        <f t="shared" si="129"/>
        <v>1.4824649996900376</v>
      </c>
      <c r="AV86" s="2">
        <f t="shared" si="130"/>
        <v>137.92635884490295</v>
      </c>
      <c r="AW86" s="2">
        <f t="shared" si="131"/>
        <v>139.92111981728164</v>
      </c>
      <c r="AX86" s="2">
        <f t="shared" si="132"/>
        <v>138.60742965895426</v>
      </c>
      <c r="AY86" s="2">
        <f t="shared" si="133"/>
        <v>137.02523697013768</v>
      </c>
      <c r="AZ86" s="2">
        <f t="shared" si="134"/>
        <v>137.11921382702559</v>
      </c>
      <c r="BA86" s="2">
        <f t="shared" si="135"/>
        <v>138.14456608461489</v>
      </c>
      <c r="BB86" s="2">
        <f t="shared" si="136"/>
        <v>137.82485264432196</v>
      </c>
      <c r="BC86" s="2">
        <f t="shared" si="137"/>
        <v>135.76284206206009</v>
      </c>
      <c r="BD86" s="2">
        <f t="shared" si="138"/>
        <v>131.49369511474052</v>
      </c>
      <c r="BE86" s="2">
        <f t="shared" si="139"/>
        <v>124.5375309865415</v>
      </c>
      <c r="BF86" s="2">
        <f t="shared" si="140"/>
        <v>112.38984850775827</v>
      </c>
      <c r="BG86" s="2">
        <f t="shared" si="141"/>
        <v>101.11410873161428</v>
      </c>
      <c r="BH86" s="2">
        <f t="shared" si="142"/>
        <v>87.585474781427223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137.87750151534641</v>
      </c>
      <c r="CP86" s="2">
        <f t="shared" si="170"/>
        <v>139.82212475089983</v>
      </c>
      <c r="CQ86" s="2">
        <f t="shared" si="171"/>
        <v>138.54849070161271</v>
      </c>
      <c r="CR86" s="2">
        <f t="shared" si="172"/>
        <v>137.03713914290952</v>
      </c>
      <c r="CS86" s="2">
        <f t="shared" si="173"/>
        <v>137.07663509187472</v>
      </c>
      <c r="CT86" s="2">
        <f t="shared" si="174"/>
        <v>138.06411889242003</v>
      </c>
      <c r="CU86" s="2">
        <f t="shared" si="175"/>
        <v>137.78567502909866</v>
      </c>
      <c r="CV86" s="2">
        <f t="shared" si="176"/>
        <v>135.71881716426356</v>
      </c>
      <c r="CW86" s="2">
        <f t="shared" si="177"/>
        <v>131.42526894818693</v>
      </c>
      <c r="CX86" s="2">
        <f t="shared" si="178"/>
        <v>124.43923486770586</v>
      </c>
      <c r="CY86" s="2">
        <f t="shared" si="179"/>
        <v>112.31315891315458</v>
      </c>
      <c r="CZ86" s="2">
        <f t="shared" si="180"/>
        <v>100.9939215170603</v>
      </c>
      <c r="DA86" s="2">
        <f t="shared" si="181"/>
        <v>87.459267488956982</v>
      </c>
      <c r="DD86" s="2">
        <f t="shared" si="182"/>
        <v>138.45941597149147</v>
      </c>
      <c r="DE86" s="2">
        <f t="shared" si="183"/>
        <v>140.85376973342625</v>
      </c>
      <c r="DF86" s="2">
        <f t="shared" si="184"/>
        <v>139.00645086872879</v>
      </c>
      <c r="DG86" s="2">
        <f t="shared" si="185"/>
        <v>136.97262442632319</v>
      </c>
      <c r="DH86" s="2">
        <f t="shared" si="186"/>
        <v>137.30122567324761</v>
      </c>
      <c r="DI86" s="2">
        <f t="shared" si="187"/>
        <v>138.46897462426296</v>
      </c>
      <c r="DJ86" s="2">
        <f t="shared" si="188"/>
        <v>137.99055748556097</v>
      </c>
      <c r="DK86" s="2">
        <f t="shared" si="189"/>
        <v>135.95937784402437</v>
      </c>
      <c r="DL86" s="2">
        <f t="shared" si="190"/>
        <v>131.82115505864451</v>
      </c>
      <c r="DM86" s="2">
        <f t="shared" si="191"/>
        <v>125.05649461357315</v>
      </c>
      <c r="DN86" s="2">
        <f t="shared" si="192"/>
        <v>112.82170210623207</v>
      </c>
      <c r="DO86" s="2">
        <f t="shared" si="193"/>
        <v>101.7789890874139</v>
      </c>
      <c r="DP86" s="2">
        <f t="shared" si="194"/>
        <v>88.222889522576494</v>
      </c>
      <c r="DS86" s="2">
        <f t="shared" si="195"/>
        <v>8.3959642247415381E-2</v>
      </c>
      <c r="DT86" s="2">
        <f t="shared" si="196"/>
        <v>9.5958462512330367E-2</v>
      </c>
      <c r="DU86" s="2">
        <f t="shared" si="197"/>
        <v>0.12869887290131357</v>
      </c>
      <c r="DV86" s="2">
        <f t="shared" si="198"/>
        <v>0.18448771693661911</v>
      </c>
      <c r="DW86" s="2">
        <f t="shared" si="199"/>
        <v>0.18958379683867863</v>
      </c>
      <c r="DX86" s="2">
        <f t="shared" si="200"/>
        <v>0.1987058249828457</v>
      </c>
      <c r="DY86" s="2">
        <f t="shared" si="201"/>
        <v>0.19121996045821987</v>
      </c>
      <c r="DZ86" s="2">
        <f t="shared" si="202"/>
        <v>0.18300953356258923</v>
      </c>
      <c r="EA86" s="2">
        <f t="shared" si="203"/>
        <v>0.17284305952159856</v>
      </c>
      <c r="EB86" s="2">
        <f t="shared" si="204"/>
        <v>0.15924595681761791</v>
      </c>
      <c r="EC86" s="2">
        <f t="shared" si="205"/>
        <v>0.15080251913233678</v>
      </c>
      <c r="ED86" s="2">
        <f t="shared" si="206"/>
        <v>0.15309155427201165</v>
      </c>
      <c r="EE86" s="2">
        <f t="shared" si="207"/>
        <v>0.1652745558847046</v>
      </c>
    </row>
    <row r="87" spans="2:135" x14ac:dyDescent="0.25">
      <c r="B87" s="2">
        <v>81</v>
      </c>
      <c r="C87">
        <v>155.61670000000001</v>
      </c>
      <c r="D87">
        <v>159.1833</v>
      </c>
      <c r="E87">
        <v>158.01669999999999</v>
      </c>
      <c r="F87">
        <v>145.98330000000001</v>
      </c>
      <c r="G87">
        <v>142.69999999999999</v>
      </c>
      <c r="H87">
        <v>142.83330000000001</v>
      </c>
      <c r="I87">
        <v>144.94999999999999</v>
      </c>
      <c r="J87">
        <v>144.2833</v>
      </c>
      <c r="K87">
        <v>140.1833</v>
      </c>
      <c r="L87">
        <v>134.35</v>
      </c>
      <c r="M87">
        <v>121.6</v>
      </c>
      <c r="N87">
        <v>109.0667</v>
      </c>
      <c r="O87">
        <v>92.966700000000003</v>
      </c>
      <c r="R87" s="5">
        <f t="shared" si="104"/>
        <v>154.82332297112441</v>
      </c>
      <c r="S87" s="5">
        <f t="shared" si="105"/>
        <v>158.14965849260801</v>
      </c>
      <c r="T87" s="5">
        <f t="shared" si="106"/>
        <v>157.95477319557804</v>
      </c>
      <c r="U87" s="5">
        <f t="shared" si="107"/>
        <v>145.2763312508454</v>
      </c>
      <c r="V87" s="5">
        <f t="shared" si="108"/>
        <v>143.55619537876663</v>
      </c>
      <c r="W87" s="5">
        <f t="shared" si="109"/>
        <v>143.04615112905958</v>
      </c>
      <c r="X87" s="5">
        <f t="shared" si="110"/>
        <v>144.03203599419453</v>
      </c>
      <c r="Y87" s="5">
        <f t="shared" si="111"/>
        <v>143.14239939990614</v>
      </c>
      <c r="Z87" s="5">
        <f t="shared" si="112"/>
        <v>139.05847106570855</v>
      </c>
      <c r="AA87" s="5">
        <f t="shared" si="113"/>
        <v>132.88724036739578</v>
      </c>
      <c r="AB87" s="5">
        <f t="shared" si="114"/>
        <v>120.27417477001727</v>
      </c>
      <c r="AC87" s="5">
        <f t="shared" si="115"/>
        <v>107.66955618994267</v>
      </c>
      <c r="AD87" s="5">
        <f t="shared" si="116"/>
        <v>91.955868835606879</v>
      </c>
      <c r="AE87" s="5"/>
      <c r="AG87" s="5">
        <f t="shared" si="117"/>
        <v>0.79337702887559658</v>
      </c>
      <c r="AH87" s="5">
        <f t="shared" si="118"/>
        <v>1.0336415073919909</v>
      </c>
      <c r="AI87" s="5">
        <f t="shared" si="119"/>
        <v>6.1926804421943871E-2</v>
      </c>
      <c r="AJ87" s="5">
        <f t="shared" si="120"/>
        <v>0.70696874915461194</v>
      </c>
      <c r="AK87" s="5">
        <f t="shared" si="121"/>
        <v>-0.85619537876664253</v>
      </c>
      <c r="AL87" s="5">
        <f t="shared" si="122"/>
        <v>-0.21285112905957249</v>
      </c>
      <c r="AM87" s="5">
        <f t="shared" si="123"/>
        <v>0.91796400580545878</v>
      </c>
      <c r="AN87" s="5">
        <f t="shared" si="124"/>
        <v>1.1409006000938575</v>
      </c>
      <c r="AO87" s="5">
        <f t="shared" si="125"/>
        <v>1.1248289342914575</v>
      </c>
      <c r="AP87" s="5">
        <f t="shared" si="126"/>
        <v>1.462759632604218</v>
      </c>
      <c r="AQ87" s="5">
        <f t="shared" si="127"/>
        <v>1.3258252299827262</v>
      </c>
      <c r="AR87" s="5">
        <f t="shared" si="128"/>
        <v>1.3971438100573295</v>
      </c>
      <c r="AS87" s="5">
        <f t="shared" si="129"/>
        <v>1.0108311643931245</v>
      </c>
      <c r="AV87" s="2">
        <f t="shared" si="130"/>
        <v>137.94018387537639</v>
      </c>
      <c r="AW87" s="2">
        <f t="shared" si="131"/>
        <v>139.94096257508232</v>
      </c>
      <c r="AX87" s="2">
        <f t="shared" si="132"/>
        <v>138.61703041933407</v>
      </c>
      <c r="AY87" s="2">
        <f t="shared" si="133"/>
        <v>137.02883905616932</v>
      </c>
      <c r="AZ87" s="2">
        <f t="shared" si="134"/>
        <v>137.14468706230392</v>
      </c>
      <c r="BA87" s="2">
        <f t="shared" si="135"/>
        <v>138.17921456260004</v>
      </c>
      <c r="BB87" s="2">
        <f t="shared" si="136"/>
        <v>137.84658217209542</v>
      </c>
      <c r="BC87" s="2">
        <f t="shared" si="137"/>
        <v>135.78280069268538</v>
      </c>
      <c r="BD87" s="2">
        <f t="shared" si="138"/>
        <v>131.51916374513129</v>
      </c>
      <c r="BE87" s="2">
        <f t="shared" si="139"/>
        <v>124.57677458896063</v>
      </c>
      <c r="BF87" s="2">
        <f t="shared" si="140"/>
        <v>112.43440576351919</v>
      </c>
      <c r="BG87" s="2">
        <f t="shared" si="141"/>
        <v>101.16298441256329</v>
      </c>
      <c r="BH87" s="2">
        <f t="shared" si="142"/>
        <v>87.618519786557897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137.89020844024964</v>
      </c>
      <c r="CP87" s="2">
        <f t="shared" si="170"/>
        <v>139.83956841478559</v>
      </c>
      <c r="CQ87" s="2">
        <f t="shared" si="171"/>
        <v>138.5584533205338</v>
      </c>
      <c r="CR87" s="2">
        <f t="shared" si="172"/>
        <v>137.04743393779944</v>
      </c>
      <c r="CS87" s="2">
        <f t="shared" si="173"/>
        <v>137.1080232894553</v>
      </c>
      <c r="CT87" s="2">
        <f t="shared" si="174"/>
        <v>138.10451444227718</v>
      </c>
      <c r="CU87" s="2">
        <f t="shared" si="175"/>
        <v>137.81458725078448</v>
      </c>
      <c r="CV87" s="2">
        <f t="shared" si="176"/>
        <v>135.74486241705577</v>
      </c>
      <c r="CW87" s="2">
        <f t="shared" si="177"/>
        <v>131.45538915730188</v>
      </c>
      <c r="CX87" s="2">
        <f t="shared" si="178"/>
        <v>124.48056660507248</v>
      </c>
      <c r="CY87" s="2">
        <f t="shared" si="179"/>
        <v>112.35733657399092</v>
      </c>
      <c r="CZ87" s="2">
        <f t="shared" si="180"/>
        <v>101.0420350316344</v>
      </c>
      <c r="DA87" s="2">
        <f t="shared" si="181"/>
        <v>87.491168256890589</v>
      </c>
      <c r="DD87" s="2">
        <f t="shared" si="182"/>
        <v>138.43746343986288</v>
      </c>
      <c r="DE87" s="2">
        <f t="shared" si="183"/>
        <v>140.81216293716372</v>
      </c>
      <c r="DF87" s="2">
        <f t="shared" si="184"/>
        <v>138.97870783472649</v>
      </c>
      <c r="DG87" s="2">
        <f t="shared" si="185"/>
        <v>136.9538744146839</v>
      </c>
      <c r="DH87" s="2">
        <f t="shared" si="186"/>
        <v>137.28762386141196</v>
      </c>
      <c r="DI87" s="2">
        <f t="shared" si="187"/>
        <v>138.4539424133211</v>
      </c>
      <c r="DJ87" s="2">
        <f t="shared" si="188"/>
        <v>137.97000009890201</v>
      </c>
      <c r="DK87" s="2">
        <f t="shared" si="189"/>
        <v>135.93726241106739</v>
      </c>
      <c r="DL87" s="2">
        <f t="shared" si="190"/>
        <v>131.7975088791284</v>
      </c>
      <c r="DM87" s="2">
        <f t="shared" si="191"/>
        <v>125.04002057368493</v>
      </c>
      <c r="DN87" s="2">
        <f t="shared" si="192"/>
        <v>112.8302104140347</v>
      </c>
      <c r="DO87" s="2">
        <f t="shared" si="193"/>
        <v>101.7732078463245</v>
      </c>
      <c r="DP87" s="2">
        <f t="shared" si="194"/>
        <v>88.20511946267483</v>
      </c>
      <c r="DS87" s="2">
        <f t="shared" si="195"/>
        <v>9.1320198375639386E-2</v>
      </c>
      <c r="DT87" s="2">
        <f t="shared" si="196"/>
        <v>0.10425121462620651</v>
      </c>
      <c r="DU87" s="2">
        <f t="shared" si="197"/>
        <v>0.13938481758560953</v>
      </c>
      <c r="DV87" s="2">
        <f t="shared" si="198"/>
        <v>0.19874921345159866</v>
      </c>
      <c r="DW87" s="2">
        <f t="shared" si="199"/>
        <v>0.20414062410363101</v>
      </c>
      <c r="DX87" s="2">
        <f t="shared" si="200"/>
        <v>0.21377830772869436</v>
      </c>
      <c r="DY87" s="2">
        <f t="shared" si="201"/>
        <v>0.20587050361970849</v>
      </c>
      <c r="DZ87" s="2">
        <f t="shared" si="202"/>
        <v>0.19718439090663822</v>
      </c>
      <c r="EA87" s="2">
        <f t="shared" si="203"/>
        <v>0.18641014756160643</v>
      </c>
      <c r="EB87" s="2">
        <f t="shared" si="204"/>
        <v>0.17196764932558098</v>
      </c>
      <c r="EC87" s="2">
        <f t="shared" si="205"/>
        <v>0.16298044637261186</v>
      </c>
      <c r="ED87" s="2">
        <f t="shared" si="206"/>
        <v>0.1654183231363113</v>
      </c>
      <c r="EE87" s="2">
        <f t="shared" si="207"/>
        <v>0.17837567698679346</v>
      </c>
    </row>
    <row r="88" spans="2:135" x14ac:dyDescent="0.25">
      <c r="B88" s="2">
        <v>82</v>
      </c>
      <c r="C88">
        <v>156.16669999999999</v>
      </c>
      <c r="D88">
        <v>158.69999999999999</v>
      </c>
      <c r="E88">
        <v>156.25</v>
      </c>
      <c r="F88">
        <v>141.9</v>
      </c>
      <c r="G88">
        <v>141.9</v>
      </c>
      <c r="H88">
        <v>139.2167</v>
      </c>
      <c r="I88">
        <v>142.2167</v>
      </c>
      <c r="J88">
        <v>141.8167</v>
      </c>
      <c r="K88">
        <v>137.01669999999999</v>
      </c>
      <c r="L88">
        <v>132.11670000000001</v>
      </c>
      <c r="M88">
        <v>119.5333</v>
      </c>
      <c r="N88">
        <v>107.83329999999999</v>
      </c>
      <c r="O88">
        <v>91.35</v>
      </c>
      <c r="R88" s="5">
        <f t="shared" si="104"/>
        <v>156.67310184119555</v>
      </c>
      <c r="S88" s="5">
        <f t="shared" si="105"/>
        <v>160.24444767509561</v>
      </c>
      <c r="T88" s="5">
        <f t="shared" si="106"/>
        <v>156.56403921727971</v>
      </c>
      <c r="U88" s="5">
        <f t="shared" si="107"/>
        <v>142.99855846207473</v>
      </c>
      <c r="V88" s="5">
        <f t="shared" si="108"/>
        <v>141.67921756785339</v>
      </c>
      <c r="W88" s="5">
        <f t="shared" si="109"/>
        <v>141.49721154127784</v>
      </c>
      <c r="X88" s="5">
        <f t="shared" si="110"/>
        <v>142.22677001517192</v>
      </c>
      <c r="Y88" s="5">
        <f t="shared" si="111"/>
        <v>141.17865774061738</v>
      </c>
      <c r="Z88" s="5">
        <f t="shared" si="112"/>
        <v>137.22942308300733</v>
      </c>
      <c r="AA88" s="5">
        <f t="shared" si="113"/>
        <v>131.17946782811984</v>
      </c>
      <c r="AB88" s="5">
        <f t="shared" si="114"/>
        <v>118.81055459212176</v>
      </c>
      <c r="AC88" s="5">
        <f t="shared" si="115"/>
        <v>106.36543031336087</v>
      </c>
      <c r="AD88" s="5">
        <f t="shared" si="116"/>
        <v>90.9117256636127</v>
      </c>
      <c r="AE88" s="5"/>
      <c r="AG88" s="5">
        <f t="shared" si="117"/>
        <v>-0.50640184119555443</v>
      </c>
      <c r="AH88" s="5">
        <f t="shared" si="118"/>
        <v>-1.5444476750956255</v>
      </c>
      <c r="AI88" s="5">
        <f t="shared" si="119"/>
        <v>-0.31403921727971351</v>
      </c>
      <c r="AJ88" s="5">
        <f t="shared" si="120"/>
        <v>-1.0985584620747204</v>
      </c>
      <c r="AK88" s="5">
        <f t="shared" si="121"/>
        <v>0.22078243214662052</v>
      </c>
      <c r="AL88" s="5">
        <f t="shared" si="122"/>
        <v>-2.2805115412778321</v>
      </c>
      <c r="AM88" s="5">
        <f t="shared" si="123"/>
        <v>-1.0070015171919522E-2</v>
      </c>
      <c r="AN88" s="5">
        <f t="shared" si="124"/>
        <v>0.63804225938261538</v>
      </c>
      <c r="AO88" s="5">
        <f t="shared" si="125"/>
        <v>-0.21272308300734721</v>
      </c>
      <c r="AP88" s="5">
        <f t="shared" si="126"/>
        <v>0.93723217188016861</v>
      </c>
      <c r="AQ88" s="5">
        <f t="shared" si="127"/>
        <v>0.72274540787823582</v>
      </c>
      <c r="AR88" s="5">
        <f t="shared" si="128"/>
        <v>1.4678696866391192</v>
      </c>
      <c r="AS88" s="5">
        <f t="shared" si="129"/>
        <v>0.43827433638729474</v>
      </c>
      <c r="AV88" s="2">
        <f t="shared" si="130"/>
        <v>137.95379360961994</v>
      </c>
      <c r="AW88" s="2">
        <f t="shared" si="131"/>
        <v>139.9603986953534</v>
      </c>
      <c r="AX88" s="2">
        <f t="shared" si="132"/>
        <v>138.62610601236878</v>
      </c>
      <c r="AY88" s="2">
        <f t="shared" si="133"/>
        <v>137.03151297112959</v>
      </c>
      <c r="AZ88" s="2">
        <f t="shared" si="134"/>
        <v>137.1689601773773</v>
      </c>
      <c r="BA88" s="2">
        <f t="shared" si="135"/>
        <v>138.21243196093991</v>
      </c>
      <c r="BB88" s="2">
        <f t="shared" si="136"/>
        <v>137.86694856065947</v>
      </c>
      <c r="BC88" s="2">
        <f t="shared" si="137"/>
        <v>135.80151121608637</v>
      </c>
      <c r="BD88" s="2">
        <f t="shared" si="138"/>
        <v>131.54340600562671</v>
      </c>
      <c r="BE88" s="2">
        <f t="shared" si="139"/>
        <v>124.61494476715265</v>
      </c>
      <c r="BF88" s="2">
        <f t="shared" si="140"/>
        <v>112.478435137779</v>
      </c>
      <c r="BG88" s="2">
        <f t="shared" si="141"/>
        <v>101.21106191654427</v>
      </c>
      <c r="BH88" s="2">
        <f t="shared" si="142"/>
        <v>87.650794259476314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137.90291536515286</v>
      </c>
      <c r="CP88" s="2">
        <f t="shared" si="170"/>
        <v>139.85701207867132</v>
      </c>
      <c r="CQ88" s="2">
        <f t="shared" si="171"/>
        <v>138.56841593945489</v>
      </c>
      <c r="CR88" s="2">
        <f t="shared" si="172"/>
        <v>137.05772873268936</v>
      </c>
      <c r="CS88" s="2">
        <f t="shared" si="173"/>
        <v>137.13941148703586</v>
      </c>
      <c r="CT88" s="2">
        <f t="shared" si="174"/>
        <v>138.1449099921343</v>
      </c>
      <c r="CU88" s="2">
        <f t="shared" si="175"/>
        <v>137.84349947247034</v>
      </c>
      <c r="CV88" s="2">
        <f t="shared" si="176"/>
        <v>135.77090766984801</v>
      </c>
      <c r="CW88" s="2">
        <f t="shared" si="177"/>
        <v>131.48550936641684</v>
      </c>
      <c r="CX88" s="2">
        <f t="shared" si="178"/>
        <v>124.5218983424391</v>
      </c>
      <c r="CY88" s="2">
        <f t="shared" si="179"/>
        <v>112.40151423482725</v>
      </c>
      <c r="CZ88" s="2">
        <f t="shared" si="180"/>
        <v>101.0901485462085</v>
      </c>
      <c r="DA88" s="2">
        <f t="shared" si="181"/>
        <v>87.523069024824196</v>
      </c>
      <c r="DD88" s="2">
        <f t="shared" si="182"/>
        <v>138.41551090823432</v>
      </c>
      <c r="DE88" s="2">
        <f t="shared" si="183"/>
        <v>140.77055614090119</v>
      </c>
      <c r="DF88" s="2">
        <f t="shared" si="184"/>
        <v>138.95096480072419</v>
      </c>
      <c r="DG88" s="2">
        <f t="shared" si="185"/>
        <v>136.9351244030446</v>
      </c>
      <c r="DH88" s="2">
        <f t="shared" si="186"/>
        <v>137.27402204957627</v>
      </c>
      <c r="DI88" s="2">
        <f t="shared" si="187"/>
        <v>138.43891020237922</v>
      </c>
      <c r="DJ88" s="2">
        <f t="shared" si="188"/>
        <v>137.94944271224307</v>
      </c>
      <c r="DK88" s="2">
        <f t="shared" si="189"/>
        <v>135.91514697811044</v>
      </c>
      <c r="DL88" s="2">
        <f t="shared" si="190"/>
        <v>131.77386269961227</v>
      </c>
      <c r="DM88" s="2">
        <f t="shared" si="191"/>
        <v>125.0235465337967</v>
      </c>
      <c r="DN88" s="2">
        <f t="shared" si="192"/>
        <v>112.83871872183731</v>
      </c>
      <c r="DO88" s="2">
        <f t="shared" si="193"/>
        <v>101.7674266052351</v>
      </c>
      <c r="DP88" s="2">
        <f t="shared" si="194"/>
        <v>88.187349402773151</v>
      </c>
      <c r="DS88" s="2">
        <f t="shared" si="195"/>
        <v>9.925611947621274E-2</v>
      </c>
      <c r="DT88" s="2">
        <f t="shared" si="196"/>
        <v>0.1131709141973431</v>
      </c>
      <c r="DU88" s="2">
        <f t="shared" si="197"/>
        <v>0.15080445599146677</v>
      </c>
      <c r="DV88" s="2">
        <f t="shared" si="198"/>
        <v>0.21382410911385757</v>
      </c>
      <c r="DW88" s="2">
        <f t="shared" si="199"/>
        <v>0.21951242000473281</v>
      </c>
      <c r="DX88" s="2">
        <f t="shared" si="200"/>
        <v>0.22966639632455979</v>
      </c>
      <c r="DY88" s="2">
        <f t="shared" si="201"/>
        <v>0.2213363329214946</v>
      </c>
      <c r="DZ88" s="2">
        <f t="shared" si="202"/>
        <v>0.21217202582992783</v>
      </c>
      <c r="EA88" s="2">
        <f t="shared" si="203"/>
        <v>0.20078366554072996</v>
      </c>
      <c r="EB88" s="2">
        <f t="shared" si="204"/>
        <v>0.18548143164185929</v>
      </c>
      <c r="EC88" s="2">
        <f t="shared" si="205"/>
        <v>0.17593804555346965</v>
      </c>
      <c r="ED88" s="2">
        <f t="shared" si="206"/>
        <v>0.17852840310456008</v>
      </c>
      <c r="EE88" s="2">
        <f t="shared" si="207"/>
        <v>0.19227609137948673</v>
      </c>
    </row>
    <row r="89" spans="2:135" x14ac:dyDescent="0.25">
      <c r="B89" s="2">
        <v>83</v>
      </c>
      <c r="C89">
        <v>156.48330000000001</v>
      </c>
      <c r="D89">
        <v>160.4333</v>
      </c>
      <c r="E89">
        <v>155.19999999999999</v>
      </c>
      <c r="F89">
        <v>140.5</v>
      </c>
      <c r="G89">
        <v>140.11670000000001</v>
      </c>
      <c r="H89">
        <v>139.58330000000001</v>
      </c>
      <c r="I89">
        <v>139.48330000000001</v>
      </c>
      <c r="J89">
        <v>139.1</v>
      </c>
      <c r="K89">
        <v>135</v>
      </c>
      <c r="L89">
        <v>130.23330000000001</v>
      </c>
      <c r="M89">
        <v>118.5333</v>
      </c>
      <c r="N89">
        <v>105.2667</v>
      </c>
      <c r="O89">
        <v>89.95</v>
      </c>
      <c r="R89" s="5">
        <f t="shared" si="104"/>
        <v>157.68340494254454</v>
      </c>
      <c r="S89" s="5">
        <f t="shared" si="105"/>
        <v>161.36594886426715</v>
      </c>
      <c r="T89" s="5">
        <f t="shared" si="106"/>
        <v>154.36708509736513</v>
      </c>
      <c r="U89" s="5">
        <f t="shared" si="107"/>
        <v>141.11192714754554</v>
      </c>
      <c r="V89" s="5">
        <f t="shared" si="108"/>
        <v>140.19106567875551</v>
      </c>
      <c r="W89" s="5">
        <f t="shared" si="109"/>
        <v>140.34058540662983</v>
      </c>
      <c r="X89" s="5">
        <f t="shared" si="110"/>
        <v>140.78892454782249</v>
      </c>
      <c r="Y89" s="5">
        <f t="shared" si="111"/>
        <v>139.52966845161885</v>
      </c>
      <c r="Z89" s="5">
        <f t="shared" si="112"/>
        <v>135.61971839223057</v>
      </c>
      <c r="AA89" s="5">
        <f t="shared" si="113"/>
        <v>129.55737412652061</v>
      </c>
      <c r="AB89" s="5">
        <f t="shared" si="114"/>
        <v>117.36482418004172</v>
      </c>
      <c r="AC89" s="5">
        <f t="shared" si="115"/>
        <v>105.12670713905588</v>
      </c>
      <c r="AD89" s="5">
        <f t="shared" si="116"/>
        <v>90.004764775863123</v>
      </c>
      <c r="AE89" s="5"/>
      <c r="AG89" s="5">
        <f t="shared" si="117"/>
        <v>-1.2001049425445274</v>
      </c>
      <c r="AH89" s="5">
        <f t="shared" si="118"/>
        <v>-0.93264886426715066</v>
      </c>
      <c r="AI89" s="5">
        <f t="shared" si="119"/>
        <v>0.83291490263485457</v>
      </c>
      <c r="AJ89" s="5">
        <f t="shared" si="120"/>
        <v>-0.61192714754554345</v>
      </c>
      <c r="AK89" s="5">
        <f t="shared" si="121"/>
        <v>-7.4365678755498266E-2</v>
      </c>
      <c r="AL89" s="5">
        <f t="shared" si="122"/>
        <v>-0.75728540662981914</v>
      </c>
      <c r="AM89" s="5">
        <f t="shared" si="123"/>
        <v>-1.3056245478224753</v>
      </c>
      <c r="AN89" s="5">
        <f t="shared" si="124"/>
        <v>-0.42966845161885203</v>
      </c>
      <c r="AO89" s="5">
        <f t="shared" si="125"/>
        <v>-0.61971839223056691</v>
      </c>
      <c r="AP89" s="5">
        <f t="shared" si="126"/>
        <v>0.67592587347940025</v>
      </c>
      <c r="AQ89" s="5">
        <f t="shared" si="127"/>
        <v>1.1684758199582745</v>
      </c>
      <c r="AR89" s="5">
        <f t="shared" si="128"/>
        <v>0.139992860944119</v>
      </c>
      <c r="AS89" s="5">
        <f t="shared" si="129"/>
        <v>-5.4764775863120008E-2</v>
      </c>
      <c r="AV89" s="2">
        <f t="shared" si="130"/>
        <v>137.96714373982849</v>
      </c>
      <c r="AW89" s="2">
        <f t="shared" si="131"/>
        <v>139.97934414825028</v>
      </c>
      <c r="AX89" s="2">
        <f t="shared" si="132"/>
        <v>138.63458196989836</v>
      </c>
      <c r="AY89" s="2">
        <f t="shared" si="133"/>
        <v>137.03318750584165</v>
      </c>
      <c r="AZ89" s="2">
        <f t="shared" si="134"/>
        <v>137.19192315152472</v>
      </c>
      <c r="BA89" s="2">
        <f t="shared" si="135"/>
        <v>138.24408151110379</v>
      </c>
      <c r="BB89" s="2">
        <f t="shared" si="136"/>
        <v>137.88583075357701</v>
      </c>
      <c r="BC89" s="2">
        <f t="shared" si="137"/>
        <v>135.81885648029106</v>
      </c>
      <c r="BD89" s="2">
        <f t="shared" si="138"/>
        <v>131.56629361790817</v>
      </c>
      <c r="BE89" s="2">
        <f t="shared" si="139"/>
        <v>124.65191020479631</v>
      </c>
      <c r="BF89" s="2">
        <f t="shared" si="140"/>
        <v>112.52186004188664</v>
      </c>
      <c r="BG89" s="2">
        <f t="shared" si="141"/>
        <v>101.25822465424356</v>
      </c>
      <c r="BH89" s="2">
        <f t="shared" si="142"/>
        <v>87.682185883008771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137.91562229005609</v>
      </c>
      <c r="CP89" s="2">
        <f t="shared" si="170"/>
        <v>139.87445574255705</v>
      </c>
      <c r="CQ89" s="2">
        <f t="shared" si="171"/>
        <v>138.57837855837599</v>
      </c>
      <c r="CR89" s="2">
        <f t="shared" si="172"/>
        <v>137.06802352757927</v>
      </c>
      <c r="CS89" s="2">
        <f t="shared" si="173"/>
        <v>137.17079968461641</v>
      </c>
      <c r="CT89" s="2">
        <f t="shared" si="174"/>
        <v>138.18530554199143</v>
      </c>
      <c r="CU89" s="2">
        <f t="shared" si="175"/>
        <v>137.87241169415617</v>
      </c>
      <c r="CV89" s="2">
        <f t="shared" si="176"/>
        <v>135.79695292264026</v>
      </c>
      <c r="CW89" s="2">
        <f t="shared" si="177"/>
        <v>131.51562957553179</v>
      </c>
      <c r="CX89" s="2">
        <f t="shared" si="178"/>
        <v>124.56323007980572</v>
      </c>
      <c r="CY89" s="2">
        <f t="shared" si="179"/>
        <v>112.44569189566357</v>
      </c>
      <c r="CZ89" s="2">
        <f t="shared" si="180"/>
        <v>101.13826206078259</v>
      </c>
      <c r="DA89" s="2">
        <f t="shared" si="181"/>
        <v>87.554969792757802</v>
      </c>
      <c r="DD89" s="2">
        <f t="shared" si="182"/>
        <v>138.39355837660574</v>
      </c>
      <c r="DE89" s="2">
        <f t="shared" si="183"/>
        <v>140.72894934463866</v>
      </c>
      <c r="DF89" s="2">
        <f t="shared" si="184"/>
        <v>138.92322176672189</v>
      </c>
      <c r="DG89" s="2">
        <f t="shared" si="185"/>
        <v>136.91637439140527</v>
      </c>
      <c r="DH89" s="2">
        <f t="shared" si="186"/>
        <v>137.26042023774059</v>
      </c>
      <c r="DI89" s="2">
        <f t="shared" si="187"/>
        <v>138.42387799143737</v>
      </c>
      <c r="DJ89" s="2">
        <f t="shared" si="188"/>
        <v>137.9288853255841</v>
      </c>
      <c r="DK89" s="2">
        <f t="shared" si="189"/>
        <v>135.89303154515346</v>
      </c>
      <c r="DL89" s="2">
        <f t="shared" si="190"/>
        <v>131.75021652009616</v>
      </c>
      <c r="DM89" s="2">
        <f t="shared" si="191"/>
        <v>125.00707249390848</v>
      </c>
      <c r="DN89" s="2">
        <f t="shared" si="192"/>
        <v>112.84722702963992</v>
      </c>
      <c r="DO89" s="2">
        <f t="shared" si="193"/>
        <v>101.76164536414571</v>
      </c>
      <c r="DP89" s="2">
        <f t="shared" si="194"/>
        <v>88.169579342871472</v>
      </c>
      <c r="DS89" s="2">
        <f t="shared" si="195"/>
        <v>0.10779987371183516</v>
      </c>
      <c r="DT89" s="2">
        <f t="shared" si="196"/>
        <v>0.12274919957001855</v>
      </c>
      <c r="DU89" s="2">
        <f t="shared" si="197"/>
        <v>0.16298250962220504</v>
      </c>
      <c r="DV89" s="2">
        <f t="shared" si="198"/>
        <v>0.22971460712858777</v>
      </c>
      <c r="DW89" s="2">
        <f t="shared" si="199"/>
        <v>0.23569891249204133</v>
      </c>
      <c r="DX89" s="2">
        <f t="shared" si="200"/>
        <v>0.24636528337141009</v>
      </c>
      <c r="DY89" s="2">
        <f t="shared" si="201"/>
        <v>0.23761637212859094</v>
      </c>
      <c r="DZ89" s="2">
        <f t="shared" si="202"/>
        <v>0.22797535058111756</v>
      </c>
      <c r="EA89" s="2">
        <f t="shared" si="203"/>
        <v>0.21597127866796126</v>
      </c>
      <c r="EB89" s="2">
        <f t="shared" si="204"/>
        <v>0.19980092522216647</v>
      </c>
      <c r="EC89" s="2">
        <f t="shared" si="205"/>
        <v>0.18969235759961461</v>
      </c>
      <c r="ED89" s="2">
        <f t="shared" si="206"/>
        <v>0.19243793154834216</v>
      </c>
      <c r="EE89" s="2">
        <f t="shared" si="207"/>
        <v>0.20698684266694159</v>
      </c>
    </row>
    <row r="90" spans="2:135" x14ac:dyDescent="0.25">
      <c r="B90" s="2">
        <v>84</v>
      </c>
      <c r="C90">
        <v>155.15</v>
      </c>
      <c r="D90">
        <v>161.08330000000001</v>
      </c>
      <c r="E90">
        <v>151.76669999999999</v>
      </c>
      <c r="F90">
        <v>139.61670000000001</v>
      </c>
      <c r="G90">
        <v>138.01669999999999</v>
      </c>
      <c r="H90">
        <v>138.9667</v>
      </c>
      <c r="I90">
        <v>139.83330000000001</v>
      </c>
      <c r="J90">
        <v>137.73330000000001</v>
      </c>
      <c r="K90">
        <v>134.41669999999999</v>
      </c>
      <c r="L90">
        <v>128.5667</v>
      </c>
      <c r="M90">
        <v>115.7333</v>
      </c>
      <c r="N90">
        <v>103.7</v>
      </c>
      <c r="O90">
        <v>88.65</v>
      </c>
      <c r="R90" s="5">
        <f t="shared" si="104"/>
        <v>157.70537598811174</v>
      </c>
      <c r="S90" s="5">
        <f t="shared" si="105"/>
        <v>161.33611445623052</v>
      </c>
      <c r="T90" s="5">
        <f t="shared" si="106"/>
        <v>151.68841629391702</v>
      </c>
      <c r="U90" s="5">
        <f t="shared" si="107"/>
        <v>139.66782876337518</v>
      </c>
      <c r="V90" s="5">
        <f t="shared" si="108"/>
        <v>139.09862261165594</v>
      </c>
      <c r="W90" s="5">
        <f t="shared" si="109"/>
        <v>139.53941491835496</v>
      </c>
      <c r="X90" s="5">
        <f t="shared" si="110"/>
        <v>139.72930899373753</v>
      </c>
      <c r="Y90" s="5">
        <f t="shared" si="111"/>
        <v>138.25354803660474</v>
      </c>
      <c r="Z90" s="5">
        <f t="shared" si="112"/>
        <v>134.31901925862192</v>
      </c>
      <c r="AA90" s="5">
        <f t="shared" si="113"/>
        <v>128.15534868000307</v>
      </c>
      <c r="AB90" s="5">
        <f t="shared" si="114"/>
        <v>116.07203318255962</v>
      </c>
      <c r="AC90" s="5">
        <f t="shared" si="115"/>
        <v>104.05507727313963</v>
      </c>
      <c r="AD90" s="5">
        <f t="shared" si="116"/>
        <v>89.279727404841907</v>
      </c>
      <c r="AE90" s="5"/>
      <c r="AG90" s="5">
        <f t="shared" si="117"/>
        <v>-2.5553759881117344</v>
      </c>
      <c r="AH90" s="5">
        <f t="shared" si="118"/>
        <v>-0.25281445623051013</v>
      </c>
      <c r="AI90" s="5">
        <f t="shared" si="119"/>
        <v>7.8283706082970639E-2</v>
      </c>
      <c r="AJ90" s="5">
        <f t="shared" si="120"/>
        <v>-5.1128763375174913E-2</v>
      </c>
      <c r="AK90" s="5">
        <f t="shared" si="121"/>
        <v>-1.0819226116559548</v>
      </c>
      <c r="AL90" s="5">
        <f t="shared" si="122"/>
        <v>-0.57271491835496136</v>
      </c>
      <c r="AM90" s="5">
        <f t="shared" si="123"/>
        <v>0.10399100626247559</v>
      </c>
      <c r="AN90" s="5">
        <f t="shared" si="124"/>
        <v>-0.52024803660472685</v>
      </c>
      <c r="AO90" s="5">
        <f t="shared" si="125"/>
        <v>9.7680741378070479E-2</v>
      </c>
      <c r="AP90" s="5">
        <f t="shared" si="126"/>
        <v>0.41135131999692476</v>
      </c>
      <c r="AQ90" s="5">
        <f t="shared" si="127"/>
        <v>-0.33873318255962204</v>
      </c>
      <c r="AR90" s="5">
        <f t="shared" si="128"/>
        <v>-0.35507727313962789</v>
      </c>
      <c r="AS90" s="5">
        <f t="shared" si="129"/>
        <v>-0.62972740484190126</v>
      </c>
      <c r="AV90" s="2">
        <f t="shared" si="130"/>
        <v>137.98018528556224</v>
      </c>
      <c r="AW90" s="2">
        <f t="shared" si="131"/>
        <v>139.99770651384659</v>
      </c>
      <c r="AX90" s="2">
        <f t="shared" si="132"/>
        <v>138.64237903200726</v>
      </c>
      <c r="AY90" s="2">
        <f t="shared" si="133"/>
        <v>137.03379246588466</v>
      </c>
      <c r="AZ90" s="2">
        <f t="shared" si="134"/>
        <v>137.21346568760833</v>
      </c>
      <c r="BA90" s="2">
        <f t="shared" si="135"/>
        <v>138.27402609757809</v>
      </c>
      <c r="BB90" s="2">
        <f t="shared" si="136"/>
        <v>137.90310785575457</v>
      </c>
      <c r="BC90" s="2">
        <f t="shared" si="137"/>
        <v>135.83471843903862</v>
      </c>
      <c r="BD90" s="2">
        <f t="shared" si="138"/>
        <v>131.58769549963645</v>
      </c>
      <c r="BE90" s="2">
        <f t="shared" si="139"/>
        <v>124.68753429038473</v>
      </c>
      <c r="BF90" s="2">
        <f t="shared" si="140"/>
        <v>112.56459962510405</v>
      </c>
      <c r="BG90" s="2">
        <f t="shared" si="141"/>
        <v>101.30434962088881</v>
      </c>
      <c r="BH90" s="2">
        <f t="shared" si="142"/>
        <v>87.712576791753321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 t="str">
        <f t="shared" si="149"/>
        <v/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 t="str">
        <f t="shared" si="162"/>
        <v/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137.92832921495929</v>
      </c>
      <c r="CP90" s="2">
        <f t="shared" si="170"/>
        <v>139.8918994064428</v>
      </c>
      <c r="CQ90" s="2">
        <f t="shared" si="171"/>
        <v>138.58834117729708</v>
      </c>
      <c r="CR90" s="2">
        <f t="shared" si="172"/>
        <v>137.07831832246919</v>
      </c>
      <c r="CS90" s="2">
        <f t="shared" si="173"/>
        <v>137.20218788219699</v>
      </c>
      <c r="CT90" s="2">
        <f t="shared" si="174"/>
        <v>138.22570109184855</v>
      </c>
      <c r="CU90" s="2">
        <f t="shared" si="175"/>
        <v>137.90132391584203</v>
      </c>
      <c r="CV90" s="2">
        <f t="shared" si="176"/>
        <v>135.82299817543247</v>
      </c>
      <c r="CW90" s="2">
        <f t="shared" si="177"/>
        <v>131.54574978464674</v>
      </c>
      <c r="CX90" s="2">
        <f t="shared" si="178"/>
        <v>124.60456181717234</v>
      </c>
      <c r="CY90" s="2">
        <f t="shared" si="179"/>
        <v>112.4898695564999</v>
      </c>
      <c r="CZ90" s="2">
        <f t="shared" si="180"/>
        <v>101.18637557535669</v>
      </c>
      <c r="DA90" s="2">
        <f t="shared" si="181"/>
        <v>87.586870560691395</v>
      </c>
      <c r="DD90" s="2">
        <f t="shared" si="182"/>
        <v>138.37160584497715</v>
      </c>
      <c r="DE90" s="2">
        <f t="shared" si="183"/>
        <v>140.68734254837617</v>
      </c>
      <c r="DF90" s="2">
        <f t="shared" si="184"/>
        <v>138.8954787327196</v>
      </c>
      <c r="DG90" s="2">
        <f t="shared" si="185"/>
        <v>136.89762437976597</v>
      </c>
      <c r="DH90" s="2">
        <f t="shared" si="186"/>
        <v>137.24681842590493</v>
      </c>
      <c r="DI90" s="2">
        <f t="shared" si="187"/>
        <v>138.40884578049548</v>
      </c>
      <c r="DJ90" s="2">
        <f t="shared" si="188"/>
        <v>137.90832793892514</v>
      </c>
      <c r="DK90" s="2">
        <f t="shared" si="189"/>
        <v>135.87091611219651</v>
      </c>
      <c r="DL90" s="2">
        <f t="shared" si="190"/>
        <v>131.72657034058003</v>
      </c>
      <c r="DM90" s="2">
        <f t="shared" si="191"/>
        <v>124.99059845402026</v>
      </c>
      <c r="DN90" s="2">
        <f t="shared" si="192"/>
        <v>112.85573533744254</v>
      </c>
      <c r="DO90" s="2">
        <f t="shared" si="193"/>
        <v>101.75586412305631</v>
      </c>
      <c r="DP90" s="2">
        <f t="shared" si="194"/>
        <v>88.151809282969793</v>
      </c>
      <c r="DS90" s="2">
        <f t="shared" si="195"/>
        <v>0.11698354276170529</v>
      </c>
      <c r="DT90" s="2">
        <f t="shared" si="196"/>
        <v>0.13301655621369673</v>
      </c>
      <c r="DU90" s="2">
        <f t="shared" si="197"/>
        <v>0.17594023835943295</v>
      </c>
      <c r="DV90" s="2">
        <f t="shared" si="198"/>
        <v>0.24641587824374458</v>
      </c>
      <c r="DW90" s="2">
        <f t="shared" si="199"/>
        <v>0.25269253910792849</v>
      </c>
      <c r="DX90" s="2">
        <f t="shared" si="200"/>
        <v>0.26386244715339374</v>
      </c>
      <c r="DY90" s="2">
        <f t="shared" si="201"/>
        <v>0.25470217493141806</v>
      </c>
      <c r="DZ90" s="2">
        <f t="shared" si="202"/>
        <v>0.24459032248964033</v>
      </c>
      <c r="EA90" s="2">
        <f t="shared" si="203"/>
        <v>0.23197426184883663</v>
      </c>
      <c r="EB90" s="2">
        <f t="shared" si="204"/>
        <v>0.21493419352598567</v>
      </c>
      <c r="EC90" s="2">
        <f t="shared" si="205"/>
        <v>0.20425541960116991</v>
      </c>
      <c r="ED90" s="2">
        <f t="shared" si="206"/>
        <v>0.207157889317794</v>
      </c>
      <c r="EE90" s="2">
        <f t="shared" si="207"/>
        <v>0.22251303744051296</v>
      </c>
    </row>
    <row r="91" spans="2:135" x14ac:dyDescent="0.25">
      <c r="B91" s="2">
        <v>85</v>
      </c>
      <c r="C91">
        <v>154.6</v>
      </c>
      <c r="D91">
        <v>158.94999999999999</v>
      </c>
      <c r="E91">
        <v>149.6833</v>
      </c>
      <c r="F91">
        <v>138.6833</v>
      </c>
      <c r="G91">
        <v>136.58330000000001</v>
      </c>
      <c r="H91">
        <v>138.16669999999999</v>
      </c>
      <c r="I91">
        <v>139.3167</v>
      </c>
      <c r="J91">
        <v>136.73330000000001</v>
      </c>
      <c r="K91">
        <v>133.23330000000001</v>
      </c>
      <c r="L91">
        <v>126.25</v>
      </c>
      <c r="M91">
        <v>114.2333</v>
      </c>
      <c r="N91">
        <v>103.2</v>
      </c>
      <c r="O91">
        <v>87.7333</v>
      </c>
      <c r="R91" s="5">
        <f t="shared" si="104"/>
        <v>156.73705233095095</v>
      </c>
      <c r="S91" s="5">
        <f t="shared" si="105"/>
        <v>160.16129533913812</v>
      </c>
      <c r="T91" s="5">
        <f t="shared" si="106"/>
        <v>148.87794966131153</v>
      </c>
      <c r="U91" s="5">
        <f t="shared" si="107"/>
        <v>138.64037366590162</v>
      </c>
      <c r="V91" s="5">
        <f t="shared" si="108"/>
        <v>138.3535678195818</v>
      </c>
      <c r="W91" s="5">
        <f t="shared" si="109"/>
        <v>139.02438636413919</v>
      </c>
      <c r="X91" s="5">
        <f t="shared" si="110"/>
        <v>139.00391476974394</v>
      </c>
      <c r="Y91" s="5">
        <f t="shared" si="111"/>
        <v>137.33820651070687</v>
      </c>
      <c r="Z91" s="5">
        <f t="shared" si="112"/>
        <v>133.34712706329412</v>
      </c>
      <c r="AA91" s="5">
        <f t="shared" si="113"/>
        <v>127.04083458449867</v>
      </c>
      <c r="AB91" s="5">
        <f t="shared" si="114"/>
        <v>115.01194883182295</v>
      </c>
      <c r="AC91" s="5">
        <f t="shared" si="115"/>
        <v>103.20239732425902</v>
      </c>
      <c r="AD91" s="5">
        <f t="shared" si="116"/>
        <v>88.74360173276682</v>
      </c>
      <c r="AE91" s="5"/>
      <c r="AG91" s="5">
        <f t="shared" si="117"/>
        <v>-2.1370523309509508</v>
      </c>
      <c r="AH91" s="5">
        <f t="shared" si="118"/>
        <v>-1.2112953391381325</v>
      </c>
      <c r="AI91" s="5">
        <f t="shared" si="119"/>
        <v>0.80535033868846995</v>
      </c>
      <c r="AJ91" s="5">
        <f t="shared" si="120"/>
        <v>4.2926334098382313E-2</v>
      </c>
      <c r="AK91" s="5">
        <f t="shared" si="121"/>
        <v>-1.7702678195817896</v>
      </c>
      <c r="AL91" s="5">
        <f t="shared" si="122"/>
        <v>-0.85768636413919808</v>
      </c>
      <c r="AM91" s="5">
        <f t="shared" si="123"/>
        <v>0.31278523025605409</v>
      </c>
      <c r="AN91" s="5">
        <f t="shared" si="124"/>
        <v>-0.60490651070685431</v>
      </c>
      <c r="AO91" s="5">
        <f t="shared" si="125"/>
        <v>-0.11382706329411008</v>
      </c>
      <c r="AP91" s="5">
        <f t="shared" si="126"/>
        <v>-0.79083458449866839</v>
      </c>
      <c r="AQ91" s="5">
        <f t="shared" si="127"/>
        <v>-0.77864883182294875</v>
      </c>
      <c r="AR91" s="5">
        <f t="shared" si="128"/>
        <v>-2.3973242590216159E-3</v>
      </c>
      <c r="AS91" s="5">
        <f t="shared" si="129"/>
        <v>-1.0103017327668198</v>
      </c>
      <c r="AV91" s="2">
        <f t="shared" si="130"/>
        <v>137.9928644721781</v>
      </c>
      <c r="AW91" s="2">
        <f t="shared" si="131"/>
        <v>140.01538490572395</v>
      </c>
      <c r="AX91" s="2">
        <f t="shared" si="132"/>
        <v>138.64941359538332</v>
      </c>
      <c r="AY91" s="2">
        <f t="shared" si="133"/>
        <v>137.03325983628517</v>
      </c>
      <c r="AZ91" s="2">
        <f t="shared" si="134"/>
        <v>137.23347885228549</v>
      </c>
      <c r="BA91" s="2">
        <f t="shared" si="135"/>
        <v>138.30213032081204</v>
      </c>
      <c r="BB91" s="2">
        <f t="shared" si="136"/>
        <v>137.91866098365591</v>
      </c>
      <c r="BC91" s="2">
        <f t="shared" si="137"/>
        <v>135.84897982671572</v>
      </c>
      <c r="BD91" s="2">
        <f t="shared" si="138"/>
        <v>131.60747938819881</v>
      </c>
      <c r="BE91" s="2">
        <f t="shared" si="139"/>
        <v>124.72167646721745</v>
      </c>
      <c r="BF91" s="2">
        <f t="shared" si="140"/>
        <v>112.60656940593054</v>
      </c>
      <c r="BG91" s="2">
        <f t="shared" si="141"/>
        <v>101.34930837881559</v>
      </c>
      <c r="BH91" s="2">
        <f t="shared" si="142"/>
        <v>87.741844651250531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 t="str">
        <f t="shared" si="148"/>
        <v/>
      </c>
      <c r="BQ91" s="2" t="str">
        <f t="shared" si="149"/>
        <v/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 t="str">
        <f t="shared" si="161"/>
        <v/>
      </c>
      <c r="CF91" s="2" t="str">
        <f t="shared" si="162"/>
        <v/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137.94103613986252</v>
      </c>
      <c r="CP91" s="2">
        <f t="shared" si="170"/>
        <v>139.90934307032853</v>
      </c>
      <c r="CQ91" s="2">
        <f t="shared" si="171"/>
        <v>138.59830379621815</v>
      </c>
      <c r="CR91" s="2">
        <f t="shared" si="172"/>
        <v>137.08861311735913</v>
      </c>
      <c r="CS91" s="2">
        <f t="shared" si="173"/>
        <v>137.23357607977755</v>
      </c>
      <c r="CT91" s="2">
        <f t="shared" si="174"/>
        <v>138.2660966417057</v>
      </c>
      <c r="CU91" s="2">
        <f t="shared" si="175"/>
        <v>137.93023613752786</v>
      </c>
      <c r="CV91" s="2">
        <f t="shared" si="176"/>
        <v>135.84904342822472</v>
      </c>
      <c r="CW91" s="2">
        <f t="shared" si="177"/>
        <v>131.5758699937617</v>
      </c>
      <c r="CX91" s="2">
        <f t="shared" si="178"/>
        <v>124.64589355453896</v>
      </c>
      <c r="CY91" s="2">
        <f t="shared" si="179"/>
        <v>112.53404721733622</v>
      </c>
      <c r="CZ91" s="2">
        <f t="shared" si="180"/>
        <v>101.23448908993078</v>
      </c>
      <c r="DA91" s="2">
        <f t="shared" si="181"/>
        <v>87.618771328625002</v>
      </c>
      <c r="DD91" s="2">
        <f t="shared" si="182"/>
        <v>138.34965331334857</v>
      </c>
      <c r="DE91" s="2">
        <f t="shared" si="183"/>
        <v>140.64573575211364</v>
      </c>
      <c r="DF91" s="2">
        <f t="shared" si="184"/>
        <v>138.86773569871727</v>
      </c>
      <c r="DG91" s="2">
        <f t="shared" si="185"/>
        <v>136.87887436812667</v>
      </c>
      <c r="DH91" s="2">
        <f t="shared" si="186"/>
        <v>137.23321661406925</v>
      </c>
      <c r="DI91" s="2">
        <f t="shared" si="187"/>
        <v>138.39381356955363</v>
      </c>
      <c r="DJ91" s="2">
        <f t="shared" si="188"/>
        <v>137.88777055226618</v>
      </c>
      <c r="DK91" s="2">
        <f t="shared" si="189"/>
        <v>135.84880067923953</v>
      </c>
      <c r="DL91" s="2">
        <f t="shared" si="190"/>
        <v>131.70292416106392</v>
      </c>
      <c r="DM91" s="2">
        <f t="shared" si="191"/>
        <v>124.97412441413204</v>
      </c>
      <c r="DN91" s="2">
        <f t="shared" si="192"/>
        <v>112.86424364524515</v>
      </c>
      <c r="DO91" s="2">
        <f t="shared" si="193"/>
        <v>101.7500828819669</v>
      </c>
      <c r="DP91" s="2">
        <f t="shared" si="194"/>
        <v>88.134039223068129</v>
      </c>
      <c r="DS91" s="2">
        <f t="shared" si="195"/>
        <v>0.12683836039834048</v>
      </c>
      <c r="DT91" s="2">
        <f t="shared" si="196"/>
        <v>0.14400175072132307</v>
      </c>
      <c r="DU91" s="2">
        <f t="shared" si="197"/>
        <v>0.18969468237102055</v>
      </c>
      <c r="DV91" s="2">
        <f t="shared" si="198"/>
        <v>0.26391537699414874</v>
      </c>
      <c r="DW91" s="2">
        <f t="shared" si="199"/>
        <v>0.27047779465589111</v>
      </c>
      <c r="DX91" s="2">
        <f t="shared" si="200"/>
        <v>0.28213706447151582</v>
      </c>
      <c r="DY91" s="2">
        <f t="shared" si="201"/>
        <v>0.27257728347810639</v>
      </c>
      <c r="DZ91" s="2">
        <f t="shared" si="202"/>
        <v>0.2620052517933632</v>
      </c>
      <c r="EA91" s="2">
        <f t="shared" si="203"/>
        <v>0.24878675850077697</v>
      </c>
      <c r="EB91" s="2">
        <f t="shared" si="204"/>
        <v>0.23088296076870257</v>
      </c>
      <c r="EC91" s="2">
        <f t="shared" si="205"/>
        <v>0.21963347409174405</v>
      </c>
      <c r="ED91" s="2">
        <f t="shared" si="206"/>
        <v>0.22269331139807302</v>
      </c>
      <c r="EE91" s="2">
        <f t="shared" si="207"/>
        <v>0.23885307808386447</v>
      </c>
    </row>
    <row r="92" spans="2:135" x14ac:dyDescent="0.25">
      <c r="B92" s="2">
        <v>86</v>
      </c>
      <c r="C92">
        <v>153.23330000000001</v>
      </c>
      <c r="D92">
        <v>157.25</v>
      </c>
      <c r="E92">
        <v>145.48330000000001</v>
      </c>
      <c r="F92">
        <v>137.94999999999999</v>
      </c>
      <c r="G92">
        <v>137.6833</v>
      </c>
      <c r="H92">
        <v>137.86670000000001</v>
      </c>
      <c r="I92">
        <v>139.23330000000001</v>
      </c>
      <c r="J92">
        <v>136.8167</v>
      </c>
      <c r="K92">
        <v>132.4333</v>
      </c>
      <c r="L92">
        <v>126.9333</v>
      </c>
      <c r="M92">
        <v>114.2</v>
      </c>
      <c r="N92">
        <v>101.25</v>
      </c>
      <c r="O92">
        <v>88.566699999999997</v>
      </c>
      <c r="R92" s="5">
        <f t="shared" si="104"/>
        <v>154.92339575727075</v>
      </c>
      <c r="S92" s="5">
        <f t="shared" si="105"/>
        <v>158.02952201033614</v>
      </c>
      <c r="T92" s="5">
        <f t="shared" si="106"/>
        <v>146.23791536099625</v>
      </c>
      <c r="U92" s="5">
        <f t="shared" si="107"/>
        <v>137.95792947192032</v>
      </c>
      <c r="V92" s="5">
        <f t="shared" si="108"/>
        <v>137.88094595085064</v>
      </c>
      <c r="W92" s="5">
        <f t="shared" si="109"/>
        <v>138.71811250097716</v>
      </c>
      <c r="X92" s="5">
        <f t="shared" si="110"/>
        <v>138.54164440756648</v>
      </c>
      <c r="Y92" s="5">
        <f t="shared" si="111"/>
        <v>136.72756121999444</v>
      </c>
      <c r="Z92" s="5">
        <f t="shared" si="112"/>
        <v>132.67285072167769</v>
      </c>
      <c r="AA92" s="5">
        <f t="shared" si="113"/>
        <v>126.22144209302897</v>
      </c>
      <c r="AB92" s="5">
        <f t="shared" si="114"/>
        <v>114.2097273955164</v>
      </c>
      <c r="AC92" s="5">
        <f t="shared" si="115"/>
        <v>102.57570106266182</v>
      </c>
      <c r="AD92" s="5">
        <f t="shared" si="116"/>
        <v>88.376496270104695</v>
      </c>
      <c r="AE92" s="5"/>
      <c r="AG92" s="5">
        <f t="shared" si="117"/>
        <v>-1.6900957572707398</v>
      </c>
      <c r="AH92" s="5">
        <f t="shared" si="118"/>
        <v>-0.77952201033613733</v>
      </c>
      <c r="AI92" s="5">
        <f t="shared" si="119"/>
        <v>-0.75461536099624027</v>
      </c>
      <c r="AJ92" s="5">
        <f t="shared" si="120"/>
        <v>-7.9294719203346631E-3</v>
      </c>
      <c r="AK92" s="5">
        <f t="shared" si="121"/>
        <v>-0.19764595085064229</v>
      </c>
      <c r="AL92" s="5">
        <f t="shared" si="122"/>
        <v>-0.8514125009771476</v>
      </c>
      <c r="AM92" s="5">
        <f t="shared" si="123"/>
        <v>0.69165559243353414</v>
      </c>
      <c r="AN92" s="5">
        <f t="shared" si="124"/>
        <v>8.9138780005555418E-2</v>
      </c>
      <c r="AO92" s="5">
        <f t="shared" si="125"/>
        <v>-0.23955072167768776</v>
      </c>
      <c r="AP92" s="5">
        <f t="shared" si="126"/>
        <v>0.71185790697103357</v>
      </c>
      <c r="AQ92" s="5">
        <f t="shared" si="127"/>
        <v>-9.7273955163927894E-3</v>
      </c>
      <c r="AR92" s="5">
        <f t="shared" si="128"/>
        <v>-1.3257010626618211</v>
      </c>
      <c r="AS92" s="5">
        <f t="shared" si="129"/>
        <v>0.19020372989530188</v>
      </c>
      <c r="AV92" s="2">
        <f t="shared" si="130"/>
        <v>138.00512268060521</v>
      </c>
      <c r="AW92" s="2">
        <f t="shared" si="131"/>
        <v>140.03227005238364</v>
      </c>
      <c r="AX92" s="2">
        <f t="shared" si="132"/>
        <v>138.65559832712211</v>
      </c>
      <c r="AY92" s="2">
        <f t="shared" si="133"/>
        <v>137.03152504222248</v>
      </c>
      <c r="AZ92" s="2">
        <f t="shared" si="134"/>
        <v>137.25185688736417</v>
      </c>
      <c r="BA92" s="2">
        <f t="shared" si="135"/>
        <v>138.3282627648602</v>
      </c>
      <c r="BB92" s="2">
        <f t="shared" si="136"/>
        <v>137.9323752955296</v>
      </c>
      <c r="BC92" s="2">
        <f t="shared" si="137"/>
        <v>135.86152602878622</v>
      </c>
      <c r="BD92" s="2">
        <f t="shared" si="138"/>
        <v>131.62551370860675</v>
      </c>
      <c r="BE92" s="2">
        <f t="shared" si="139"/>
        <v>124.75419386425014</v>
      </c>
      <c r="BF92" s="2">
        <f t="shared" si="140"/>
        <v>112.64768207780034</v>
      </c>
      <c r="BG92" s="2">
        <f t="shared" si="141"/>
        <v>101.39296830569754</v>
      </c>
      <c r="BH92" s="2">
        <f t="shared" si="142"/>
        <v>87.769863989419179</v>
      </c>
      <c r="BK92" s="2" t="str">
        <f t="shared" si="143"/>
        <v/>
      </c>
      <c r="BL92" s="2" t="str">
        <f t="shared" si="144"/>
        <v/>
      </c>
      <c r="BM92" s="2" t="str">
        <f t="shared" si="145"/>
        <v/>
      </c>
      <c r="BN92" s="2" t="str">
        <f t="shared" si="146"/>
        <v/>
      </c>
      <c r="BO92" s="2" t="str">
        <f t="shared" si="147"/>
        <v/>
      </c>
      <c r="BP92" s="2" t="str">
        <f t="shared" si="148"/>
        <v/>
      </c>
      <c r="BQ92" s="2" t="str">
        <f t="shared" si="149"/>
        <v/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 t="str">
        <f t="shared" si="158"/>
        <v/>
      </c>
      <c r="CC92" s="2" t="str">
        <f t="shared" si="159"/>
        <v/>
      </c>
      <c r="CD92" s="2" t="str">
        <f t="shared" si="160"/>
        <v/>
      </c>
      <c r="CE92" s="2" t="str">
        <f t="shared" si="161"/>
        <v/>
      </c>
      <c r="CF92" s="2" t="str">
        <f t="shared" si="162"/>
        <v/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137.95374306476575</v>
      </c>
      <c r="CP92" s="2">
        <f t="shared" si="170"/>
        <v>139.92678673421429</v>
      </c>
      <c r="CQ92" s="2">
        <f t="shared" si="171"/>
        <v>138.60826641513924</v>
      </c>
      <c r="CR92" s="2">
        <f t="shared" si="172"/>
        <v>137.09890791224905</v>
      </c>
      <c r="CS92" s="2">
        <f t="shared" si="173"/>
        <v>137.26496427735813</v>
      </c>
      <c r="CT92" s="2">
        <f t="shared" si="174"/>
        <v>138.30649219156282</v>
      </c>
      <c r="CU92" s="2">
        <f t="shared" si="175"/>
        <v>137.95914835921369</v>
      </c>
      <c r="CV92" s="2">
        <f t="shared" si="176"/>
        <v>135.87508868101693</v>
      </c>
      <c r="CW92" s="2">
        <f t="shared" si="177"/>
        <v>131.60599020287665</v>
      </c>
      <c r="CX92" s="2">
        <f t="shared" si="178"/>
        <v>124.68722529190558</v>
      </c>
      <c r="CY92" s="2">
        <f t="shared" si="179"/>
        <v>112.57822487817256</v>
      </c>
      <c r="CZ92" s="2">
        <f t="shared" si="180"/>
        <v>101.28260260450487</v>
      </c>
      <c r="DA92" s="2">
        <f t="shared" si="181"/>
        <v>87.650672096558608</v>
      </c>
      <c r="DD92" s="2">
        <f t="shared" si="182"/>
        <v>138.32770078172001</v>
      </c>
      <c r="DE92" s="2">
        <f t="shared" si="183"/>
        <v>140.60412895585111</v>
      </c>
      <c r="DF92" s="2">
        <f t="shared" si="184"/>
        <v>138.83999266471497</v>
      </c>
      <c r="DG92" s="2">
        <f t="shared" si="185"/>
        <v>136.86012435648735</v>
      </c>
      <c r="DH92" s="2">
        <f t="shared" si="186"/>
        <v>137.21961480223359</v>
      </c>
      <c r="DI92" s="2">
        <f t="shared" si="187"/>
        <v>138.37878135861175</v>
      </c>
      <c r="DJ92" s="2">
        <f t="shared" si="188"/>
        <v>137.86721316560724</v>
      </c>
      <c r="DK92" s="2">
        <f t="shared" si="189"/>
        <v>135.82668524628255</v>
      </c>
      <c r="DL92" s="2">
        <f t="shared" si="190"/>
        <v>131.67927798154778</v>
      </c>
      <c r="DM92" s="2">
        <f t="shared" si="191"/>
        <v>124.95765037424381</v>
      </c>
      <c r="DN92" s="2">
        <f t="shared" si="192"/>
        <v>112.87275195304778</v>
      </c>
      <c r="DO92" s="2">
        <f t="shared" si="193"/>
        <v>101.74430164087751</v>
      </c>
      <c r="DP92" s="2">
        <f t="shared" si="194"/>
        <v>88.11626916316645</v>
      </c>
      <c r="DS92" s="2">
        <f t="shared" si="195"/>
        <v>0.13739418525153557</v>
      </c>
      <c r="DT92" s="2">
        <f t="shared" si="196"/>
        <v>0.15573120174678029</v>
      </c>
      <c r="DU92" s="2">
        <f t="shared" si="197"/>
        <v>0.20425787786034388</v>
      </c>
      <c r="DV92" s="2">
        <f t="shared" si="198"/>
        <v>0.28219225487124561</v>
      </c>
      <c r="DW92" s="2">
        <f t="shared" si="199"/>
        <v>0.28903068796170261</v>
      </c>
      <c r="DX92" s="2">
        <f t="shared" si="200"/>
        <v>0.3011595538601648</v>
      </c>
      <c r="DY92" s="2">
        <f t="shared" si="201"/>
        <v>0.29121669987118126</v>
      </c>
      <c r="DZ92" s="2">
        <f t="shared" si="202"/>
        <v>0.28020020283981212</v>
      </c>
      <c r="EA92" s="2">
        <f t="shared" si="203"/>
        <v>0.26639510821710816</v>
      </c>
      <c r="EB92" s="2">
        <f t="shared" si="204"/>
        <v>0.24764186726142304</v>
      </c>
      <c r="EC92" s="2">
        <f t="shared" si="205"/>
        <v>0.23582619579946365</v>
      </c>
      <c r="ED92" s="2">
        <f t="shared" si="206"/>
        <v>0.2390425201225321</v>
      </c>
      <c r="EE92" s="2">
        <f t="shared" si="207"/>
        <v>0.25599794631216455</v>
      </c>
    </row>
    <row r="93" spans="2:135" x14ac:dyDescent="0.25">
      <c r="B93" s="2">
        <v>87</v>
      </c>
      <c r="C93">
        <v>151.2167</v>
      </c>
      <c r="D93">
        <v>155.26669999999999</v>
      </c>
      <c r="E93">
        <v>143.4333</v>
      </c>
      <c r="F93">
        <v>137.4333</v>
      </c>
      <c r="G93">
        <v>137.01669999999999</v>
      </c>
      <c r="H93">
        <v>138.7167</v>
      </c>
      <c r="I93">
        <v>137.4</v>
      </c>
      <c r="J93">
        <v>136.4</v>
      </c>
      <c r="K93">
        <v>131.44999999999999</v>
      </c>
      <c r="L93">
        <v>125.85</v>
      </c>
      <c r="M93">
        <v>113.91670000000001</v>
      </c>
      <c r="N93">
        <v>101.2</v>
      </c>
      <c r="O93">
        <v>87.383300000000006</v>
      </c>
      <c r="R93" s="5">
        <f t="shared" si="104"/>
        <v>152.52089186662235</v>
      </c>
      <c r="S93" s="5">
        <f t="shared" si="105"/>
        <v>155.26128820250386</v>
      </c>
      <c r="T93" s="5">
        <f t="shared" si="106"/>
        <v>143.9751152605177</v>
      </c>
      <c r="U93" s="5">
        <f t="shared" si="107"/>
        <v>137.53305445561318</v>
      </c>
      <c r="V93" s="5">
        <f t="shared" si="108"/>
        <v>137.60248368622288</v>
      </c>
      <c r="W93" s="5">
        <f t="shared" si="109"/>
        <v>138.55129342500692</v>
      </c>
      <c r="X93" s="5">
        <f t="shared" si="110"/>
        <v>138.26727579002252</v>
      </c>
      <c r="Y93" s="5">
        <f t="shared" si="111"/>
        <v>136.34794306992822</v>
      </c>
      <c r="Z93" s="5">
        <f t="shared" si="112"/>
        <v>132.23767290854602</v>
      </c>
      <c r="AA93" s="5">
        <f t="shared" si="113"/>
        <v>125.66310700584933</v>
      </c>
      <c r="AB93" s="5">
        <f t="shared" si="114"/>
        <v>113.64839754634087</v>
      </c>
      <c r="AC93" s="5">
        <f t="shared" si="115"/>
        <v>102.15037954916544</v>
      </c>
      <c r="AD93" s="5">
        <f t="shared" si="116"/>
        <v>88.144524423157961</v>
      </c>
      <c r="AE93" s="5"/>
      <c r="AG93" s="5">
        <f t="shared" si="117"/>
        <v>-1.3041918666223467</v>
      </c>
      <c r="AH93" s="5">
        <f t="shared" si="118"/>
        <v>5.411797496122972E-3</v>
      </c>
      <c r="AI93" s="5">
        <f t="shared" si="119"/>
        <v>-0.54181526051769424</v>
      </c>
      <c r="AJ93" s="5">
        <f t="shared" si="120"/>
        <v>-9.9754455613179971E-2</v>
      </c>
      <c r="AK93" s="5">
        <f t="shared" si="121"/>
        <v>-0.58578368622289645</v>
      </c>
      <c r="AL93" s="5">
        <f t="shared" si="122"/>
        <v>0.16540657499308509</v>
      </c>
      <c r="AM93" s="5">
        <f t="shared" si="123"/>
        <v>-0.86727579002251787</v>
      </c>
      <c r="AN93" s="5">
        <f t="shared" si="124"/>
        <v>5.2056930071785246E-2</v>
      </c>
      <c r="AO93" s="5">
        <f t="shared" si="125"/>
        <v>-0.78767290854602834</v>
      </c>
      <c r="AP93" s="5">
        <f t="shared" si="126"/>
        <v>0.18689299415066785</v>
      </c>
      <c r="AQ93" s="5">
        <f t="shared" si="127"/>
        <v>0.26830245365913186</v>
      </c>
      <c r="AR93" s="5">
        <f t="shared" si="128"/>
        <v>-0.95037954916543299</v>
      </c>
      <c r="AS93" s="5">
        <f t="shared" si="129"/>
        <v>-0.76122442315795524</v>
      </c>
      <c r="AV93" s="2">
        <f t="shared" si="130"/>
        <v>138.01689648475732</v>
      </c>
      <c r="AW93" s="2">
        <f t="shared" si="131"/>
        <v>140.04824456592848</v>
      </c>
      <c r="AX93" s="2">
        <f t="shared" si="132"/>
        <v>138.66084295469901</v>
      </c>
      <c r="AY93" s="2">
        <f t="shared" si="133"/>
        <v>137.028528277053</v>
      </c>
      <c r="AZ93" s="2">
        <f t="shared" si="134"/>
        <v>137.26849915491366</v>
      </c>
      <c r="BA93" s="2">
        <f t="shared" si="135"/>
        <v>138.35229841968965</v>
      </c>
      <c r="BB93" s="2">
        <f t="shared" si="136"/>
        <v>137.9441421577958</v>
      </c>
      <c r="BC93" s="2">
        <f t="shared" si="137"/>
        <v>135.87224711299959</v>
      </c>
      <c r="BD93" s="2">
        <f t="shared" si="138"/>
        <v>131.64166966027022</v>
      </c>
      <c r="BE93" s="2">
        <f t="shared" si="139"/>
        <v>124.7849431994088</v>
      </c>
      <c r="BF93" s="2">
        <f t="shared" si="140"/>
        <v>112.68784849199741</v>
      </c>
      <c r="BG93" s="2">
        <f t="shared" si="141"/>
        <v>101.43519411155951</v>
      </c>
      <c r="BH93" s="2">
        <f t="shared" si="142"/>
        <v>87.796507775704626</v>
      </c>
      <c r="BK93" s="2" t="str">
        <f t="shared" si="143"/>
        <v/>
      </c>
      <c r="BL93" s="2" t="str">
        <f t="shared" si="144"/>
        <v/>
      </c>
      <c r="BM93" s="2" t="str">
        <f t="shared" si="145"/>
        <v/>
      </c>
      <c r="BN93" s="2" t="str">
        <f t="shared" si="146"/>
        <v/>
      </c>
      <c r="BO93" s="2" t="str">
        <f t="shared" si="147"/>
        <v/>
      </c>
      <c r="BP93" s="2" t="str">
        <f t="shared" si="148"/>
        <v/>
      </c>
      <c r="BQ93" s="2" t="str">
        <f t="shared" si="149"/>
        <v/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 t="str">
        <f t="shared" si="158"/>
        <v/>
      </c>
      <c r="CC93" s="2" t="str">
        <f t="shared" si="159"/>
        <v/>
      </c>
      <c r="CD93" s="2" t="str">
        <f t="shared" si="160"/>
        <v/>
      </c>
      <c r="CE93" s="2" t="str">
        <f t="shared" si="161"/>
        <v/>
      </c>
      <c r="CF93" s="2" t="str">
        <f t="shared" si="162"/>
        <v/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137.96644998966894</v>
      </c>
      <c r="CP93" s="2">
        <f t="shared" si="170"/>
        <v>139.94423039810002</v>
      </c>
      <c r="CQ93" s="2">
        <f t="shared" si="171"/>
        <v>138.61822903406033</v>
      </c>
      <c r="CR93" s="2">
        <f t="shared" si="172"/>
        <v>137.10920270713896</v>
      </c>
      <c r="CS93" s="2">
        <f t="shared" si="173"/>
        <v>137.29635247493869</v>
      </c>
      <c r="CT93" s="2">
        <f t="shared" si="174"/>
        <v>138.34688774141995</v>
      </c>
      <c r="CU93" s="2">
        <f t="shared" si="175"/>
        <v>137.98806058089954</v>
      </c>
      <c r="CV93" s="2">
        <f t="shared" si="176"/>
        <v>135.90113393380918</v>
      </c>
      <c r="CW93" s="2">
        <f t="shared" si="177"/>
        <v>131.63611041199158</v>
      </c>
      <c r="CX93" s="2">
        <f t="shared" si="178"/>
        <v>124.72855702927221</v>
      </c>
      <c r="CY93" s="2">
        <f t="shared" si="179"/>
        <v>112.62240253900889</v>
      </c>
      <c r="CZ93" s="2">
        <f t="shared" si="180"/>
        <v>101.33071611907897</v>
      </c>
      <c r="DA93" s="2">
        <f t="shared" si="181"/>
        <v>87.682572864492215</v>
      </c>
      <c r="DD93" s="2">
        <f t="shared" si="182"/>
        <v>138.30574825009143</v>
      </c>
      <c r="DE93" s="2">
        <f t="shared" si="183"/>
        <v>140.56252215958858</v>
      </c>
      <c r="DF93" s="2">
        <f t="shared" si="184"/>
        <v>138.81224963071267</v>
      </c>
      <c r="DG93" s="2">
        <f t="shared" si="185"/>
        <v>136.84137434484805</v>
      </c>
      <c r="DH93" s="2">
        <f t="shared" si="186"/>
        <v>137.20601299039791</v>
      </c>
      <c r="DI93" s="2">
        <f t="shared" si="187"/>
        <v>138.36374914766989</v>
      </c>
      <c r="DJ93" s="2">
        <f t="shared" si="188"/>
        <v>137.84665577894827</v>
      </c>
      <c r="DK93" s="2">
        <f t="shared" si="189"/>
        <v>135.8045698133256</v>
      </c>
      <c r="DL93" s="2">
        <f t="shared" si="190"/>
        <v>131.65563180203168</v>
      </c>
      <c r="DM93" s="2">
        <f t="shared" si="191"/>
        <v>124.94117633435559</v>
      </c>
      <c r="DN93" s="2">
        <f t="shared" si="192"/>
        <v>112.8812602608504</v>
      </c>
      <c r="DO93" s="2">
        <f t="shared" si="193"/>
        <v>101.73852039978811</v>
      </c>
      <c r="DP93" s="2">
        <f t="shared" si="194"/>
        <v>88.098499103264771</v>
      </c>
      <c r="DS93" s="2">
        <f t="shared" si="195"/>
        <v>0.14867890871466438</v>
      </c>
      <c r="DT93" s="2">
        <f t="shared" si="196"/>
        <v>0.1682282933514351</v>
      </c>
      <c r="DU93" s="2">
        <f t="shared" si="197"/>
        <v>0.21963606634514246</v>
      </c>
      <c r="DV93" s="2">
        <f t="shared" si="198"/>
        <v>0.30121690397499973</v>
      </c>
      <c r="DW93" s="2">
        <f t="shared" si="199"/>
        <v>0.30831834127253455</v>
      </c>
      <c r="DX93" s="2">
        <f t="shared" si="200"/>
        <v>0.32089128210915396</v>
      </c>
      <c r="DY93" s="2">
        <f t="shared" si="201"/>
        <v>0.31058650411947808</v>
      </c>
      <c r="DZ93" s="2">
        <f t="shared" si="202"/>
        <v>0.29914652217544152</v>
      </c>
      <c r="EA93" s="2">
        <f t="shared" si="203"/>
        <v>0.28477727596279023</v>
      </c>
      <c r="EB93" s="2">
        <f t="shared" si="204"/>
        <v>0.26519779149160716</v>
      </c>
      <c r="EC93" s="2">
        <f t="shared" si="205"/>
        <v>0.25282596371068988</v>
      </c>
      <c r="ED93" s="2">
        <f t="shared" si="206"/>
        <v>0.25619640946106637</v>
      </c>
      <c r="EE93" s="2">
        <f t="shared" si="207"/>
        <v>0.27393056891203604</v>
      </c>
    </row>
    <row r="94" spans="2:135" x14ac:dyDescent="0.25">
      <c r="B94" s="2">
        <v>88</v>
      </c>
      <c r="C94">
        <v>149.61670000000001</v>
      </c>
      <c r="D94">
        <v>152.3167</v>
      </c>
      <c r="E94">
        <v>141.86670000000001</v>
      </c>
      <c r="F94">
        <v>137.35</v>
      </c>
      <c r="G94">
        <v>137.19999999999999</v>
      </c>
      <c r="H94">
        <v>138.13329999999999</v>
      </c>
      <c r="I94">
        <v>137.69999999999999</v>
      </c>
      <c r="J94">
        <v>135.38329999999999</v>
      </c>
      <c r="K94">
        <v>132.26669999999999</v>
      </c>
      <c r="L94">
        <v>125.4</v>
      </c>
      <c r="M94">
        <v>112.9833</v>
      </c>
      <c r="N94">
        <v>101.16670000000001</v>
      </c>
      <c r="O94">
        <v>87.416700000000006</v>
      </c>
      <c r="R94" s="5">
        <f t="shared" si="104"/>
        <v>149.83841527699457</v>
      </c>
      <c r="S94" s="5">
        <f t="shared" si="105"/>
        <v>152.231072072448</v>
      </c>
      <c r="T94" s="5">
        <f t="shared" si="106"/>
        <v>142.18664695078604</v>
      </c>
      <c r="U94" s="5">
        <f t="shared" si="107"/>
        <v>137.28381059980524</v>
      </c>
      <c r="V94" s="5">
        <f t="shared" si="108"/>
        <v>137.45092033358569</v>
      </c>
      <c r="W94" s="5">
        <f t="shared" si="109"/>
        <v>138.47017752752492</v>
      </c>
      <c r="X94" s="5">
        <f t="shared" si="110"/>
        <v>138.1157626858969</v>
      </c>
      <c r="Y94" s="5">
        <f t="shared" si="111"/>
        <v>136.12783850538068</v>
      </c>
      <c r="Z94" s="5">
        <f t="shared" si="112"/>
        <v>131.97641189727224</v>
      </c>
      <c r="AA94" s="5">
        <f t="shared" si="113"/>
        <v>125.31100016689977</v>
      </c>
      <c r="AB94" s="5">
        <f t="shared" si="114"/>
        <v>113.28630009449761</v>
      </c>
      <c r="AC94" s="5">
        <f t="shared" si="115"/>
        <v>101.88557453201145</v>
      </c>
      <c r="AD94" s="5">
        <f t="shared" si="116"/>
        <v>88.010790338641712</v>
      </c>
      <c r="AE94" s="5"/>
      <c r="AG94" s="5">
        <f t="shared" si="117"/>
        <v>-0.22171527699455851</v>
      </c>
      <c r="AH94" s="5">
        <f t="shared" si="118"/>
        <v>8.5627927551996663E-2</v>
      </c>
      <c r="AI94" s="5">
        <f t="shared" si="119"/>
        <v>-0.31994695078603286</v>
      </c>
      <c r="AJ94" s="5">
        <f t="shared" si="120"/>
        <v>6.6189400194758718E-2</v>
      </c>
      <c r="AK94" s="5">
        <f t="shared" si="121"/>
        <v>-0.25092033358569665</v>
      </c>
      <c r="AL94" s="5">
        <f t="shared" si="122"/>
        <v>-0.33687752752493338</v>
      </c>
      <c r="AM94" s="5">
        <f t="shared" si="123"/>
        <v>-0.41576268589690812</v>
      </c>
      <c r="AN94" s="5">
        <f t="shared" si="124"/>
        <v>-0.74453850538068878</v>
      </c>
      <c r="AO94" s="5">
        <f t="shared" si="125"/>
        <v>0.29028810272774308</v>
      </c>
      <c r="AP94" s="5">
        <f t="shared" si="126"/>
        <v>8.899983310023174E-2</v>
      </c>
      <c r="AQ94" s="5">
        <f t="shared" si="127"/>
        <v>-0.30300009449760523</v>
      </c>
      <c r="AR94" s="5">
        <f t="shared" si="128"/>
        <v>-0.71887453201144069</v>
      </c>
      <c r="AS94" s="5">
        <f t="shared" si="129"/>
        <v>-0.59409033864170624</v>
      </c>
      <c r="AV94" s="2">
        <f t="shared" si="130"/>
        <v>138.0281177934225</v>
      </c>
      <c r="AW94" s="2">
        <f t="shared" si="131"/>
        <v>140.06318342683946</v>
      </c>
      <c r="AX94" s="2">
        <f t="shared" si="132"/>
        <v>138.66505523756186</v>
      </c>
      <c r="AY94" s="2">
        <f t="shared" si="133"/>
        <v>137.02421586135276</v>
      </c>
      <c r="AZ94" s="2">
        <f t="shared" si="134"/>
        <v>137.28331216685541</v>
      </c>
      <c r="BA94" s="2">
        <f t="shared" si="135"/>
        <v>138.37412119362403</v>
      </c>
      <c r="BB94" s="2">
        <f t="shared" si="136"/>
        <v>137.95386139078931</v>
      </c>
      <c r="BC94" s="2">
        <f t="shared" si="137"/>
        <v>135.88103997381302</v>
      </c>
      <c r="BD94" s="2">
        <f t="shared" si="138"/>
        <v>131.6558234832857</v>
      </c>
      <c r="BE94" s="2">
        <f t="shared" si="139"/>
        <v>124.81378293340431</v>
      </c>
      <c r="BF94" s="2">
        <f t="shared" si="140"/>
        <v>112.72697881339326</v>
      </c>
      <c r="BG94" s="2">
        <f t="shared" si="141"/>
        <v>101.47584961645185</v>
      </c>
      <c r="BH94" s="2">
        <f t="shared" si="142"/>
        <v>87.821649231537691</v>
      </c>
      <c r="BK94" s="2" t="str">
        <f t="shared" si="143"/>
        <v/>
      </c>
      <c r="BL94" s="2" t="str">
        <f t="shared" si="144"/>
        <v/>
      </c>
      <c r="BM94" s="2" t="str">
        <f t="shared" si="145"/>
        <v/>
      </c>
      <c r="BN94" s="2" t="str">
        <f t="shared" si="146"/>
        <v/>
      </c>
      <c r="BO94" s="2">
        <f t="shared" si="147"/>
        <v>137.19999999999999</v>
      </c>
      <c r="BP94" s="2">
        <f t="shared" si="148"/>
        <v>138.13329999999999</v>
      </c>
      <c r="BQ94" s="2">
        <f t="shared" si="149"/>
        <v>137.69999999999999</v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 t="str">
        <f t="shared" si="154"/>
        <v/>
      </c>
      <c r="BW94" s="2" t="str">
        <f t="shared" si="155"/>
        <v/>
      </c>
      <c r="BZ94" s="2" t="str">
        <f t="shared" si="156"/>
        <v/>
      </c>
      <c r="CA94" s="2" t="str">
        <f t="shared" si="157"/>
        <v/>
      </c>
      <c r="CB94" s="2" t="str">
        <f t="shared" si="158"/>
        <v/>
      </c>
      <c r="CC94" s="2" t="str">
        <f t="shared" si="159"/>
        <v/>
      </c>
      <c r="CD94" s="2">
        <f t="shared" si="160"/>
        <v>137.19999999999999</v>
      </c>
      <c r="CE94" s="2">
        <f t="shared" si="161"/>
        <v>138.13329999999999</v>
      </c>
      <c r="CF94" s="2">
        <f t="shared" si="162"/>
        <v>137.69999999999999</v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 t="str">
        <f t="shared" si="167"/>
        <v/>
      </c>
      <c r="CL94" s="2" t="str">
        <f t="shared" si="168"/>
        <v/>
      </c>
      <c r="CO94" s="2">
        <f t="shared" si="169"/>
        <v>137.97915691457217</v>
      </c>
      <c r="CP94" s="2">
        <f t="shared" si="170"/>
        <v>139.96167406198575</v>
      </c>
      <c r="CQ94" s="2">
        <f t="shared" si="171"/>
        <v>138.62819165298143</v>
      </c>
      <c r="CR94" s="2">
        <f t="shared" si="172"/>
        <v>137.11949750202888</v>
      </c>
      <c r="CS94" s="2">
        <f t="shared" si="173"/>
        <v>137.32774067251924</v>
      </c>
      <c r="CT94" s="2">
        <f t="shared" si="174"/>
        <v>138.38728329127707</v>
      </c>
      <c r="CU94" s="2">
        <f t="shared" si="175"/>
        <v>138.01697280258537</v>
      </c>
      <c r="CV94" s="2">
        <f t="shared" si="176"/>
        <v>135.92717918660142</v>
      </c>
      <c r="CW94" s="2">
        <f t="shared" si="177"/>
        <v>131.66623062110654</v>
      </c>
      <c r="CX94" s="2">
        <f t="shared" si="178"/>
        <v>124.76988876663883</v>
      </c>
      <c r="CY94" s="2">
        <f t="shared" si="179"/>
        <v>112.66658019984521</v>
      </c>
      <c r="CZ94" s="2">
        <f t="shared" si="180"/>
        <v>101.37882963365307</v>
      </c>
      <c r="DA94" s="2">
        <f t="shared" si="181"/>
        <v>87.714473632425808</v>
      </c>
      <c r="DD94" s="2">
        <f t="shared" si="182"/>
        <v>138.28379571846284</v>
      </c>
      <c r="DE94" s="2">
        <f t="shared" si="183"/>
        <v>140.52091536332608</v>
      </c>
      <c r="DF94" s="2">
        <f t="shared" si="184"/>
        <v>138.78450659671037</v>
      </c>
      <c r="DG94" s="2">
        <f t="shared" si="185"/>
        <v>136.82262433320875</v>
      </c>
      <c r="DH94" s="2">
        <f t="shared" si="186"/>
        <v>137.19241117856225</v>
      </c>
      <c r="DI94" s="2">
        <f t="shared" si="187"/>
        <v>138.34871693672801</v>
      </c>
      <c r="DJ94" s="2">
        <f t="shared" si="188"/>
        <v>137.82609839228931</v>
      </c>
      <c r="DK94" s="2">
        <f t="shared" si="189"/>
        <v>135.78245438036862</v>
      </c>
      <c r="DL94" s="2">
        <f t="shared" si="190"/>
        <v>131.63198562251554</v>
      </c>
      <c r="DM94" s="2">
        <f t="shared" si="191"/>
        <v>124.92470229446737</v>
      </c>
      <c r="DN94" s="2">
        <f t="shared" si="192"/>
        <v>112.88976856865301</v>
      </c>
      <c r="DO94" s="2">
        <f t="shared" si="193"/>
        <v>101.73273915869871</v>
      </c>
      <c r="DP94" s="2">
        <f t="shared" si="194"/>
        <v>88.080729043363093</v>
      </c>
      <c r="DS94" s="2">
        <f t="shared" si="195"/>
        <v>0.16071780162284144</v>
      </c>
      <c r="DT94" s="2">
        <f t="shared" si="196"/>
        <v>0.18151263973246412</v>
      </c>
      <c r="DU94" s="2">
        <f t="shared" si="197"/>
        <v>0.23582892141360859</v>
      </c>
      <c r="DV94" s="2">
        <f t="shared" si="198"/>
        <v>0.32095066406578165</v>
      </c>
      <c r="DW94" s="2">
        <f t="shared" si="199"/>
        <v>0.32829876448045053</v>
      </c>
      <c r="DX94" s="2">
        <f t="shared" si="200"/>
        <v>0.34128446431973092</v>
      </c>
      <c r="DY94" s="2">
        <f t="shared" si="201"/>
        <v>0.33064365044101424</v>
      </c>
      <c r="DZ94" s="2">
        <f t="shared" si="202"/>
        <v>0.31880652660315162</v>
      </c>
      <c r="EA94" s="2">
        <f t="shared" si="203"/>
        <v>0.30390241638262688</v>
      </c>
      <c r="EB94" s="2">
        <f t="shared" si="204"/>
        <v>0.28352927151237983</v>
      </c>
      <c r="EC94" s="2">
        <f t="shared" si="205"/>
        <v>0.27061720944814838</v>
      </c>
      <c r="ED94" s="2">
        <f t="shared" si="206"/>
        <v>0.2741378118779777</v>
      </c>
      <c r="EE94" s="2">
        <f t="shared" si="207"/>
        <v>0.29262529893445877</v>
      </c>
    </row>
    <row r="95" spans="2:135" x14ac:dyDescent="0.25">
      <c r="B95" s="2">
        <v>89</v>
      </c>
      <c r="C95">
        <v>146.9333</v>
      </c>
      <c r="D95">
        <v>148.85</v>
      </c>
      <c r="E95">
        <v>140.30000000000001</v>
      </c>
      <c r="F95">
        <v>136.65</v>
      </c>
      <c r="G95">
        <v>136.4333</v>
      </c>
      <c r="H95">
        <v>138.58330000000001</v>
      </c>
      <c r="I95">
        <v>137.4</v>
      </c>
      <c r="J95">
        <v>135.65</v>
      </c>
      <c r="K95">
        <v>131.4333</v>
      </c>
      <c r="L95">
        <v>124.9667</v>
      </c>
      <c r="M95">
        <v>112.9833</v>
      </c>
      <c r="N95">
        <v>101.13330000000001</v>
      </c>
      <c r="O95">
        <v>87.616699999999994</v>
      </c>
      <c r="R95" s="5">
        <f t="shared" si="104"/>
        <v>147.17301546282067</v>
      </c>
      <c r="S95" s="5">
        <f t="shared" si="105"/>
        <v>149.28575406335204</v>
      </c>
      <c r="T95" s="5">
        <f t="shared" si="106"/>
        <v>140.87455868025228</v>
      </c>
      <c r="U95" s="5">
        <f t="shared" si="107"/>
        <v>137.14473514516084</v>
      </c>
      <c r="V95" s="5">
        <f t="shared" si="108"/>
        <v>137.37572107043235</v>
      </c>
      <c r="W95" s="5">
        <f t="shared" si="109"/>
        <v>138.43747435960839</v>
      </c>
      <c r="X95" s="5">
        <f t="shared" si="110"/>
        <v>138.03807615836479</v>
      </c>
      <c r="Y95" s="5">
        <f t="shared" si="111"/>
        <v>136.00875190536013</v>
      </c>
      <c r="Z95" s="5">
        <f t="shared" si="112"/>
        <v>131.83085751528719</v>
      </c>
      <c r="AA95" s="5">
        <f t="shared" si="113"/>
        <v>125.10690282893994</v>
      </c>
      <c r="AB95" s="5">
        <f t="shared" si="114"/>
        <v>113.07338713281625</v>
      </c>
      <c r="AC95" s="5">
        <f t="shared" si="115"/>
        <v>101.73718592892418</v>
      </c>
      <c r="AD95" s="5">
        <f t="shared" si="116"/>
        <v>87.942546863404488</v>
      </c>
      <c r="AE95" s="5"/>
      <c r="AG95" s="5">
        <f t="shared" si="117"/>
        <v>-0.23971546282066925</v>
      </c>
      <c r="AH95" s="5">
        <f t="shared" si="118"/>
        <v>-0.43575406335205003</v>
      </c>
      <c r="AI95" s="5">
        <f t="shared" si="119"/>
        <v>-0.57455868025226664</v>
      </c>
      <c r="AJ95" s="5">
        <f t="shared" si="120"/>
        <v>-0.49473514516083128</v>
      </c>
      <c r="AK95" s="5">
        <f t="shared" si="121"/>
        <v>-0.94242107043234569</v>
      </c>
      <c r="AL95" s="5">
        <f t="shared" si="122"/>
        <v>0.14582564039162094</v>
      </c>
      <c r="AM95" s="5">
        <f t="shared" si="123"/>
        <v>-0.63807615836478249</v>
      </c>
      <c r="AN95" s="5">
        <f t="shared" si="124"/>
        <v>-0.35875190536012269</v>
      </c>
      <c r="AO95" s="5">
        <f t="shared" si="125"/>
        <v>-0.39755751528718974</v>
      </c>
      <c r="AP95" s="5">
        <f t="shared" si="126"/>
        <v>-0.14020282893993397</v>
      </c>
      <c r="AQ95" s="5">
        <f t="shared" si="127"/>
        <v>-9.0087132816250914E-2</v>
      </c>
      <c r="AR95" s="5">
        <f t="shared" si="128"/>
        <v>-0.60388592892417137</v>
      </c>
      <c r="AS95" s="5">
        <f t="shared" si="129"/>
        <v>-0.32584686340449309</v>
      </c>
      <c r="AV95" s="2">
        <f t="shared" si="130"/>
        <v>138.03871411333</v>
      </c>
      <c r="AW95" s="2">
        <f t="shared" si="131"/>
        <v>140.07695471139851</v>
      </c>
      <c r="AX95" s="2">
        <f t="shared" si="132"/>
        <v>138.66814211903258</v>
      </c>
      <c r="AY95" s="2">
        <f t="shared" si="133"/>
        <v>137.01854158990838</v>
      </c>
      <c r="AZ95" s="2">
        <f t="shared" si="134"/>
        <v>137.29621163880321</v>
      </c>
      <c r="BA95" s="2">
        <f t="shared" si="135"/>
        <v>138.39362643845737</v>
      </c>
      <c r="BB95" s="2">
        <f t="shared" si="136"/>
        <v>137.96144352533619</v>
      </c>
      <c r="BC95" s="2">
        <f t="shared" si="137"/>
        <v>135.88781053019389</v>
      </c>
      <c r="BD95" s="2">
        <f t="shared" si="138"/>
        <v>131.66785885051041</v>
      </c>
      <c r="BE95" s="2">
        <f t="shared" si="139"/>
        <v>124.84057563711974</v>
      </c>
      <c r="BF95" s="2">
        <f t="shared" si="140"/>
        <v>112.76498383614695</v>
      </c>
      <c r="BG95" s="2">
        <f t="shared" si="141"/>
        <v>101.51479976761452</v>
      </c>
      <c r="BH95" s="2">
        <f t="shared" si="142"/>
        <v>87.845163842549084</v>
      </c>
      <c r="BK95" s="2" t="str">
        <f t="shared" si="143"/>
        <v/>
      </c>
      <c r="BL95" s="2" t="str">
        <f t="shared" si="144"/>
        <v/>
      </c>
      <c r="BM95" s="2" t="str">
        <f t="shared" si="145"/>
        <v/>
      </c>
      <c r="BN95" s="2">
        <f t="shared" si="146"/>
        <v>136.65</v>
      </c>
      <c r="BO95" s="2">
        <f t="shared" si="147"/>
        <v>136.4333</v>
      </c>
      <c r="BP95" s="2">
        <f t="shared" si="148"/>
        <v>138.58330000000001</v>
      </c>
      <c r="BQ95" s="2">
        <f t="shared" si="149"/>
        <v>137.4</v>
      </c>
      <c r="BR95" s="2">
        <f t="shared" si="150"/>
        <v>135.65</v>
      </c>
      <c r="BS95" s="2" t="str">
        <f t="shared" si="151"/>
        <v/>
      </c>
      <c r="BT95" s="2" t="str">
        <f t="shared" si="152"/>
        <v/>
      </c>
      <c r="BU95" s="2" t="str">
        <f t="shared" si="153"/>
        <v/>
      </c>
      <c r="BV95" s="2" t="str">
        <f t="shared" si="154"/>
        <v/>
      </c>
      <c r="BW95" s="2" t="str">
        <f t="shared" si="155"/>
        <v/>
      </c>
      <c r="BZ95" s="2" t="str">
        <f t="shared" si="156"/>
        <v/>
      </c>
      <c r="CA95" s="2" t="str">
        <f t="shared" si="157"/>
        <v/>
      </c>
      <c r="CB95" s="2" t="str">
        <f t="shared" si="158"/>
        <v/>
      </c>
      <c r="CC95" s="2">
        <f t="shared" si="159"/>
        <v>136.65</v>
      </c>
      <c r="CD95" s="2">
        <f t="shared" si="160"/>
        <v>136.4333</v>
      </c>
      <c r="CE95" s="2">
        <f t="shared" si="161"/>
        <v>138.58330000000001</v>
      </c>
      <c r="CF95" s="2">
        <f t="shared" si="162"/>
        <v>137.4</v>
      </c>
      <c r="CG95" s="2">
        <f t="shared" si="163"/>
        <v>135.65</v>
      </c>
      <c r="CH95" s="2" t="str">
        <f t="shared" si="164"/>
        <v/>
      </c>
      <c r="CI95" s="2" t="str">
        <f t="shared" si="165"/>
        <v/>
      </c>
      <c r="CJ95" s="2" t="str">
        <f t="shared" si="166"/>
        <v/>
      </c>
      <c r="CK95" s="2" t="str">
        <f t="shared" si="167"/>
        <v/>
      </c>
      <c r="CL95" s="2" t="str">
        <f t="shared" si="168"/>
        <v/>
      </c>
      <c r="CO95" s="2">
        <f t="shared" si="169"/>
        <v>137.9918638394754</v>
      </c>
      <c r="CP95" s="2">
        <f t="shared" si="170"/>
        <v>139.9791177258715</v>
      </c>
      <c r="CQ95" s="2">
        <f t="shared" si="171"/>
        <v>138.63815427190252</v>
      </c>
      <c r="CR95" s="2">
        <f t="shared" si="172"/>
        <v>137.12979229691879</v>
      </c>
      <c r="CS95" s="2">
        <f t="shared" si="173"/>
        <v>137.35912887009982</v>
      </c>
      <c r="CT95" s="2">
        <f t="shared" si="174"/>
        <v>138.42767884113422</v>
      </c>
      <c r="CU95" s="2">
        <f t="shared" si="175"/>
        <v>138.04588502427123</v>
      </c>
      <c r="CV95" s="2">
        <f t="shared" si="176"/>
        <v>135.95322443939364</v>
      </c>
      <c r="CW95" s="2">
        <f t="shared" si="177"/>
        <v>131.69635083022149</v>
      </c>
      <c r="CX95" s="2">
        <f t="shared" si="178"/>
        <v>124.81122050400545</v>
      </c>
      <c r="CY95" s="2">
        <f t="shared" si="179"/>
        <v>112.71075786068154</v>
      </c>
      <c r="CZ95" s="2">
        <f t="shared" si="180"/>
        <v>101.42694314822717</v>
      </c>
      <c r="DA95" s="2">
        <f t="shared" si="181"/>
        <v>87.746374400359414</v>
      </c>
      <c r="DD95" s="2">
        <f t="shared" si="182"/>
        <v>138.26184318683426</v>
      </c>
      <c r="DE95" s="2">
        <f t="shared" si="183"/>
        <v>140.47930856706355</v>
      </c>
      <c r="DF95" s="2">
        <f t="shared" si="184"/>
        <v>138.75676356270807</v>
      </c>
      <c r="DG95" s="2">
        <f t="shared" si="185"/>
        <v>136.80387432156942</v>
      </c>
      <c r="DH95" s="2">
        <f t="shared" si="186"/>
        <v>137.17880936672657</v>
      </c>
      <c r="DI95" s="2">
        <f t="shared" si="187"/>
        <v>138.33368472578616</v>
      </c>
      <c r="DJ95" s="2">
        <f t="shared" si="188"/>
        <v>137.80554100563035</v>
      </c>
      <c r="DK95" s="2">
        <f t="shared" si="189"/>
        <v>135.76033894741167</v>
      </c>
      <c r="DL95" s="2">
        <f t="shared" si="190"/>
        <v>131.60833944299941</v>
      </c>
      <c r="DM95" s="2">
        <f t="shared" si="191"/>
        <v>124.90822825457914</v>
      </c>
      <c r="DN95" s="2">
        <f t="shared" si="192"/>
        <v>112.89827687645563</v>
      </c>
      <c r="DO95" s="2">
        <f t="shared" si="193"/>
        <v>101.72695791760931</v>
      </c>
      <c r="DP95" s="2">
        <f t="shared" si="194"/>
        <v>88.062958983461428</v>
      </c>
      <c r="DS95" s="2">
        <f t="shared" si="195"/>
        <v>0.17353280653844783</v>
      </c>
      <c r="DT95" s="2">
        <f t="shared" si="196"/>
        <v>0.19559931424139557</v>
      </c>
      <c r="DU95" s="2">
        <f t="shared" si="197"/>
        <v>0.25282882079801705</v>
      </c>
      <c r="DV95" s="2">
        <f t="shared" si="198"/>
        <v>0.34134572323345441</v>
      </c>
      <c r="DW95" s="2">
        <f t="shared" si="199"/>
        <v>0.34892083285286385</v>
      </c>
      <c r="DX95" s="2">
        <f t="shared" si="200"/>
        <v>0.36228228278701397</v>
      </c>
      <c r="DY95" s="2">
        <f t="shared" si="201"/>
        <v>0.35133597005052936</v>
      </c>
      <c r="DZ95" s="2">
        <f t="shared" si="202"/>
        <v>0.33913338181947406</v>
      </c>
      <c r="EA95" s="2">
        <f t="shared" si="203"/>
        <v>0.32373060589502178</v>
      </c>
      <c r="EB95" s="2">
        <f t="shared" si="204"/>
        <v>0.3026060592138391</v>
      </c>
      <c r="EC95" s="2">
        <f t="shared" si="205"/>
        <v>0.28917587499890535</v>
      </c>
      <c r="ED95" s="2">
        <f t="shared" si="206"/>
        <v>0.29284098102334183</v>
      </c>
      <c r="EE95" s="2">
        <f t="shared" si="207"/>
        <v>0.31204754578286698</v>
      </c>
    </row>
    <row r="96" spans="2:135" x14ac:dyDescent="0.25">
      <c r="B96" s="2">
        <v>90</v>
      </c>
      <c r="C96">
        <v>144.83330000000001</v>
      </c>
      <c r="D96">
        <v>145.6833</v>
      </c>
      <c r="E96">
        <v>140.41669999999999</v>
      </c>
      <c r="F96">
        <v>136.11670000000001</v>
      </c>
      <c r="G96">
        <v>137.13329999999999</v>
      </c>
      <c r="H96">
        <v>137.9</v>
      </c>
      <c r="I96">
        <v>138.63329999999999</v>
      </c>
      <c r="J96">
        <v>135.19999999999999</v>
      </c>
      <c r="K96">
        <v>131.75</v>
      </c>
      <c r="L96">
        <v>124.2</v>
      </c>
      <c r="M96">
        <v>111.65</v>
      </c>
      <c r="N96">
        <v>100.63330000000001</v>
      </c>
      <c r="O96">
        <v>87.683300000000003</v>
      </c>
      <c r="R96" s="5">
        <f t="shared" si="104"/>
        <v>144.75874079295954</v>
      </c>
      <c r="S96" s="5">
        <f t="shared" si="105"/>
        <v>146.68388089685666</v>
      </c>
      <c r="T96" s="5">
        <f t="shared" si="106"/>
        <v>139.97705234426508</v>
      </c>
      <c r="U96" s="5">
        <f t="shared" si="107"/>
        <v>137.06942525816953</v>
      </c>
      <c r="V96" s="5">
        <f t="shared" si="108"/>
        <v>137.34277758954346</v>
      </c>
      <c r="W96" s="5">
        <f t="shared" si="109"/>
        <v>138.42965178960594</v>
      </c>
      <c r="X96" s="5">
        <f t="shared" si="110"/>
        <v>138.00107878138635</v>
      </c>
      <c r="Y96" s="5">
        <f t="shared" si="111"/>
        <v>135.9484551120361</v>
      </c>
      <c r="Z96" s="5">
        <f t="shared" si="112"/>
        <v>131.75600459214712</v>
      </c>
      <c r="AA96" s="5">
        <f t="shared" si="113"/>
        <v>125.00014383331902</v>
      </c>
      <c r="AB96" s="5">
        <f t="shared" si="114"/>
        <v>112.96280115752398</v>
      </c>
      <c r="AC96" s="5">
        <f t="shared" si="115"/>
        <v>101.66627040399727</v>
      </c>
      <c r="AD96" s="5">
        <f t="shared" si="116"/>
        <v>87.914431352593283</v>
      </c>
      <c r="AE96" s="5"/>
      <c r="AG96" s="5">
        <f t="shared" si="117"/>
        <v>7.4559207040465481E-2</v>
      </c>
      <c r="AH96" s="5">
        <f t="shared" si="118"/>
        <v>-1.0005808968566612</v>
      </c>
      <c r="AI96" s="5">
        <f t="shared" si="119"/>
        <v>0.43964765573491604</v>
      </c>
      <c r="AJ96" s="5">
        <f t="shared" si="120"/>
        <v>-0.95272525816952225</v>
      </c>
      <c r="AK96" s="5">
        <f t="shared" si="121"/>
        <v>-0.20947758954346796</v>
      </c>
      <c r="AL96" s="5">
        <f t="shared" si="122"/>
        <v>-0.52965178960593562</v>
      </c>
      <c r="AM96" s="5">
        <f t="shared" si="123"/>
        <v>0.63222121861363689</v>
      </c>
      <c r="AN96" s="5">
        <f t="shared" si="124"/>
        <v>-0.74845511203611181</v>
      </c>
      <c r="AO96" s="5">
        <f t="shared" si="125"/>
        <v>-6.0045921471214569E-3</v>
      </c>
      <c r="AP96" s="5">
        <f t="shared" si="126"/>
        <v>-0.80014383331901229</v>
      </c>
      <c r="AQ96" s="5">
        <f t="shared" si="127"/>
        <v>-1.3128011575239782</v>
      </c>
      <c r="AR96" s="5">
        <f t="shared" si="128"/>
        <v>-1.0329704039972682</v>
      </c>
      <c r="AS96" s="5">
        <f t="shared" si="129"/>
        <v>-0.23113135259328033</v>
      </c>
      <c r="AV96" s="2">
        <f t="shared" si="130"/>
        <v>138.04860894906952</v>
      </c>
      <c r="AW96" s="2">
        <f t="shared" si="131"/>
        <v>140.08942058408127</v>
      </c>
      <c r="AX96" s="2">
        <f t="shared" si="132"/>
        <v>138.67001104906473</v>
      </c>
      <c r="AY96" s="2">
        <f t="shared" si="133"/>
        <v>137.0114680183201</v>
      </c>
      <c r="AZ96" s="2">
        <f t="shared" si="134"/>
        <v>137.30712449890081</v>
      </c>
      <c r="BA96" s="2">
        <f t="shared" si="135"/>
        <v>138.41072339962861</v>
      </c>
      <c r="BB96" s="2">
        <f t="shared" si="136"/>
        <v>137.96681199225532</v>
      </c>
      <c r="BC96" s="2">
        <f t="shared" si="137"/>
        <v>135.89247590630686</v>
      </c>
      <c r="BD96" s="2">
        <f t="shared" si="138"/>
        <v>131.67766931806784</v>
      </c>
      <c r="BE96" s="2">
        <f t="shared" si="139"/>
        <v>124.86519052008671</v>
      </c>
      <c r="BF96" s="2">
        <f t="shared" si="140"/>
        <v>112.80177643715862</v>
      </c>
      <c r="BG96" s="2">
        <f t="shared" si="141"/>
        <v>101.5519128606602</v>
      </c>
      <c r="BH96" s="2">
        <f t="shared" si="142"/>
        <v>87.86693152922831</v>
      </c>
      <c r="BK96" s="2" t="str">
        <f t="shared" si="143"/>
        <v/>
      </c>
      <c r="BL96" s="2" t="str">
        <f t="shared" si="144"/>
        <v/>
      </c>
      <c r="BM96" s="2" t="str">
        <f t="shared" si="145"/>
        <v/>
      </c>
      <c r="BN96" s="2">
        <f t="shared" si="146"/>
        <v>136.11670000000001</v>
      </c>
      <c r="BO96" s="2">
        <f t="shared" si="147"/>
        <v>137.13329999999999</v>
      </c>
      <c r="BP96" s="2">
        <f t="shared" si="148"/>
        <v>137.9</v>
      </c>
      <c r="BQ96" s="2">
        <f t="shared" si="149"/>
        <v>138.63329999999999</v>
      </c>
      <c r="BR96" s="2">
        <f t="shared" si="150"/>
        <v>135.19999999999999</v>
      </c>
      <c r="BS96" s="2">
        <f t="shared" si="151"/>
        <v>131.75</v>
      </c>
      <c r="BT96" s="2">
        <f t="shared" si="152"/>
        <v>124.2</v>
      </c>
      <c r="BU96" s="2" t="str">
        <f t="shared" si="153"/>
        <v/>
      </c>
      <c r="BV96" s="2" t="str">
        <f t="shared" si="154"/>
        <v/>
      </c>
      <c r="BW96" s="2">
        <f t="shared" si="155"/>
        <v>87.683300000000003</v>
      </c>
      <c r="BZ96" s="2" t="str">
        <f t="shared" si="156"/>
        <v/>
      </c>
      <c r="CA96" s="2" t="str">
        <f t="shared" si="157"/>
        <v/>
      </c>
      <c r="CB96" s="2" t="str">
        <f t="shared" si="158"/>
        <v/>
      </c>
      <c r="CC96" s="2">
        <f t="shared" si="159"/>
        <v>136.11670000000001</v>
      </c>
      <c r="CD96" s="2">
        <f t="shared" si="160"/>
        <v>137.13329999999999</v>
      </c>
      <c r="CE96" s="2">
        <f t="shared" si="161"/>
        <v>137.9</v>
      </c>
      <c r="CF96" s="2">
        <f t="shared" si="162"/>
        <v>138.63329999999999</v>
      </c>
      <c r="CG96" s="2">
        <f t="shared" si="163"/>
        <v>135.19999999999999</v>
      </c>
      <c r="CH96" s="2">
        <f t="shared" si="164"/>
        <v>131.75</v>
      </c>
      <c r="CI96" s="2">
        <f t="shared" si="165"/>
        <v>124.2</v>
      </c>
      <c r="CJ96" s="2" t="str">
        <f t="shared" si="166"/>
        <v/>
      </c>
      <c r="CK96" s="2" t="str">
        <f t="shared" si="167"/>
        <v/>
      </c>
      <c r="CL96" s="2">
        <f t="shared" si="168"/>
        <v>87.683300000000003</v>
      </c>
      <c r="CO96" s="2">
        <f t="shared" si="169"/>
        <v>138.00457076437863</v>
      </c>
      <c r="CP96" s="2">
        <f t="shared" si="170"/>
        <v>139.99656138975723</v>
      </c>
      <c r="CQ96" s="2">
        <f t="shared" si="171"/>
        <v>138.64811689082359</v>
      </c>
      <c r="CR96" s="2">
        <f t="shared" si="172"/>
        <v>137.14008709180871</v>
      </c>
      <c r="CS96" s="2">
        <f t="shared" si="173"/>
        <v>137.39051706768038</v>
      </c>
      <c r="CT96" s="2">
        <f t="shared" si="174"/>
        <v>138.46807439099135</v>
      </c>
      <c r="CU96" s="2">
        <f t="shared" si="175"/>
        <v>138.07479724595706</v>
      </c>
      <c r="CV96" s="2">
        <f t="shared" si="176"/>
        <v>135.97926969218588</v>
      </c>
      <c r="CW96" s="2">
        <f t="shared" si="177"/>
        <v>131.72647103933645</v>
      </c>
      <c r="CX96" s="2">
        <f t="shared" si="178"/>
        <v>124.85255224137207</v>
      </c>
      <c r="CY96" s="2">
        <f t="shared" si="179"/>
        <v>112.75493552151787</v>
      </c>
      <c r="CZ96" s="2">
        <f t="shared" si="180"/>
        <v>101.47505666280125</v>
      </c>
      <c r="DA96" s="2">
        <f t="shared" si="181"/>
        <v>87.778275168293021</v>
      </c>
      <c r="DD96" s="2">
        <f t="shared" si="182"/>
        <v>138.2398906552057</v>
      </c>
      <c r="DE96" s="2">
        <f t="shared" si="183"/>
        <v>140.43770177080103</v>
      </c>
      <c r="DF96" s="2">
        <f t="shared" si="184"/>
        <v>138.72902052870577</v>
      </c>
      <c r="DG96" s="2">
        <f t="shared" si="185"/>
        <v>136.78512430993013</v>
      </c>
      <c r="DH96" s="2">
        <f t="shared" si="186"/>
        <v>137.16520755489088</v>
      </c>
      <c r="DI96" s="2">
        <f t="shared" si="187"/>
        <v>138.31865251484427</v>
      </c>
      <c r="DJ96" s="2">
        <f t="shared" si="188"/>
        <v>137.78498361897141</v>
      </c>
      <c r="DK96" s="2">
        <f t="shared" si="189"/>
        <v>135.73822351445469</v>
      </c>
      <c r="DL96" s="2">
        <f t="shared" si="190"/>
        <v>131.5846932634833</v>
      </c>
      <c r="DM96" s="2">
        <f t="shared" si="191"/>
        <v>124.89175421469092</v>
      </c>
      <c r="DN96" s="2">
        <f t="shared" si="192"/>
        <v>112.90678518425824</v>
      </c>
      <c r="DO96" s="2">
        <f t="shared" si="193"/>
        <v>101.72117667651992</v>
      </c>
      <c r="DP96" s="2">
        <f t="shared" si="194"/>
        <v>88.045188923559749</v>
      </c>
      <c r="DS96" s="2">
        <f t="shared" si="195"/>
        <v>0.1871417861707402</v>
      </c>
      <c r="DT96" s="2">
        <f t="shared" si="196"/>
        <v>0.21049805983373907</v>
      </c>
      <c r="DU96" s="2">
        <f t="shared" si="197"/>
        <v>0.27062019476806271</v>
      </c>
      <c r="DV96" s="2">
        <f t="shared" si="198"/>
        <v>0.36234523745813352</v>
      </c>
      <c r="DW96" s="2">
        <f t="shared" si="199"/>
        <v>0.370124491181545</v>
      </c>
      <c r="DX96" s="2">
        <f t="shared" si="200"/>
        <v>0.38381924281477764</v>
      </c>
      <c r="DY96" s="2">
        <f t="shared" si="201"/>
        <v>0.37260240253332905</v>
      </c>
      <c r="DZ96" s="2">
        <f t="shared" si="202"/>
        <v>0.36007119754380462</v>
      </c>
      <c r="EA96" s="2">
        <f t="shared" si="203"/>
        <v>0.34421277224120578</v>
      </c>
      <c r="EB96" s="2">
        <f t="shared" si="204"/>
        <v>0.32238884027242309</v>
      </c>
      <c r="EC96" s="2">
        <f t="shared" si="205"/>
        <v>0.30846901333495846</v>
      </c>
      <c r="ED96" s="2">
        <f t="shared" si="206"/>
        <v>0.31227122369174881</v>
      </c>
      <c r="EE96" s="2">
        <f t="shared" si="207"/>
        <v>0.33215358589030752</v>
      </c>
    </row>
    <row r="97" spans="2:135" x14ac:dyDescent="0.25">
      <c r="B97" s="2">
        <v>91</v>
      </c>
      <c r="C97">
        <v>142.73330000000001</v>
      </c>
      <c r="D97">
        <v>143.75</v>
      </c>
      <c r="E97">
        <v>140.26669999999999</v>
      </c>
      <c r="F97">
        <v>136.5667</v>
      </c>
      <c r="G97">
        <v>135.63329999999999</v>
      </c>
      <c r="H97">
        <v>137.3167</v>
      </c>
      <c r="I97">
        <v>138.48330000000001</v>
      </c>
      <c r="J97">
        <v>135.51669999999999</v>
      </c>
      <c r="K97">
        <v>130.4667</v>
      </c>
      <c r="L97">
        <v>125.25</v>
      </c>
      <c r="M97">
        <v>111.9333</v>
      </c>
      <c r="N97">
        <v>100.9833</v>
      </c>
      <c r="O97">
        <v>88.45</v>
      </c>
      <c r="R97" s="5">
        <f t="shared" si="104"/>
        <v>142.73968511548063</v>
      </c>
      <c r="S97" s="5">
        <f t="shared" si="105"/>
        <v>144.56875472534537</v>
      </c>
      <c r="T97" s="5">
        <f t="shared" si="106"/>
        <v>139.40262762038506</v>
      </c>
      <c r="U97" s="5">
        <f t="shared" si="107"/>
        <v>137.02811593249115</v>
      </c>
      <c r="V97" s="5">
        <f t="shared" si="108"/>
        <v>137.33110321642874</v>
      </c>
      <c r="W97" s="5">
        <f t="shared" si="109"/>
        <v>138.43306507206555</v>
      </c>
      <c r="X97" s="5">
        <f t="shared" si="110"/>
        <v>137.98438082020161</v>
      </c>
      <c r="Y97" s="5">
        <f t="shared" si="111"/>
        <v>135.91944027344158</v>
      </c>
      <c r="Z97" s="5">
        <f t="shared" si="112"/>
        <v>131.72074587445928</v>
      </c>
      <c r="AA97" s="5">
        <f t="shared" si="113"/>
        <v>124.95219802095025</v>
      </c>
      <c r="AB97" s="5">
        <f t="shared" si="114"/>
        <v>112.91688576781225</v>
      </c>
      <c r="AC97" s="5">
        <f t="shared" si="115"/>
        <v>101.64277681675182</v>
      </c>
      <c r="AD97" s="5">
        <f t="shared" si="116"/>
        <v>87.908787803689435</v>
      </c>
      <c r="AE97" s="5"/>
      <c r="AG97" s="5">
        <f t="shared" si="117"/>
        <v>-6.3851154806116028E-3</v>
      </c>
      <c r="AH97" s="5">
        <f t="shared" si="118"/>
        <v>-0.81875472534537153</v>
      </c>
      <c r="AI97" s="5">
        <f t="shared" si="119"/>
        <v>0.86407237961492456</v>
      </c>
      <c r="AJ97" s="5">
        <f t="shared" si="120"/>
        <v>-0.46141593249114976</v>
      </c>
      <c r="AK97" s="5">
        <f t="shared" si="121"/>
        <v>-1.6978032164287526</v>
      </c>
      <c r="AL97" s="5">
        <f t="shared" si="122"/>
        <v>-1.1163650720655482</v>
      </c>
      <c r="AM97" s="5">
        <f t="shared" si="123"/>
        <v>0.49891917979840628</v>
      </c>
      <c r="AN97" s="5">
        <f t="shared" si="124"/>
        <v>-0.40274027344159435</v>
      </c>
      <c r="AO97" s="5">
        <f t="shared" si="125"/>
        <v>-1.2540458744592797</v>
      </c>
      <c r="AP97" s="5">
        <f t="shared" si="126"/>
        <v>0.29780197904975125</v>
      </c>
      <c r="AQ97" s="5">
        <f t="shared" si="127"/>
        <v>-0.98358576781224372</v>
      </c>
      <c r="AR97" s="5">
        <f t="shared" si="128"/>
        <v>-0.65947681675181968</v>
      </c>
      <c r="AS97" s="5">
        <f t="shared" si="129"/>
        <v>0.54121219631056761</v>
      </c>
      <c r="AV97" s="2">
        <f t="shared" si="130"/>
        <v>138.05772235343403</v>
      </c>
      <c r="AW97" s="2">
        <f t="shared" si="131"/>
        <v>140.10043857079705</v>
      </c>
      <c r="AX97" s="2">
        <f t="shared" si="132"/>
        <v>138.67057145914072</v>
      </c>
      <c r="AY97" s="2">
        <f t="shared" si="133"/>
        <v>137.00296763776933</v>
      </c>
      <c r="AZ97" s="2">
        <f t="shared" si="134"/>
        <v>137.31599077631293</v>
      </c>
      <c r="BA97" s="2">
        <f t="shared" si="135"/>
        <v>138.42533749771201</v>
      </c>
      <c r="BB97" s="2">
        <f t="shared" si="136"/>
        <v>137.96990516091697</v>
      </c>
      <c r="BC97" s="2">
        <f t="shared" si="137"/>
        <v>135.89496651661958</v>
      </c>
      <c r="BD97" s="2">
        <f t="shared" si="138"/>
        <v>131.68516075519571</v>
      </c>
      <c r="BE97" s="2">
        <f t="shared" si="139"/>
        <v>124.88750605245379</v>
      </c>
      <c r="BF97" s="2">
        <f t="shared" si="140"/>
        <v>112.83727313533525</v>
      </c>
      <c r="BG97" s="2">
        <f t="shared" si="141"/>
        <v>101.5870629145497</v>
      </c>
      <c r="BH97" s="2">
        <f t="shared" si="142"/>
        <v>87.886838919269195</v>
      </c>
      <c r="BK97" s="2" t="str">
        <f t="shared" si="143"/>
        <v/>
      </c>
      <c r="BL97" s="2" t="str">
        <f t="shared" si="144"/>
        <v/>
      </c>
      <c r="BM97" s="2" t="str">
        <f t="shared" si="145"/>
        <v/>
      </c>
      <c r="BN97" s="2">
        <f t="shared" si="146"/>
        <v>136.5667</v>
      </c>
      <c r="BO97" s="2">
        <f t="shared" si="147"/>
        <v>135.63329999999999</v>
      </c>
      <c r="BP97" s="2">
        <f t="shared" si="148"/>
        <v>137.3167</v>
      </c>
      <c r="BQ97" s="2">
        <f t="shared" si="149"/>
        <v>138.48330000000001</v>
      </c>
      <c r="BR97" s="2">
        <f t="shared" si="150"/>
        <v>135.51669999999999</v>
      </c>
      <c r="BS97" s="2">
        <f t="shared" si="151"/>
        <v>130.4667</v>
      </c>
      <c r="BT97" s="2">
        <f t="shared" si="152"/>
        <v>125.25</v>
      </c>
      <c r="BU97" s="2">
        <f t="shared" si="153"/>
        <v>111.9333</v>
      </c>
      <c r="BV97" s="2">
        <f t="shared" si="154"/>
        <v>100.9833</v>
      </c>
      <c r="BW97" s="2">
        <f t="shared" si="155"/>
        <v>88.45</v>
      </c>
      <c r="BZ97" s="2" t="str">
        <f t="shared" si="156"/>
        <v/>
      </c>
      <c r="CA97" s="2" t="str">
        <f t="shared" si="157"/>
        <v/>
      </c>
      <c r="CB97" s="2" t="str">
        <f t="shared" si="158"/>
        <v/>
      </c>
      <c r="CC97" s="2">
        <f t="shared" si="159"/>
        <v>136.5667</v>
      </c>
      <c r="CD97" s="2">
        <f t="shared" si="160"/>
        <v>135.63329999999999</v>
      </c>
      <c r="CE97" s="2">
        <f t="shared" si="161"/>
        <v>137.3167</v>
      </c>
      <c r="CF97" s="2">
        <f t="shared" si="162"/>
        <v>138.48330000000001</v>
      </c>
      <c r="CG97" s="2">
        <f t="shared" si="163"/>
        <v>135.51669999999999</v>
      </c>
      <c r="CH97" s="2">
        <f t="shared" si="164"/>
        <v>130.4667</v>
      </c>
      <c r="CI97" s="2">
        <f t="shared" si="165"/>
        <v>125.25</v>
      </c>
      <c r="CJ97" s="2">
        <f t="shared" si="166"/>
        <v>111.9333</v>
      </c>
      <c r="CK97" s="2">
        <f t="shared" si="167"/>
        <v>100.9833</v>
      </c>
      <c r="CL97" s="2">
        <f t="shared" si="168"/>
        <v>88.45</v>
      </c>
      <c r="CO97" s="2">
        <f t="shared" si="169"/>
        <v>138.01727768928183</v>
      </c>
      <c r="CP97" s="2">
        <f t="shared" si="170"/>
        <v>140.01400505364299</v>
      </c>
      <c r="CQ97" s="2">
        <f t="shared" si="171"/>
        <v>138.65807950974468</v>
      </c>
      <c r="CR97" s="2">
        <f t="shared" si="172"/>
        <v>137.15038188669863</v>
      </c>
      <c r="CS97" s="2">
        <f t="shared" si="173"/>
        <v>137.42190526526093</v>
      </c>
      <c r="CT97" s="2">
        <f t="shared" si="174"/>
        <v>138.50846994084847</v>
      </c>
      <c r="CU97" s="2">
        <f t="shared" si="175"/>
        <v>138.10370946764291</v>
      </c>
      <c r="CV97" s="2">
        <f t="shared" si="176"/>
        <v>136.00531494497812</v>
      </c>
      <c r="CW97" s="2">
        <f t="shared" si="177"/>
        <v>131.7565912484514</v>
      </c>
      <c r="CX97" s="2">
        <f t="shared" si="178"/>
        <v>124.89388397873869</v>
      </c>
      <c r="CY97" s="2">
        <f t="shared" si="179"/>
        <v>112.79911318235419</v>
      </c>
      <c r="CZ97" s="2">
        <f t="shared" si="180"/>
        <v>101.52317017737535</v>
      </c>
      <c r="DA97" s="2">
        <f t="shared" si="181"/>
        <v>87.810175936226628</v>
      </c>
      <c r="DD97" s="2">
        <f t="shared" si="182"/>
        <v>138.21793812357711</v>
      </c>
      <c r="DE97" s="2">
        <f t="shared" si="183"/>
        <v>140.3960949745385</v>
      </c>
      <c r="DF97" s="2">
        <f t="shared" si="184"/>
        <v>138.70127749470345</v>
      </c>
      <c r="DG97" s="2">
        <f t="shared" si="185"/>
        <v>136.7663742982908</v>
      </c>
      <c r="DH97" s="2">
        <f t="shared" si="186"/>
        <v>137.15160574305523</v>
      </c>
      <c r="DI97" s="2">
        <f t="shared" si="187"/>
        <v>138.30362030390242</v>
      </c>
      <c r="DJ97" s="2">
        <f t="shared" si="188"/>
        <v>137.76442623231245</v>
      </c>
      <c r="DK97" s="2">
        <f t="shared" si="189"/>
        <v>135.71610808149774</v>
      </c>
      <c r="DL97" s="2">
        <f t="shared" si="190"/>
        <v>131.56104708396717</v>
      </c>
      <c r="DM97" s="2">
        <f t="shared" si="191"/>
        <v>124.8752801748027</v>
      </c>
      <c r="DN97" s="2">
        <f t="shared" si="192"/>
        <v>112.91529349206085</v>
      </c>
      <c r="DO97" s="2">
        <f t="shared" si="193"/>
        <v>101.71539543543052</v>
      </c>
      <c r="DP97" s="2">
        <f t="shared" si="194"/>
        <v>88.02741886365807</v>
      </c>
      <c r="DS97" s="2">
        <f t="shared" si="195"/>
        <v>0.20155774253270936</v>
      </c>
      <c r="DT97" s="2">
        <f t="shared" si="196"/>
        <v>0.22621250241692542</v>
      </c>
      <c r="DU97" s="2">
        <f t="shared" si="197"/>
        <v>0.28917898387955765</v>
      </c>
      <c r="DV97" s="2">
        <f t="shared" si="198"/>
        <v>0.38388368714408522</v>
      </c>
      <c r="DW97" s="2">
        <f t="shared" si="199"/>
        <v>0.39184119928779321</v>
      </c>
      <c r="DX97" s="2">
        <f t="shared" si="200"/>
        <v>0.40582177433078614</v>
      </c>
      <c r="DY97" s="2">
        <f t="shared" si="201"/>
        <v>0.39437346969300813</v>
      </c>
      <c r="DZ97" s="2">
        <f t="shared" si="202"/>
        <v>0.3815553580941799</v>
      </c>
      <c r="EA97" s="2">
        <f t="shared" si="203"/>
        <v>0.36529084590228134</v>
      </c>
      <c r="EB97" s="2">
        <f t="shared" si="204"/>
        <v>0.34282914971749795</v>
      </c>
      <c r="EC97" s="2">
        <f t="shared" si="205"/>
        <v>0.32845456409438856</v>
      </c>
      <c r="ED97" s="2">
        <f t="shared" si="206"/>
        <v>0.33238471271037484</v>
      </c>
      <c r="EE97" s="2">
        <f t="shared" si="207"/>
        <v>0.35289058175097404</v>
      </c>
    </row>
    <row r="98" spans="2:135" x14ac:dyDescent="0.25">
      <c r="B98" s="2">
        <v>92</v>
      </c>
      <c r="C98">
        <v>142.11670000000001</v>
      </c>
      <c r="D98">
        <v>143.26669999999999</v>
      </c>
      <c r="E98">
        <v>139.61670000000001</v>
      </c>
      <c r="F98">
        <v>137.38329999999999</v>
      </c>
      <c r="G98">
        <v>136.4333</v>
      </c>
      <c r="H98">
        <v>138.80000000000001</v>
      </c>
      <c r="I98">
        <v>137.76669999999999</v>
      </c>
      <c r="J98">
        <v>135.58330000000001</v>
      </c>
      <c r="K98">
        <v>130.9333</v>
      </c>
      <c r="L98">
        <v>124.55</v>
      </c>
      <c r="M98">
        <v>111.83329999999999</v>
      </c>
      <c r="N98">
        <v>100.7833</v>
      </c>
      <c r="O98">
        <v>87.683300000000003</v>
      </c>
      <c r="R98" s="5">
        <f t="shared" si="104"/>
        <v>141.16885911388914</v>
      </c>
      <c r="S98" s="5">
        <f t="shared" si="105"/>
        <v>142.97468011828349</v>
      </c>
      <c r="T98" s="5">
        <f t="shared" si="106"/>
        <v>139.05739795744714</v>
      </c>
      <c r="U98" s="5">
        <f t="shared" si="107"/>
        <v>137.00333367871229</v>
      </c>
      <c r="V98" s="5">
        <f t="shared" si="108"/>
        <v>137.32882101939433</v>
      </c>
      <c r="W98" s="5">
        <f t="shared" si="109"/>
        <v>138.44039740918441</v>
      </c>
      <c r="X98" s="5">
        <f t="shared" si="110"/>
        <v>137.97645634167907</v>
      </c>
      <c r="Y98" s="5">
        <f t="shared" si="111"/>
        <v>135.90533493330304</v>
      </c>
      <c r="Z98" s="5">
        <f t="shared" si="112"/>
        <v>131.70553365899997</v>
      </c>
      <c r="AA98" s="5">
        <f t="shared" si="113"/>
        <v>124.93674965984566</v>
      </c>
      <c r="AB98" s="5">
        <f t="shared" si="114"/>
        <v>112.90866812308342</v>
      </c>
      <c r="AC98" s="5">
        <f t="shared" si="115"/>
        <v>101.64584818758829</v>
      </c>
      <c r="AD98" s="5">
        <f t="shared" si="116"/>
        <v>87.914389964686421</v>
      </c>
      <c r="AE98" s="5"/>
      <c r="AG98" s="5">
        <f t="shared" si="117"/>
        <v>0.94784088611086759</v>
      </c>
      <c r="AH98" s="5">
        <f t="shared" si="118"/>
        <v>0.29201988171649873</v>
      </c>
      <c r="AI98" s="5">
        <f t="shared" si="119"/>
        <v>0.55930204255287208</v>
      </c>
      <c r="AJ98" s="5">
        <f t="shared" si="120"/>
        <v>0.37996632128769647</v>
      </c>
      <c r="AK98" s="5">
        <f t="shared" si="121"/>
        <v>-0.89552101939432305</v>
      </c>
      <c r="AL98" s="5">
        <f t="shared" si="122"/>
        <v>0.35960259081559798</v>
      </c>
      <c r="AM98" s="5">
        <f t="shared" si="123"/>
        <v>-0.20975634167908197</v>
      </c>
      <c r="AN98" s="5">
        <f t="shared" si="124"/>
        <v>-0.3220349333030299</v>
      </c>
      <c r="AO98" s="5">
        <f t="shared" si="125"/>
        <v>-0.77223365899996566</v>
      </c>
      <c r="AP98" s="5">
        <f t="shared" si="126"/>
        <v>-0.38674965984566256</v>
      </c>
      <c r="AQ98" s="5">
        <f t="shared" si="127"/>
        <v>-1.0753681230834218</v>
      </c>
      <c r="AR98" s="5">
        <f t="shared" si="128"/>
        <v>-0.86254818758828833</v>
      </c>
      <c r="AS98" s="5">
        <f t="shared" si="129"/>
        <v>-0.23108996468641863</v>
      </c>
      <c r="AV98" s="2">
        <f t="shared" si="130"/>
        <v>138.06597163842486</v>
      </c>
      <c r="AW98" s="2">
        <f t="shared" si="131"/>
        <v>140.10986312005284</v>
      </c>
      <c r="AX98" s="2">
        <f t="shared" si="132"/>
        <v>138.66973636062949</v>
      </c>
      <c r="AY98" s="2">
        <f t="shared" si="133"/>
        <v>136.9930238861206</v>
      </c>
      <c r="AZ98" s="2">
        <f t="shared" si="134"/>
        <v>137.32276529177</v>
      </c>
      <c r="BA98" s="2">
        <f t="shared" si="135"/>
        <v>138.43741234637361</v>
      </c>
      <c r="BB98" s="2">
        <f t="shared" si="136"/>
        <v>137.97067814141587</v>
      </c>
      <c r="BC98" s="2">
        <f t="shared" si="137"/>
        <v>135.89522797270678</v>
      </c>
      <c r="BD98" s="2">
        <f t="shared" si="138"/>
        <v>131.69025366571498</v>
      </c>
      <c r="BE98" s="2">
        <f t="shared" si="139"/>
        <v>124.90741259939486</v>
      </c>
      <c r="BF98" s="2">
        <f t="shared" si="140"/>
        <v>112.87139571526461</v>
      </c>
      <c r="BG98" s="2">
        <f t="shared" si="141"/>
        <v>101.62013213593413</v>
      </c>
      <c r="BH98" s="2">
        <f t="shared" si="142"/>
        <v>87.904781652771732</v>
      </c>
      <c r="BK98" s="2" t="str">
        <f t="shared" si="143"/>
        <v/>
      </c>
      <c r="BL98" s="2" t="str">
        <f t="shared" si="144"/>
        <v/>
      </c>
      <c r="BM98" s="2" t="str">
        <f t="shared" si="145"/>
        <v/>
      </c>
      <c r="BN98" s="2">
        <f t="shared" si="146"/>
        <v>137.38329999999999</v>
      </c>
      <c r="BO98" s="2">
        <f t="shared" si="147"/>
        <v>136.4333</v>
      </c>
      <c r="BP98" s="2">
        <f t="shared" si="148"/>
        <v>138.80000000000001</v>
      </c>
      <c r="BQ98" s="2">
        <f t="shared" si="149"/>
        <v>137.76669999999999</v>
      </c>
      <c r="BR98" s="2">
        <f t="shared" si="150"/>
        <v>135.58330000000001</v>
      </c>
      <c r="BS98" s="2">
        <f t="shared" si="151"/>
        <v>130.9333</v>
      </c>
      <c r="BT98" s="2">
        <f t="shared" si="152"/>
        <v>124.55</v>
      </c>
      <c r="BU98" s="2">
        <f t="shared" si="153"/>
        <v>111.83329999999999</v>
      </c>
      <c r="BV98" s="2">
        <f t="shared" si="154"/>
        <v>100.7833</v>
      </c>
      <c r="BW98" s="2">
        <f t="shared" si="155"/>
        <v>87.683300000000003</v>
      </c>
      <c r="BZ98" s="2" t="str">
        <f t="shared" si="156"/>
        <v/>
      </c>
      <c r="CA98" s="2" t="str">
        <f t="shared" si="157"/>
        <v/>
      </c>
      <c r="CB98" s="2" t="str">
        <f t="shared" si="158"/>
        <v/>
      </c>
      <c r="CC98" s="2">
        <f t="shared" si="159"/>
        <v>137.38329999999999</v>
      </c>
      <c r="CD98" s="2">
        <f t="shared" si="160"/>
        <v>136.4333</v>
      </c>
      <c r="CE98" s="2">
        <f t="shared" si="161"/>
        <v>138.80000000000001</v>
      </c>
      <c r="CF98" s="2">
        <f t="shared" si="162"/>
        <v>137.76669999999999</v>
      </c>
      <c r="CG98" s="2">
        <f t="shared" si="163"/>
        <v>135.58330000000001</v>
      </c>
      <c r="CH98" s="2">
        <f t="shared" si="164"/>
        <v>130.9333</v>
      </c>
      <c r="CI98" s="2">
        <f t="shared" si="165"/>
        <v>124.55</v>
      </c>
      <c r="CJ98" s="2">
        <f t="shared" si="166"/>
        <v>111.83329999999999</v>
      </c>
      <c r="CK98" s="2">
        <f t="shared" si="167"/>
        <v>100.7833</v>
      </c>
      <c r="CL98" s="2">
        <f t="shared" si="168"/>
        <v>87.683300000000003</v>
      </c>
      <c r="CO98" s="2">
        <f t="shared" si="169"/>
        <v>138.02998461418505</v>
      </c>
      <c r="CP98" s="2">
        <f t="shared" si="170"/>
        <v>140.03144871752872</v>
      </c>
      <c r="CQ98" s="2">
        <f t="shared" si="171"/>
        <v>138.66804212866577</v>
      </c>
      <c r="CR98" s="2">
        <f t="shared" si="172"/>
        <v>137.16067668158854</v>
      </c>
      <c r="CS98" s="2">
        <f t="shared" si="173"/>
        <v>137.45329346284151</v>
      </c>
      <c r="CT98" s="2">
        <f t="shared" si="174"/>
        <v>138.54886549070562</v>
      </c>
      <c r="CU98" s="2">
        <f t="shared" si="175"/>
        <v>138.13262168932874</v>
      </c>
      <c r="CV98" s="2">
        <f t="shared" si="176"/>
        <v>136.03136019777034</v>
      </c>
      <c r="CW98" s="2">
        <f t="shared" si="177"/>
        <v>131.78671145756635</v>
      </c>
      <c r="CX98" s="2">
        <f t="shared" si="178"/>
        <v>124.9352157161053</v>
      </c>
      <c r="CY98" s="2">
        <f t="shared" si="179"/>
        <v>112.84329084319052</v>
      </c>
      <c r="CZ98" s="2">
        <f t="shared" si="180"/>
        <v>101.57128369194945</v>
      </c>
      <c r="DA98" s="2">
        <f t="shared" si="181"/>
        <v>87.842076704160235</v>
      </c>
      <c r="DD98" s="2">
        <f t="shared" si="182"/>
        <v>138.19598559194853</v>
      </c>
      <c r="DE98" s="2">
        <f t="shared" si="183"/>
        <v>140.354488178276</v>
      </c>
      <c r="DF98" s="2">
        <f t="shared" si="184"/>
        <v>138.67353446070115</v>
      </c>
      <c r="DG98" s="2">
        <f t="shared" si="185"/>
        <v>136.7476242866515</v>
      </c>
      <c r="DH98" s="2">
        <f t="shared" si="186"/>
        <v>137.13800393121954</v>
      </c>
      <c r="DI98" s="2">
        <f t="shared" si="187"/>
        <v>138.28858809296054</v>
      </c>
      <c r="DJ98" s="2">
        <f t="shared" si="188"/>
        <v>137.74386884565348</v>
      </c>
      <c r="DK98" s="2">
        <f t="shared" si="189"/>
        <v>135.69399264854076</v>
      </c>
      <c r="DL98" s="2">
        <f t="shared" si="190"/>
        <v>131.53740090445106</v>
      </c>
      <c r="DM98" s="2">
        <f t="shared" si="191"/>
        <v>124.85880613491447</v>
      </c>
      <c r="DN98" s="2">
        <f t="shared" si="192"/>
        <v>112.92380179986348</v>
      </c>
      <c r="DO98" s="2">
        <f t="shared" si="193"/>
        <v>101.70961419434111</v>
      </c>
      <c r="DP98" s="2">
        <f t="shared" si="194"/>
        <v>88.009648803756392</v>
      </c>
      <c r="DS98" s="2">
        <f t="shared" si="195"/>
        <v>0.21678802573732425</v>
      </c>
      <c r="DT98" s="2">
        <f t="shared" si="196"/>
        <v>0.24273939271290715</v>
      </c>
      <c r="DU98" s="2">
        <f t="shared" si="197"/>
        <v>0.30847223962119441</v>
      </c>
      <c r="DV98" s="2">
        <f t="shared" si="198"/>
        <v>0.40588747946495368</v>
      </c>
      <c r="DW98" s="2">
        <f t="shared" si="199"/>
        <v>0.41399462392559505</v>
      </c>
      <c r="DX98" s="2">
        <f t="shared" si="200"/>
        <v>0.42820907730593794</v>
      </c>
      <c r="DY98" s="2">
        <f t="shared" si="201"/>
        <v>0.41657199567168596</v>
      </c>
      <c r="DZ98" s="2">
        <f t="shared" si="202"/>
        <v>0.40351309832390214</v>
      </c>
      <c r="EA98" s="2">
        <f t="shared" si="203"/>
        <v>0.3868981503032029</v>
      </c>
      <c r="EB98" s="2">
        <f t="shared" si="204"/>
        <v>0.36386950794852796</v>
      </c>
      <c r="EC98" s="2">
        <f t="shared" si="205"/>
        <v>0.34908133297007943</v>
      </c>
      <c r="ED98" s="2">
        <f t="shared" si="206"/>
        <v>0.35312850846427424</v>
      </c>
      <c r="EE98" s="2">
        <f t="shared" si="207"/>
        <v>0.37419683087232086</v>
      </c>
    </row>
    <row r="99" spans="2:135" x14ac:dyDescent="0.25">
      <c r="B99" s="2">
        <v>93</v>
      </c>
      <c r="C99">
        <v>141.0333</v>
      </c>
      <c r="D99">
        <v>141.8167</v>
      </c>
      <c r="E99">
        <v>138.5333</v>
      </c>
      <c r="F99">
        <v>136.08330000000001</v>
      </c>
      <c r="G99">
        <v>137.98330000000001</v>
      </c>
      <c r="H99">
        <v>137.25</v>
      </c>
      <c r="I99">
        <v>137.1</v>
      </c>
      <c r="J99">
        <v>135.15</v>
      </c>
      <c r="K99">
        <v>131.4</v>
      </c>
      <c r="L99">
        <v>123.63330000000001</v>
      </c>
      <c r="M99">
        <v>112.2333</v>
      </c>
      <c r="N99">
        <v>100.61669999999999</v>
      </c>
      <c r="O99">
        <v>88.616699999999994</v>
      </c>
      <c r="R99" s="5">
        <f t="shared" si="104"/>
        <v>140.02646571291348</v>
      </c>
      <c r="S99" s="5">
        <f t="shared" si="105"/>
        <v>141.85550121710875</v>
      </c>
      <c r="T99" s="5">
        <f t="shared" si="106"/>
        <v>138.86151907402092</v>
      </c>
      <c r="U99" s="5">
        <f t="shared" si="107"/>
        <v>136.98562612013325</v>
      </c>
      <c r="V99" s="5">
        <f t="shared" si="108"/>
        <v>137.32971481584192</v>
      </c>
      <c r="W99" s="5">
        <f t="shared" si="109"/>
        <v>138.44800752820854</v>
      </c>
      <c r="X99" s="5">
        <f t="shared" si="110"/>
        <v>137.97128759564546</v>
      </c>
      <c r="Y99" s="5">
        <f t="shared" si="111"/>
        <v>135.89716738769974</v>
      </c>
      <c r="Z99" s="5">
        <f t="shared" si="112"/>
        <v>131.69908795174035</v>
      </c>
      <c r="AA99" s="5">
        <f t="shared" si="113"/>
        <v>124.93740098936215</v>
      </c>
      <c r="AB99" s="5">
        <f t="shared" si="114"/>
        <v>112.9205966790602</v>
      </c>
      <c r="AC99" s="5">
        <f t="shared" si="115"/>
        <v>101.66225916773851</v>
      </c>
      <c r="AD99" s="5">
        <f t="shared" si="116"/>
        <v>87.924651555669115</v>
      </c>
      <c r="AE99" s="5"/>
      <c r="AG99" s="5">
        <f t="shared" si="117"/>
        <v>1.0068342870865195</v>
      </c>
      <c r="AH99" s="5">
        <f t="shared" si="118"/>
        <v>-3.8801217108755282E-2</v>
      </c>
      <c r="AI99" s="5">
        <f t="shared" si="119"/>
        <v>-0.32821907402092165</v>
      </c>
      <c r="AJ99" s="5">
        <f t="shared" si="120"/>
        <v>-0.90232612013323887</v>
      </c>
      <c r="AK99" s="5">
        <f t="shared" si="121"/>
        <v>0.65358518415808931</v>
      </c>
      <c r="AL99" s="5">
        <f t="shared" si="122"/>
        <v>-1.1980075282085352</v>
      </c>
      <c r="AM99" s="5">
        <f t="shared" si="123"/>
        <v>-0.87128759564546954</v>
      </c>
      <c r="AN99" s="5">
        <f t="shared" si="124"/>
        <v>-0.7471673876997329</v>
      </c>
      <c r="AO99" s="5">
        <f t="shared" si="125"/>
        <v>-0.29908795174034708</v>
      </c>
      <c r="AP99" s="5">
        <f t="shared" si="126"/>
        <v>-1.3041009893621407</v>
      </c>
      <c r="AQ99" s="5">
        <f t="shared" si="127"/>
        <v>-0.68729667906019642</v>
      </c>
      <c r="AR99" s="5">
        <f t="shared" si="128"/>
        <v>-1.0455591677385172</v>
      </c>
      <c r="AS99" s="5">
        <f t="shared" si="129"/>
        <v>0.69204844433087942</v>
      </c>
      <c r="AV99" s="2">
        <f t="shared" si="130"/>
        <v>138.07327225247798</v>
      </c>
      <c r="AW99" s="2">
        <f t="shared" si="131"/>
        <v>140.11754744797821</v>
      </c>
      <c r="AX99" s="2">
        <f t="shared" si="132"/>
        <v>138.66742402785187</v>
      </c>
      <c r="AY99" s="2">
        <f t="shared" si="133"/>
        <v>136.98163194627887</v>
      </c>
      <c r="AZ99" s="2">
        <f t="shared" si="134"/>
        <v>137.32741907482733</v>
      </c>
      <c r="BA99" s="2">
        <f t="shared" si="135"/>
        <v>138.44691141657231</v>
      </c>
      <c r="BB99" s="2">
        <f t="shared" si="136"/>
        <v>137.96910426842354</v>
      </c>
      <c r="BC99" s="2">
        <f t="shared" si="137"/>
        <v>135.89322272934749</v>
      </c>
      <c r="BD99" s="2">
        <f t="shared" si="138"/>
        <v>131.69288530899973</v>
      </c>
      <c r="BE99" s="2">
        <f t="shared" si="139"/>
        <v>124.92481497640733</v>
      </c>
      <c r="BF99" s="2">
        <f t="shared" si="140"/>
        <v>112.90407286546042</v>
      </c>
      <c r="BG99" s="2">
        <f t="shared" si="141"/>
        <v>101.65101339596717</v>
      </c>
      <c r="BH99" s="2">
        <f t="shared" si="142"/>
        <v>87.920666641914266</v>
      </c>
      <c r="BK99" s="2" t="str">
        <f t="shared" si="143"/>
        <v/>
      </c>
      <c r="BL99" s="2" t="str">
        <f t="shared" si="144"/>
        <v/>
      </c>
      <c r="BM99" s="2">
        <f t="shared" si="145"/>
        <v>138.5333</v>
      </c>
      <c r="BN99" s="2">
        <f t="shared" si="146"/>
        <v>136.08330000000001</v>
      </c>
      <c r="BO99" s="2">
        <f t="shared" si="147"/>
        <v>137.98330000000001</v>
      </c>
      <c r="BP99" s="2">
        <f t="shared" si="148"/>
        <v>137.25</v>
      </c>
      <c r="BQ99" s="2">
        <f t="shared" si="149"/>
        <v>137.1</v>
      </c>
      <c r="BR99" s="2">
        <f t="shared" si="150"/>
        <v>135.15</v>
      </c>
      <c r="BS99" s="2">
        <f t="shared" si="151"/>
        <v>131.4</v>
      </c>
      <c r="BT99" s="2">
        <f t="shared" si="152"/>
        <v>123.63330000000001</v>
      </c>
      <c r="BU99" s="2">
        <f t="shared" si="153"/>
        <v>112.2333</v>
      </c>
      <c r="BV99" s="2">
        <f t="shared" si="154"/>
        <v>100.61669999999999</v>
      </c>
      <c r="BW99" s="2">
        <f t="shared" si="155"/>
        <v>88.616699999999994</v>
      </c>
      <c r="BZ99" s="2" t="str">
        <f t="shared" si="156"/>
        <v/>
      </c>
      <c r="CA99" s="2" t="str">
        <f t="shared" si="157"/>
        <v/>
      </c>
      <c r="CB99" s="2">
        <f t="shared" si="158"/>
        <v>138.5333</v>
      </c>
      <c r="CC99" s="2">
        <f t="shared" si="159"/>
        <v>136.08330000000001</v>
      </c>
      <c r="CD99" s="2">
        <f t="shared" si="160"/>
        <v>137.98330000000001</v>
      </c>
      <c r="CE99" s="2">
        <f t="shared" si="161"/>
        <v>137.25</v>
      </c>
      <c r="CF99" s="2">
        <f t="shared" si="162"/>
        <v>137.1</v>
      </c>
      <c r="CG99" s="2">
        <f t="shared" si="163"/>
        <v>135.15</v>
      </c>
      <c r="CH99" s="2">
        <f t="shared" si="164"/>
        <v>131.4</v>
      </c>
      <c r="CI99" s="2">
        <f t="shared" si="165"/>
        <v>123.63330000000001</v>
      </c>
      <c r="CJ99" s="2">
        <f t="shared" si="166"/>
        <v>112.2333</v>
      </c>
      <c r="CK99" s="2">
        <f t="shared" si="167"/>
        <v>100.61669999999999</v>
      </c>
      <c r="CL99" s="2">
        <f t="shared" si="168"/>
        <v>88.616699999999994</v>
      </c>
      <c r="CO99" s="2">
        <f t="shared" si="169"/>
        <v>138.04269153908828</v>
      </c>
      <c r="CP99" s="2">
        <f t="shared" si="170"/>
        <v>140.04889238141445</v>
      </c>
      <c r="CQ99" s="2">
        <f t="shared" si="171"/>
        <v>138.67800474758687</v>
      </c>
      <c r="CR99" s="2">
        <f t="shared" si="172"/>
        <v>137.17097147647846</v>
      </c>
      <c r="CS99" s="2">
        <f t="shared" si="173"/>
        <v>137.48468166042207</v>
      </c>
      <c r="CT99" s="2">
        <f t="shared" si="174"/>
        <v>138.58926104056275</v>
      </c>
      <c r="CU99" s="2">
        <f t="shared" si="175"/>
        <v>138.1615339110146</v>
      </c>
      <c r="CV99" s="2">
        <f t="shared" si="176"/>
        <v>136.05740545056258</v>
      </c>
      <c r="CW99" s="2">
        <f t="shared" si="177"/>
        <v>131.81683166668131</v>
      </c>
      <c r="CX99" s="2">
        <f t="shared" si="178"/>
        <v>124.97654745347194</v>
      </c>
      <c r="CY99" s="2">
        <f t="shared" si="179"/>
        <v>112.88746850402686</v>
      </c>
      <c r="CZ99" s="2">
        <f t="shared" si="180"/>
        <v>101.61939720652354</v>
      </c>
      <c r="DA99" s="2">
        <f t="shared" si="181"/>
        <v>87.873977472093827</v>
      </c>
      <c r="DD99" s="2">
        <f t="shared" si="182"/>
        <v>138.17403306031994</v>
      </c>
      <c r="DE99" s="2">
        <f t="shared" si="183"/>
        <v>140.31288138201347</v>
      </c>
      <c r="DF99" s="2">
        <f t="shared" si="184"/>
        <v>138.64579142669885</v>
      </c>
      <c r="DG99" s="2">
        <f t="shared" si="185"/>
        <v>136.7288742750122</v>
      </c>
      <c r="DH99" s="2">
        <f t="shared" si="186"/>
        <v>137.12440211938389</v>
      </c>
      <c r="DI99" s="2">
        <f t="shared" si="187"/>
        <v>138.27355588201868</v>
      </c>
      <c r="DJ99" s="2">
        <f t="shared" si="188"/>
        <v>137.72331145899452</v>
      </c>
      <c r="DK99" s="2">
        <f t="shared" si="189"/>
        <v>135.67187721558381</v>
      </c>
      <c r="DL99" s="2">
        <f t="shared" si="190"/>
        <v>131.51375472493493</v>
      </c>
      <c r="DM99" s="2">
        <f t="shared" si="191"/>
        <v>124.84233209502625</v>
      </c>
      <c r="DN99" s="2">
        <f t="shared" si="192"/>
        <v>112.9323101076661</v>
      </c>
      <c r="DO99" s="2">
        <f t="shared" si="193"/>
        <v>101.70383295325172</v>
      </c>
      <c r="DP99" s="2">
        <f t="shared" si="194"/>
        <v>87.991878743854727</v>
      </c>
      <c r="DS99" s="2">
        <f t="shared" si="195"/>
        <v>0.23283355562607941</v>
      </c>
      <c r="DT99" s="2">
        <f t="shared" si="196"/>
        <v>0.2600679058898408</v>
      </c>
      <c r="DU99" s="2">
        <f t="shared" si="197"/>
        <v>0.32845790012692377</v>
      </c>
      <c r="DV99" s="2">
        <f t="shared" si="198"/>
        <v>0.42827579448960784</v>
      </c>
      <c r="DW99" s="2">
        <f t="shared" si="199"/>
        <v>0.43650157081233604</v>
      </c>
      <c r="DX99" s="2">
        <f t="shared" si="200"/>
        <v>0.45089419712653944</v>
      </c>
      <c r="DY99" s="2">
        <f t="shared" si="201"/>
        <v>0.43911406570796085</v>
      </c>
      <c r="DZ99" s="2">
        <f t="shared" si="202"/>
        <v>0.42586432411138625</v>
      </c>
      <c r="EA99" s="2">
        <f t="shared" si="203"/>
        <v>0.40896003822455251</v>
      </c>
      <c r="EB99" s="2">
        <f t="shared" si="204"/>
        <v>0.38544379468718792</v>
      </c>
      <c r="EC99" s="2">
        <f t="shared" si="205"/>
        <v>0.37028919766459562</v>
      </c>
      <c r="ED99" s="2">
        <f t="shared" si="206"/>
        <v>0.37444081054219491</v>
      </c>
      <c r="EE99" s="2">
        <f t="shared" si="207"/>
        <v>0.39600225784788362</v>
      </c>
    </row>
    <row r="100" spans="2:135" x14ac:dyDescent="0.25">
      <c r="B100" s="2">
        <v>94</v>
      </c>
      <c r="C100">
        <v>140.0333</v>
      </c>
      <c r="D100">
        <v>142.35</v>
      </c>
      <c r="E100">
        <v>138.88329999999999</v>
      </c>
      <c r="F100">
        <v>136.5333</v>
      </c>
      <c r="G100">
        <v>137.75</v>
      </c>
      <c r="H100">
        <v>138.19999999999999</v>
      </c>
      <c r="I100">
        <v>138.33330000000001</v>
      </c>
      <c r="J100">
        <v>135.2833</v>
      </c>
      <c r="K100">
        <v>129.76669999999999</v>
      </c>
      <c r="L100">
        <v>123.45</v>
      </c>
      <c r="M100">
        <v>113.2667</v>
      </c>
      <c r="N100">
        <v>100.91670000000001</v>
      </c>
      <c r="O100">
        <v>87.566699999999997</v>
      </c>
      <c r="R100" s="5">
        <f t="shared" si="104"/>
        <v>139.24733126065914</v>
      </c>
      <c r="S100" s="5">
        <f t="shared" si="105"/>
        <v>141.12097195881617</v>
      </c>
      <c r="T100" s="5">
        <f t="shared" si="106"/>
        <v>138.75544150474482</v>
      </c>
      <c r="U100" s="5">
        <f t="shared" si="107"/>
        <v>136.97026459035303</v>
      </c>
      <c r="V100" s="5">
        <f t="shared" si="108"/>
        <v>137.33076967614116</v>
      </c>
      <c r="W100" s="5">
        <f t="shared" si="109"/>
        <v>138.45421822740491</v>
      </c>
      <c r="X100" s="5">
        <f t="shared" si="110"/>
        <v>137.96597023018964</v>
      </c>
      <c r="Y100" s="5">
        <f t="shared" si="111"/>
        <v>135.89039337080621</v>
      </c>
      <c r="Z100" s="5">
        <f t="shared" si="112"/>
        <v>131.69539463355267</v>
      </c>
      <c r="AA100" s="5">
        <f t="shared" si="113"/>
        <v>124.94474364330263</v>
      </c>
      <c r="AB100" s="5">
        <f t="shared" si="114"/>
        <v>112.94217863450677</v>
      </c>
      <c r="AC100" s="5">
        <f t="shared" si="115"/>
        <v>101.68427214008743</v>
      </c>
      <c r="AD100" s="5">
        <f t="shared" si="116"/>
        <v>87.935980742567025</v>
      </c>
      <c r="AE100" s="5"/>
      <c r="AG100" s="5">
        <f t="shared" si="117"/>
        <v>0.7859687393408592</v>
      </c>
      <c r="AH100" s="5">
        <f t="shared" si="118"/>
        <v>1.2290280411838239</v>
      </c>
      <c r="AI100" s="5">
        <f t="shared" si="119"/>
        <v>0.12785849525516824</v>
      </c>
      <c r="AJ100" s="5">
        <f t="shared" si="120"/>
        <v>-0.43696459035302837</v>
      </c>
      <c r="AK100" s="5">
        <f t="shared" si="121"/>
        <v>0.41923032385884085</v>
      </c>
      <c r="AL100" s="5">
        <f t="shared" si="122"/>
        <v>-0.25421822740491962</v>
      </c>
      <c r="AM100" s="5">
        <f t="shared" si="123"/>
        <v>0.36732976981036813</v>
      </c>
      <c r="AN100" s="5">
        <f t="shared" si="124"/>
        <v>-0.6070933708062114</v>
      </c>
      <c r="AO100" s="5">
        <f t="shared" si="125"/>
        <v>-1.9286946335526807</v>
      </c>
      <c r="AP100" s="5">
        <f t="shared" si="126"/>
        <v>-1.4947436433026269</v>
      </c>
      <c r="AQ100" s="5">
        <f t="shared" si="127"/>
        <v>0.32452136549322574</v>
      </c>
      <c r="AR100" s="5">
        <f t="shared" si="128"/>
        <v>-0.7675721400874238</v>
      </c>
      <c r="AS100" s="5">
        <f t="shared" si="129"/>
        <v>-0.36928074256702814</v>
      </c>
      <c r="AV100" s="2">
        <f t="shared" si="130"/>
        <v>138.0795388234263</v>
      </c>
      <c r="AW100" s="2">
        <f t="shared" si="131"/>
        <v>140.12334564988976</v>
      </c>
      <c r="AX100" s="2">
        <f t="shared" si="132"/>
        <v>138.66355971764432</v>
      </c>
      <c r="AY100" s="2">
        <f t="shared" si="133"/>
        <v>136.96879928878059</v>
      </c>
      <c r="AZ100" s="2">
        <f t="shared" si="134"/>
        <v>137.32994043962853</v>
      </c>
      <c r="BA100" s="2">
        <f t="shared" si="135"/>
        <v>138.45381926739051</v>
      </c>
      <c r="BB100" s="2">
        <f t="shared" si="136"/>
        <v>137.96517619368194</v>
      </c>
      <c r="BC100" s="2">
        <f t="shared" si="137"/>
        <v>135.88893139293165</v>
      </c>
      <c r="BD100" s="2">
        <f t="shared" si="138"/>
        <v>131.69301152907829</v>
      </c>
      <c r="BE100" s="2">
        <f t="shared" si="139"/>
        <v>124.93963482766566</v>
      </c>
      <c r="BF100" s="2">
        <f t="shared" si="140"/>
        <v>112.93524177474396</v>
      </c>
      <c r="BG100" s="2">
        <f t="shared" si="141"/>
        <v>101.67961263317079</v>
      </c>
      <c r="BH100" s="2">
        <f t="shared" si="142"/>
        <v>87.934414200767975</v>
      </c>
      <c r="BK100" s="2" t="str">
        <f t="shared" si="143"/>
        <v/>
      </c>
      <c r="BL100" s="2" t="str">
        <f t="shared" si="144"/>
        <v/>
      </c>
      <c r="BM100" s="2">
        <f t="shared" si="145"/>
        <v>138.88329999999999</v>
      </c>
      <c r="BN100" s="2">
        <f t="shared" si="146"/>
        <v>136.5333</v>
      </c>
      <c r="BO100" s="2">
        <f t="shared" si="147"/>
        <v>137.75</v>
      </c>
      <c r="BP100" s="2">
        <f t="shared" si="148"/>
        <v>138.19999999999999</v>
      </c>
      <c r="BQ100" s="2">
        <f t="shared" si="149"/>
        <v>138.33330000000001</v>
      </c>
      <c r="BR100" s="2">
        <f t="shared" si="150"/>
        <v>135.2833</v>
      </c>
      <c r="BS100" s="2">
        <f t="shared" si="151"/>
        <v>129.76669999999999</v>
      </c>
      <c r="BT100" s="2">
        <f t="shared" si="152"/>
        <v>123.45</v>
      </c>
      <c r="BU100" s="2">
        <f t="shared" si="153"/>
        <v>113.2667</v>
      </c>
      <c r="BV100" s="2">
        <f t="shared" si="154"/>
        <v>100.91670000000001</v>
      </c>
      <c r="BW100" s="2">
        <f t="shared" si="155"/>
        <v>87.566699999999997</v>
      </c>
      <c r="BZ100" s="2" t="str">
        <f t="shared" si="156"/>
        <v/>
      </c>
      <c r="CA100" s="2" t="str">
        <f t="shared" si="157"/>
        <v/>
      </c>
      <c r="CB100" s="2">
        <f t="shared" si="158"/>
        <v>138.88329999999999</v>
      </c>
      <c r="CC100" s="2">
        <f t="shared" si="159"/>
        <v>136.5333</v>
      </c>
      <c r="CD100" s="2">
        <f t="shared" si="160"/>
        <v>137.75</v>
      </c>
      <c r="CE100" s="2">
        <f t="shared" si="161"/>
        <v>138.19999999999999</v>
      </c>
      <c r="CF100" s="2">
        <f t="shared" si="162"/>
        <v>138.33330000000001</v>
      </c>
      <c r="CG100" s="2">
        <f t="shared" si="163"/>
        <v>135.2833</v>
      </c>
      <c r="CH100" s="2">
        <f t="shared" si="164"/>
        <v>129.76669999999999</v>
      </c>
      <c r="CI100" s="2">
        <f t="shared" si="165"/>
        <v>123.45</v>
      </c>
      <c r="CJ100" s="2">
        <f t="shared" si="166"/>
        <v>113.2667</v>
      </c>
      <c r="CK100" s="2">
        <f t="shared" si="167"/>
        <v>100.91670000000001</v>
      </c>
      <c r="CL100" s="2">
        <f t="shared" si="168"/>
        <v>87.566699999999997</v>
      </c>
      <c r="CO100" s="2">
        <f t="shared" si="169"/>
        <v>138.05539846399151</v>
      </c>
      <c r="CP100" s="2">
        <f t="shared" si="170"/>
        <v>140.0663360453002</v>
      </c>
      <c r="CQ100" s="2">
        <f t="shared" si="171"/>
        <v>138.68796736650796</v>
      </c>
      <c r="CR100" s="2">
        <f t="shared" si="172"/>
        <v>137.18126627136837</v>
      </c>
      <c r="CS100" s="2">
        <f t="shared" si="173"/>
        <v>137.51606985800265</v>
      </c>
      <c r="CT100" s="2">
        <f t="shared" si="174"/>
        <v>138.62965659041987</v>
      </c>
      <c r="CU100" s="2">
        <f t="shared" si="175"/>
        <v>138.19044613270043</v>
      </c>
      <c r="CV100" s="2">
        <f t="shared" si="176"/>
        <v>136.0834507033548</v>
      </c>
      <c r="CW100" s="2">
        <f t="shared" si="177"/>
        <v>131.84695187579626</v>
      </c>
      <c r="CX100" s="2">
        <f t="shared" si="178"/>
        <v>125.01787919083856</v>
      </c>
      <c r="CY100" s="2">
        <f t="shared" si="179"/>
        <v>112.93164616486318</v>
      </c>
      <c r="CZ100" s="2">
        <f t="shared" si="180"/>
        <v>101.66751072109764</v>
      </c>
      <c r="DA100" s="2">
        <f t="shared" si="181"/>
        <v>87.905878240027434</v>
      </c>
      <c r="DD100" s="2">
        <f t="shared" si="182"/>
        <v>138.15208052869139</v>
      </c>
      <c r="DE100" s="2">
        <f t="shared" si="183"/>
        <v>140.27127458575094</v>
      </c>
      <c r="DF100" s="2">
        <f t="shared" si="184"/>
        <v>138.61804839269655</v>
      </c>
      <c r="DG100" s="2">
        <f t="shared" si="185"/>
        <v>136.71012426337288</v>
      </c>
      <c r="DH100" s="2">
        <f t="shared" si="186"/>
        <v>137.1108003075482</v>
      </c>
      <c r="DI100" s="2">
        <f t="shared" si="187"/>
        <v>138.2585236710768</v>
      </c>
      <c r="DJ100" s="2">
        <f t="shared" si="188"/>
        <v>137.70275407233558</v>
      </c>
      <c r="DK100" s="2">
        <f t="shared" si="189"/>
        <v>135.64976178262683</v>
      </c>
      <c r="DL100" s="2">
        <f t="shared" si="190"/>
        <v>131.49010854541882</v>
      </c>
      <c r="DM100" s="2">
        <f t="shared" si="191"/>
        <v>124.82585805513803</v>
      </c>
      <c r="DN100" s="2">
        <f t="shared" si="192"/>
        <v>112.94081841546871</v>
      </c>
      <c r="DO100" s="2">
        <f t="shared" si="193"/>
        <v>101.69805171216233</v>
      </c>
      <c r="DP100" s="2">
        <f t="shared" si="194"/>
        <v>87.974108683953048</v>
      </c>
      <c r="DS100" s="2">
        <f t="shared" si="195"/>
        <v>0.24968808340754348</v>
      </c>
      <c r="DT100" s="2">
        <f t="shared" si="196"/>
        <v>0.27817903096305552</v>
      </c>
      <c r="DU100" s="2">
        <f t="shared" si="197"/>
        <v>0.34908476960019236</v>
      </c>
      <c r="DV100" s="2">
        <f t="shared" si="198"/>
        <v>0.45096166120215797</v>
      </c>
      <c r="DW100" s="2">
        <f t="shared" si="199"/>
        <v>0.45927313849610035</v>
      </c>
      <c r="DX100" s="2">
        <f t="shared" si="200"/>
        <v>0.4737853040377385</v>
      </c>
      <c r="DY100" s="2">
        <f t="shared" si="201"/>
        <v>0.46191020384869602</v>
      </c>
      <c r="DZ100" s="2">
        <f t="shared" si="202"/>
        <v>0.4485226648092312</v>
      </c>
      <c r="EA100" s="2">
        <f t="shared" si="203"/>
        <v>0.4313947707951884</v>
      </c>
      <c r="EB100" s="2">
        <f t="shared" si="204"/>
        <v>0.4074778689723933</v>
      </c>
      <c r="EC100" s="2">
        <f t="shared" si="205"/>
        <v>0.39200955527974291</v>
      </c>
      <c r="ED100" s="2">
        <f t="shared" si="206"/>
        <v>0.39625145259704825</v>
      </c>
      <c r="EE100" s="2">
        <f t="shared" si="207"/>
        <v>0.41822915254168763</v>
      </c>
    </row>
    <row r="101" spans="2:135" x14ac:dyDescent="0.25">
      <c r="B101" s="2">
        <v>95</v>
      </c>
      <c r="C101">
        <v>140.36670000000001</v>
      </c>
      <c r="D101">
        <v>141.51669999999999</v>
      </c>
      <c r="E101">
        <v>139.5</v>
      </c>
      <c r="F101">
        <v>137.36670000000001</v>
      </c>
      <c r="G101">
        <v>137.05000000000001</v>
      </c>
      <c r="H101">
        <v>138.88329999999999</v>
      </c>
      <c r="I101">
        <v>138.0667</v>
      </c>
      <c r="J101">
        <v>135.55000000000001</v>
      </c>
      <c r="K101">
        <v>130.80000000000001</v>
      </c>
      <c r="L101">
        <v>124.33329999999999</v>
      </c>
      <c r="M101">
        <v>113.15</v>
      </c>
      <c r="N101">
        <v>100.2333</v>
      </c>
      <c r="O101">
        <v>87.833299999999994</v>
      </c>
      <c r="R101" s="5">
        <f t="shared" si="104"/>
        <v>138.74785993926614</v>
      </c>
      <c r="S101" s="5">
        <f t="shared" si="105"/>
        <v>140.66897356397683</v>
      </c>
      <c r="T101" s="5">
        <f t="shared" si="106"/>
        <v>138.69920161291142</v>
      </c>
      <c r="U101" s="5">
        <f t="shared" si="107"/>
        <v>136.95506465087038</v>
      </c>
      <c r="V101" s="5">
        <f t="shared" si="108"/>
        <v>137.33063958044781</v>
      </c>
      <c r="W101" s="5">
        <f t="shared" si="109"/>
        <v>138.45833558272432</v>
      </c>
      <c r="X101" s="5">
        <f t="shared" si="110"/>
        <v>137.95922558137249</v>
      </c>
      <c r="Y101" s="5">
        <f t="shared" si="111"/>
        <v>135.88289083280347</v>
      </c>
      <c r="Z101" s="5">
        <f t="shared" si="112"/>
        <v>131.69148436475405</v>
      </c>
      <c r="AA101" s="5">
        <f t="shared" si="113"/>
        <v>124.95377711094471</v>
      </c>
      <c r="AB101" s="5">
        <f t="shared" si="114"/>
        <v>112.96760804886308</v>
      </c>
      <c r="AC101" s="5">
        <f t="shared" si="115"/>
        <v>101.70768111117982</v>
      </c>
      <c r="AD101" s="5">
        <f t="shared" si="116"/>
        <v>87.946546376872618</v>
      </c>
      <c r="AE101" s="5"/>
      <c r="AG101" s="5">
        <f t="shared" si="117"/>
        <v>1.6188400607338735</v>
      </c>
      <c r="AH101" s="5">
        <f t="shared" si="118"/>
        <v>0.84772643602315156</v>
      </c>
      <c r="AI101" s="5">
        <f t="shared" si="119"/>
        <v>0.80079838708857665</v>
      </c>
      <c r="AJ101" s="5">
        <f t="shared" si="120"/>
        <v>0.41163534912962518</v>
      </c>
      <c r="AK101" s="5">
        <f t="shared" si="121"/>
        <v>-0.28063958044779724</v>
      </c>
      <c r="AL101" s="5">
        <f t="shared" si="122"/>
        <v>0.42496441727567458</v>
      </c>
      <c r="AM101" s="5">
        <f t="shared" si="123"/>
        <v>0.10747441862750406</v>
      </c>
      <c r="AN101" s="5">
        <f t="shared" si="124"/>
        <v>-0.33289083280345722</v>
      </c>
      <c r="AO101" s="5">
        <f t="shared" si="125"/>
        <v>-0.89148436475403514</v>
      </c>
      <c r="AP101" s="5">
        <f t="shared" si="126"/>
        <v>-0.62047711094471936</v>
      </c>
      <c r="AQ101" s="5">
        <f t="shared" si="127"/>
        <v>0.18239195113692119</v>
      </c>
      <c r="AR101" s="5">
        <f t="shared" si="128"/>
        <v>-1.4743811111798237</v>
      </c>
      <c r="AS101" s="5">
        <f t="shared" si="129"/>
        <v>-0.11324637687262396</v>
      </c>
      <c r="AV101" s="2">
        <f t="shared" si="130"/>
        <v>138.08468635938243</v>
      </c>
      <c r="AW101" s="2">
        <f t="shared" si="131"/>
        <v>140.12711504616891</v>
      </c>
      <c r="AX101" s="2">
        <f t="shared" si="132"/>
        <v>138.65807736919282</v>
      </c>
      <c r="AY101" s="2">
        <f t="shared" si="133"/>
        <v>136.95454592484134</v>
      </c>
      <c r="AZ101" s="2">
        <f t="shared" si="134"/>
        <v>137.3303356628895</v>
      </c>
      <c r="BA101" s="2">
        <f t="shared" si="135"/>
        <v>138.45814228017352</v>
      </c>
      <c r="BB101" s="2">
        <f t="shared" si="136"/>
        <v>137.95890652822635</v>
      </c>
      <c r="BC101" s="2">
        <f t="shared" si="137"/>
        <v>135.88235362585436</v>
      </c>
      <c r="BD101" s="2">
        <f t="shared" si="138"/>
        <v>131.69060820695518</v>
      </c>
      <c r="BE101" s="2">
        <f t="shared" si="139"/>
        <v>124.95181272858385</v>
      </c>
      <c r="BF101" s="2">
        <f t="shared" si="140"/>
        <v>112.96484962634862</v>
      </c>
      <c r="BG101" s="2">
        <f t="shared" si="141"/>
        <v>101.7058510905317</v>
      </c>
      <c r="BH101" s="2">
        <f t="shared" si="142"/>
        <v>87.94595995952362</v>
      </c>
      <c r="BK101" s="2" t="str">
        <f t="shared" si="143"/>
        <v/>
      </c>
      <c r="BL101" s="2" t="str">
        <f t="shared" si="144"/>
        <v/>
      </c>
      <c r="BM101" s="2">
        <f t="shared" si="145"/>
        <v>139.5</v>
      </c>
      <c r="BN101" s="2">
        <f t="shared" si="146"/>
        <v>137.36670000000001</v>
      </c>
      <c r="BO101" s="2">
        <f t="shared" si="147"/>
        <v>137.05000000000001</v>
      </c>
      <c r="BP101" s="2">
        <f t="shared" si="148"/>
        <v>138.88329999999999</v>
      </c>
      <c r="BQ101" s="2">
        <f t="shared" si="149"/>
        <v>138.0667</v>
      </c>
      <c r="BR101" s="2">
        <f t="shared" si="150"/>
        <v>135.55000000000001</v>
      </c>
      <c r="BS101" s="2">
        <f t="shared" si="151"/>
        <v>130.80000000000001</v>
      </c>
      <c r="BT101" s="2">
        <f t="shared" si="152"/>
        <v>124.33329999999999</v>
      </c>
      <c r="BU101" s="2">
        <f t="shared" si="153"/>
        <v>113.15</v>
      </c>
      <c r="BV101" s="2">
        <f t="shared" si="154"/>
        <v>100.2333</v>
      </c>
      <c r="BW101" s="2">
        <f t="shared" si="155"/>
        <v>87.833299999999994</v>
      </c>
      <c r="BZ101" s="2" t="str">
        <f t="shared" si="156"/>
        <v/>
      </c>
      <c r="CA101" s="2" t="str">
        <f t="shared" si="157"/>
        <v/>
      </c>
      <c r="CB101" s="2">
        <f t="shared" si="158"/>
        <v>139.5</v>
      </c>
      <c r="CC101" s="2">
        <f t="shared" si="159"/>
        <v>137.36670000000001</v>
      </c>
      <c r="CD101" s="2">
        <f t="shared" si="160"/>
        <v>137.05000000000001</v>
      </c>
      <c r="CE101" s="2">
        <f t="shared" si="161"/>
        <v>138.88329999999999</v>
      </c>
      <c r="CF101" s="2">
        <f t="shared" si="162"/>
        <v>138.0667</v>
      </c>
      <c r="CG101" s="2">
        <f t="shared" si="163"/>
        <v>135.55000000000001</v>
      </c>
      <c r="CH101" s="2">
        <f t="shared" si="164"/>
        <v>130.80000000000001</v>
      </c>
      <c r="CI101" s="2">
        <f t="shared" si="165"/>
        <v>124.33329999999999</v>
      </c>
      <c r="CJ101" s="2">
        <f t="shared" si="166"/>
        <v>113.15</v>
      </c>
      <c r="CK101" s="2">
        <f t="shared" si="167"/>
        <v>100.2333</v>
      </c>
      <c r="CL101" s="2">
        <f t="shared" si="168"/>
        <v>87.833299999999994</v>
      </c>
      <c r="CO101" s="2">
        <f t="shared" si="169"/>
        <v>138.06810538889471</v>
      </c>
      <c r="CP101" s="2">
        <f t="shared" si="170"/>
        <v>140.08377970918593</v>
      </c>
      <c r="CQ101" s="2">
        <f t="shared" si="171"/>
        <v>138.69792998542903</v>
      </c>
      <c r="CR101" s="2">
        <f t="shared" si="172"/>
        <v>137.19156106625832</v>
      </c>
      <c r="CS101" s="2">
        <f t="shared" si="173"/>
        <v>137.54745805558321</v>
      </c>
      <c r="CT101" s="2">
        <f t="shared" si="174"/>
        <v>138.67005214027699</v>
      </c>
      <c r="CU101" s="2">
        <f t="shared" si="175"/>
        <v>138.21935835438629</v>
      </c>
      <c r="CV101" s="2">
        <f t="shared" si="176"/>
        <v>136.10949595614704</v>
      </c>
      <c r="CW101" s="2">
        <f t="shared" si="177"/>
        <v>131.87707208491122</v>
      </c>
      <c r="CX101" s="2">
        <f t="shared" si="178"/>
        <v>125.05921092820518</v>
      </c>
      <c r="CY101" s="2">
        <f t="shared" si="179"/>
        <v>112.97582382569951</v>
      </c>
      <c r="CZ101" s="2">
        <f t="shared" si="180"/>
        <v>101.71562423567173</v>
      </c>
      <c r="DA101" s="2">
        <f t="shared" si="181"/>
        <v>87.937779007961041</v>
      </c>
      <c r="DD101" s="2">
        <f t="shared" si="182"/>
        <v>138.1301279970628</v>
      </c>
      <c r="DE101" s="2">
        <f t="shared" si="183"/>
        <v>140.22966778948845</v>
      </c>
      <c r="DF101" s="2">
        <f t="shared" si="184"/>
        <v>138.59030535869425</v>
      </c>
      <c r="DG101" s="2">
        <f t="shared" si="185"/>
        <v>136.69137425173358</v>
      </c>
      <c r="DH101" s="2">
        <f t="shared" si="186"/>
        <v>137.09719849571252</v>
      </c>
      <c r="DI101" s="2">
        <f t="shared" si="187"/>
        <v>138.24349146013495</v>
      </c>
      <c r="DJ101" s="2">
        <f t="shared" si="188"/>
        <v>137.68219668567662</v>
      </c>
      <c r="DK101" s="2">
        <f t="shared" si="189"/>
        <v>135.62764634966987</v>
      </c>
      <c r="DL101" s="2">
        <f t="shared" si="190"/>
        <v>131.46646236590269</v>
      </c>
      <c r="DM101" s="2">
        <f t="shared" si="191"/>
        <v>124.8093840152498</v>
      </c>
      <c r="DN101" s="2">
        <f t="shared" si="192"/>
        <v>112.94932672327133</v>
      </c>
      <c r="DO101" s="2">
        <f t="shared" si="193"/>
        <v>101.69227047107292</v>
      </c>
      <c r="DP101" s="2">
        <f t="shared" si="194"/>
        <v>87.956338624051369</v>
      </c>
      <c r="DS101" s="2">
        <f t="shared" si="195"/>
        <v>0.26733752380683967</v>
      </c>
      <c r="DT101" s="2">
        <f t="shared" si="196"/>
        <v>0.29704508341666036</v>
      </c>
      <c r="DU101" s="2">
        <f t="shared" si="197"/>
        <v>0.37029272430749388</v>
      </c>
      <c r="DV101" s="2">
        <f t="shared" si="198"/>
        <v>0.47385323749921221</v>
      </c>
      <c r="DW101" s="2">
        <f t="shared" si="199"/>
        <v>0.4822160638989238</v>
      </c>
      <c r="DX101" s="2">
        <f t="shared" si="200"/>
        <v>0.49678713948250186</v>
      </c>
      <c r="DY101" s="2">
        <f t="shared" si="201"/>
        <v>0.48486673813784043</v>
      </c>
      <c r="DZ101" s="2">
        <f t="shared" si="202"/>
        <v>0.47139673300411195</v>
      </c>
      <c r="EA101" s="2">
        <f t="shared" si="203"/>
        <v>0.45411462350741966</v>
      </c>
      <c r="EB101" s="2">
        <f t="shared" si="204"/>
        <v>0.42989043234311325</v>
      </c>
      <c r="EC101" s="2">
        <f t="shared" si="205"/>
        <v>0.4141660161004751</v>
      </c>
      <c r="ED101" s="2">
        <f t="shared" si="206"/>
        <v>0.41848264328779633</v>
      </c>
      <c r="EE101" s="2">
        <f t="shared" si="207"/>
        <v>0.44079314586902385</v>
      </c>
    </row>
    <row r="102" spans="2:135" x14ac:dyDescent="0.25">
      <c r="B102" s="2">
        <v>96</v>
      </c>
      <c r="C102">
        <v>138.76669999999999</v>
      </c>
      <c r="D102">
        <v>140.61670000000001</v>
      </c>
      <c r="E102">
        <v>138.0667</v>
      </c>
      <c r="F102">
        <v>136.2833</v>
      </c>
      <c r="G102">
        <v>136.66669999999999</v>
      </c>
      <c r="H102">
        <v>137.69999999999999</v>
      </c>
      <c r="I102">
        <v>137.26669999999999</v>
      </c>
      <c r="J102">
        <v>134.94999999999999</v>
      </c>
      <c r="K102">
        <v>130.0667</v>
      </c>
      <c r="L102">
        <v>123.6833</v>
      </c>
      <c r="M102">
        <v>112.41670000000001</v>
      </c>
      <c r="N102">
        <v>101.2833</v>
      </c>
      <c r="O102">
        <v>87.7</v>
      </c>
      <c r="R102" s="5">
        <f t="shared" si="104"/>
        <v>138.44634064655713</v>
      </c>
      <c r="S102" s="5">
        <f t="shared" si="105"/>
        <v>140.40719758704256</v>
      </c>
      <c r="T102" s="5">
        <f t="shared" si="106"/>
        <v>138.66832412702104</v>
      </c>
      <c r="U102" s="5">
        <f t="shared" si="107"/>
        <v>136.93911108951761</v>
      </c>
      <c r="V102" s="5">
        <f t="shared" si="108"/>
        <v>137.32879657366428</v>
      </c>
      <c r="W102" s="5">
        <f t="shared" si="109"/>
        <v>138.46015214199542</v>
      </c>
      <c r="X102" s="5">
        <f t="shared" si="110"/>
        <v>137.95058471524399</v>
      </c>
      <c r="Y102" s="5">
        <f t="shared" si="111"/>
        <v>135.87377311872066</v>
      </c>
      <c r="Z102" s="5">
        <f t="shared" si="112"/>
        <v>131.68601108476503</v>
      </c>
      <c r="AA102" s="5">
        <f t="shared" si="113"/>
        <v>124.96203328774757</v>
      </c>
      <c r="AB102" s="5">
        <f t="shared" si="114"/>
        <v>112.99389647566623</v>
      </c>
      <c r="AC102" s="5">
        <f t="shared" si="115"/>
        <v>101.73035151242054</v>
      </c>
      <c r="AD102" s="5">
        <f t="shared" si="116"/>
        <v>87.955474352901589</v>
      </c>
      <c r="AE102" s="5"/>
      <c r="AG102" s="5">
        <f t="shared" si="117"/>
        <v>0.32035935344285349</v>
      </c>
      <c r="AH102" s="5">
        <f t="shared" si="118"/>
        <v>0.20950241295744831</v>
      </c>
      <c r="AI102" s="5">
        <f t="shared" si="119"/>
        <v>-0.60162412702104007</v>
      </c>
      <c r="AJ102" s="5">
        <f t="shared" si="120"/>
        <v>-0.6558110895176128</v>
      </c>
      <c r="AK102" s="5">
        <f t="shared" si="121"/>
        <v>-0.66209657366428587</v>
      </c>
      <c r="AL102" s="5">
        <f t="shared" si="122"/>
        <v>-0.76015214199543379</v>
      </c>
      <c r="AM102" s="5">
        <f t="shared" si="123"/>
        <v>-0.68388471524400529</v>
      </c>
      <c r="AN102" s="5">
        <f t="shared" si="124"/>
        <v>-0.9237731187206748</v>
      </c>
      <c r="AO102" s="5">
        <f t="shared" si="125"/>
        <v>-1.6193110847650303</v>
      </c>
      <c r="AP102" s="5">
        <f t="shared" si="126"/>
        <v>-1.2787332877475706</v>
      </c>
      <c r="AQ102" s="5">
        <f t="shared" si="127"/>
        <v>-0.57719647566622712</v>
      </c>
      <c r="AR102" s="5">
        <f t="shared" si="128"/>
        <v>-0.44705151242054342</v>
      </c>
      <c r="AS102" s="5">
        <f t="shared" si="129"/>
        <v>-0.2554743529015866</v>
      </c>
      <c r="AV102" s="2">
        <f t="shared" si="130"/>
        <v>138.08863159133153</v>
      </c>
      <c r="AW102" s="2">
        <f t="shared" si="131"/>
        <v>140.12871871440399</v>
      </c>
      <c r="AX102" s="2">
        <f t="shared" si="132"/>
        <v>138.65092122217644</v>
      </c>
      <c r="AY102" s="2">
        <f t="shared" si="133"/>
        <v>136.93890434807952</v>
      </c>
      <c r="AZ102" s="2">
        <f t="shared" si="134"/>
        <v>137.32862922401955</v>
      </c>
      <c r="BA102" s="2">
        <f t="shared" si="135"/>
        <v>138.45990885378336</v>
      </c>
      <c r="BB102" s="2">
        <f t="shared" si="136"/>
        <v>137.95032799410228</v>
      </c>
      <c r="BC102" s="2">
        <f t="shared" si="137"/>
        <v>135.87350859612127</v>
      </c>
      <c r="BD102" s="2">
        <f t="shared" si="138"/>
        <v>131.68567226350052</v>
      </c>
      <c r="BE102" s="2">
        <f t="shared" si="139"/>
        <v>124.96130991872231</v>
      </c>
      <c r="BF102" s="2">
        <f t="shared" si="140"/>
        <v>112.99285492862128</v>
      </c>
      <c r="BG102" s="2">
        <f t="shared" si="141"/>
        <v>101.72966729465963</v>
      </c>
      <c r="BH102" s="2">
        <f t="shared" si="142"/>
        <v>87.955256481159552</v>
      </c>
      <c r="BK102" s="2" t="str">
        <f t="shared" si="143"/>
        <v/>
      </c>
      <c r="BL102" s="2" t="str">
        <f t="shared" si="144"/>
        <v/>
      </c>
      <c r="BM102" s="2">
        <f t="shared" si="145"/>
        <v>138.0667</v>
      </c>
      <c r="BN102" s="2">
        <f t="shared" si="146"/>
        <v>136.2833</v>
      </c>
      <c r="BO102" s="2">
        <f t="shared" si="147"/>
        <v>136.66669999999999</v>
      </c>
      <c r="BP102" s="2">
        <f t="shared" si="148"/>
        <v>137.69999999999999</v>
      </c>
      <c r="BQ102" s="2">
        <f t="shared" si="149"/>
        <v>137.26669999999999</v>
      </c>
      <c r="BR102" s="2">
        <f t="shared" si="150"/>
        <v>134.94999999999999</v>
      </c>
      <c r="BS102" s="2">
        <f t="shared" si="151"/>
        <v>130.0667</v>
      </c>
      <c r="BT102" s="2">
        <f t="shared" si="152"/>
        <v>123.6833</v>
      </c>
      <c r="BU102" s="2">
        <f t="shared" si="153"/>
        <v>112.41670000000001</v>
      </c>
      <c r="BV102" s="2">
        <f t="shared" si="154"/>
        <v>101.2833</v>
      </c>
      <c r="BW102" s="2">
        <f t="shared" si="155"/>
        <v>87.7</v>
      </c>
      <c r="BZ102" s="2" t="str">
        <f t="shared" si="156"/>
        <v/>
      </c>
      <c r="CA102" s="2" t="str">
        <f t="shared" si="157"/>
        <v/>
      </c>
      <c r="CB102" s="2">
        <f t="shared" si="158"/>
        <v>138.0667</v>
      </c>
      <c r="CC102" s="2">
        <f t="shared" si="159"/>
        <v>136.2833</v>
      </c>
      <c r="CD102" s="2">
        <f t="shared" si="160"/>
        <v>136.66669999999999</v>
      </c>
      <c r="CE102" s="2">
        <f t="shared" si="161"/>
        <v>137.69999999999999</v>
      </c>
      <c r="CF102" s="2">
        <f t="shared" si="162"/>
        <v>137.26669999999999</v>
      </c>
      <c r="CG102" s="2">
        <f t="shared" si="163"/>
        <v>134.94999999999999</v>
      </c>
      <c r="CH102" s="2">
        <f t="shared" si="164"/>
        <v>130.0667</v>
      </c>
      <c r="CI102" s="2">
        <f t="shared" si="165"/>
        <v>123.6833</v>
      </c>
      <c r="CJ102" s="2">
        <f t="shared" si="166"/>
        <v>112.41670000000001</v>
      </c>
      <c r="CK102" s="2">
        <f t="shared" si="167"/>
        <v>101.2833</v>
      </c>
      <c r="CL102" s="2">
        <f t="shared" si="168"/>
        <v>87.7</v>
      </c>
      <c r="CO102" s="2">
        <f t="shared" si="169"/>
        <v>138.08081231379794</v>
      </c>
      <c r="CP102" s="2">
        <f t="shared" si="170"/>
        <v>140.10122337307169</v>
      </c>
      <c r="CQ102" s="2">
        <f t="shared" si="171"/>
        <v>138.70789260435012</v>
      </c>
      <c r="CR102" s="2">
        <f t="shared" si="172"/>
        <v>137.20185586114823</v>
      </c>
      <c r="CS102" s="2">
        <f t="shared" si="173"/>
        <v>137.57884625316376</v>
      </c>
      <c r="CT102" s="2">
        <f t="shared" si="174"/>
        <v>138.71044769013415</v>
      </c>
      <c r="CU102" s="2">
        <f t="shared" si="175"/>
        <v>138.24827057607212</v>
      </c>
      <c r="CV102" s="2">
        <f t="shared" si="176"/>
        <v>136.13554120893929</v>
      </c>
      <c r="CW102" s="2">
        <f t="shared" si="177"/>
        <v>131.90719229402615</v>
      </c>
      <c r="CX102" s="2">
        <f t="shared" si="178"/>
        <v>125.10054266557179</v>
      </c>
      <c r="CY102" s="2">
        <f t="shared" si="179"/>
        <v>113.02000148653583</v>
      </c>
      <c r="CZ102" s="2">
        <f t="shared" si="180"/>
        <v>101.76373775024582</v>
      </c>
      <c r="DA102" s="2">
        <f t="shared" si="181"/>
        <v>87.969679775894647</v>
      </c>
      <c r="DD102" s="2">
        <f t="shared" si="182"/>
        <v>138.10817546543421</v>
      </c>
      <c r="DE102" s="2">
        <f t="shared" si="183"/>
        <v>140.18806099322592</v>
      </c>
      <c r="DF102" s="2">
        <f t="shared" si="184"/>
        <v>138.56256232469195</v>
      </c>
      <c r="DG102" s="2">
        <f t="shared" si="185"/>
        <v>136.67262424009428</v>
      </c>
      <c r="DH102" s="2">
        <f t="shared" si="186"/>
        <v>137.08359668387686</v>
      </c>
      <c r="DI102" s="2">
        <f t="shared" si="187"/>
        <v>138.22845924919307</v>
      </c>
      <c r="DJ102" s="2">
        <f t="shared" si="188"/>
        <v>137.66163929901765</v>
      </c>
      <c r="DK102" s="2">
        <f t="shared" si="189"/>
        <v>135.60553091671289</v>
      </c>
      <c r="DL102" s="2">
        <f t="shared" si="190"/>
        <v>131.44281618638658</v>
      </c>
      <c r="DM102" s="2">
        <f t="shared" si="191"/>
        <v>124.79290997536158</v>
      </c>
      <c r="DN102" s="2">
        <f t="shared" si="192"/>
        <v>112.95783503107394</v>
      </c>
      <c r="DO102" s="2">
        <f t="shared" si="193"/>
        <v>101.68648922998352</v>
      </c>
      <c r="DP102" s="2">
        <f t="shared" si="194"/>
        <v>87.938568564149691</v>
      </c>
      <c r="DS102" s="2">
        <f t="shared" si="195"/>
        <v>0.28575939049503774</v>
      </c>
      <c r="DT102" s="2">
        <f t="shared" si="196"/>
        <v>0.31662937426736193</v>
      </c>
      <c r="DU102" s="2">
        <f t="shared" si="197"/>
        <v>0.39201316000827591</v>
      </c>
      <c r="DV102" s="2">
        <f t="shared" si="198"/>
        <v>0.49685525695736754</v>
      </c>
      <c r="DW102" s="2">
        <f t="shared" si="199"/>
        <v>0.50523421858703887</v>
      </c>
      <c r="DX102" s="2">
        <f t="shared" si="200"/>
        <v>0.51980258253002332</v>
      </c>
      <c r="DY102" s="2">
        <f t="shared" si="201"/>
        <v>0.50788731120140418</v>
      </c>
      <c r="DZ102" s="2">
        <f t="shared" si="202"/>
        <v>0.49439155552490627</v>
      </c>
      <c r="EA102" s="2">
        <f t="shared" si="203"/>
        <v>0.47702719171241076</v>
      </c>
      <c r="EB102" s="2">
        <f t="shared" si="204"/>
        <v>0.45259412045692476</v>
      </c>
      <c r="EC102" s="2">
        <f t="shared" si="205"/>
        <v>0.43667533741219078</v>
      </c>
      <c r="ED102" s="2">
        <f t="shared" si="206"/>
        <v>0.44104994465266345</v>
      </c>
      <c r="EE102" s="2">
        <f t="shared" si="207"/>
        <v>0.46360440259707864</v>
      </c>
    </row>
    <row r="103" spans="2:135" x14ac:dyDescent="0.25">
      <c r="B103" s="2">
        <v>97</v>
      </c>
      <c r="C103">
        <v>137.85</v>
      </c>
      <c r="D103">
        <v>139.36670000000001</v>
      </c>
      <c r="E103">
        <v>138.35</v>
      </c>
      <c r="F103">
        <v>136.63329999999999</v>
      </c>
      <c r="G103">
        <v>136.38329999999999</v>
      </c>
      <c r="H103">
        <v>138.41669999999999</v>
      </c>
      <c r="I103">
        <v>136.9333</v>
      </c>
      <c r="J103">
        <v>135.19999999999999</v>
      </c>
      <c r="K103">
        <v>131.5</v>
      </c>
      <c r="L103">
        <v>125.0667</v>
      </c>
      <c r="M103">
        <v>112</v>
      </c>
      <c r="N103">
        <v>101.3167</v>
      </c>
      <c r="O103">
        <v>87.433300000000003</v>
      </c>
      <c r="R103" s="5">
        <f t="shared" si="104"/>
        <v>138.27455701905399</v>
      </c>
      <c r="S103" s="5">
        <f t="shared" si="105"/>
        <v>140.26344943059559</v>
      </c>
      <c r="T103" s="5">
        <f t="shared" si="106"/>
        <v>138.64901063243971</v>
      </c>
      <c r="U103" s="5">
        <f t="shared" si="107"/>
        <v>136.92209156543538</v>
      </c>
      <c r="V103" s="5">
        <f t="shared" si="108"/>
        <v>137.32511445037863</v>
      </c>
      <c r="W103" s="5">
        <f t="shared" si="109"/>
        <v>138.45974736332508</v>
      </c>
      <c r="X103" s="5">
        <f t="shared" si="110"/>
        <v>137.94001074928556</v>
      </c>
      <c r="Y103" s="5">
        <f t="shared" si="111"/>
        <v>135.8627745296958</v>
      </c>
      <c r="Z103" s="5">
        <f t="shared" si="112"/>
        <v>131.67844927191192</v>
      </c>
      <c r="AA103" s="5">
        <f t="shared" si="113"/>
        <v>124.96838996109616</v>
      </c>
      <c r="AB103" s="5">
        <f t="shared" si="114"/>
        <v>113.01961064316927</v>
      </c>
      <c r="AC103" s="5">
        <f t="shared" si="115"/>
        <v>101.75127183911434</v>
      </c>
      <c r="AD103" s="5">
        <f t="shared" si="116"/>
        <v>87.962382105413965</v>
      </c>
      <c r="AE103" s="5"/>
      <c r="AG103" s="5">
        <f t="shared" si="117"/>
        <v>-0.42455701905399224</v>
      </c>
      <c r="AH103" s="5">
        <f t="shared" si="118"/>
        <v>-0.89674943059557677</v>
      </c>
      <c r="AI103" s="5">
        <f t="shared" si="119"/>
        <v>-0.29901063243971748</v>
      </c>
      <c r="AJ103" s="5">
        <f t="shared" si="120"/>
        <v>-0.28879156543538897</v>
      </c>
      <c r="AK103" s="5">
        <f t="shared" si="121"/>
        <v>-0.94181445037864364</v>
      </c>
      <c r="AL103" s="5">
        <f t="shared" si="122"/>
        <v>-4.3047363325086963E-2</v>
      </c>
      <c r="AM103" s="5">
        <f t="shared" si="123"/>
        <v>-1.0067107492855598</v>
      </c>
      <c r="AN103" s="5">
        <f t="shared" si="124"/>
        <v>-0.66277452969580963</v>
      </c>
      <c r="AO103" s="5">
        <f t="shared" si="125"/>
        <v>-0.17844927191191573</v>
      </c>
      <c r="AP103" s="5">
        <f t="shared" si="126"/>
        <v>9.8310038903832719E-2</v>
      </c>
      <c r="AQ103" s="5">
        <f t="shared" si="127"/>
        <v>-1.0196106431692726</v>
      </c>
      <c r="AR103" s="5">
        <f t="shared" si="128"/>
        <v>-0.43457183911434072</v>
      </c>
      <c r="AS103" s="5">
        <f t="shared" si="129"/>
        <v>-0.52908210541396272</v>
      </c>
      <c r="AV103" s="2">
        <f t="shared" si="130"/>
        <v>138.091294432132</v>
      </c>
      <c r="AW103" s="2">
        <f t="shared" si="131"/>
        <v>140.12802814399262</v>
      </c>
      <c r="AX103" s="2">
        <f t="shared" si="132"/>
        <v>138.64204728858761</v>
      </c>
      <c r="AY103" s="2">
        <f t="shared" si="133"/>
        <v>136.92191915715472</v>
      </c>
      <c r="AZ103" s="2">
        <f t="shared" si="134"/>
        <v>137.32486358678815</v>
      </c>
      <c r="BA103" s="2">
        <f t="shared" si="135"/>
        <v>138.45916904336161</v>
      </c>
      <c r="BB103" s="2">
        <f t="shared" si="136"/>
        <v>137.93949306741536</v>
      </c>
      <c r="BC103" s="2">
        <f t="shared" si="137"/>
        <v>135.86243494097539</v>
      </c>
      <c r="BD103" s="2">
        <f t="shared" si="138"/>
        <v>131.67822215785912</v>
      </c>
      <c r="BE103" s="2">
        <f t="shared" si="139"/>
        <v>124.96810958238342</v>
      </c>
      <c r="BF103" s="2">
        <f t="shared" si="140"/>
        <v>113.01922862418671</v>
      </c>
      <c r="BG103" s="2">
        <f t="shared" si="141"/>
        <v>101.7510186901489</v>
      </c>
      <c r="BH103" s="2">
        <f t="shared" si="142"/>
        <v>87.962274507704478</v>
      </c>
      <c r="BK103" s="2">
        <f t="shared" si="143"/>
        <v>137.85</v>
      </c>
      <c r="BL103" s="2">
        <f t="shared" si="144"/>
        <v>139.36670000000001</v>
      </c>
      <c r="BM103" s="2">
        <f t="shared" si="145"/>
        <v>138.35</v>
      </c>
      <c r="BN103" s="2">
        <f t="shared" si="146"/>
        <v>136.63329999999999</v>
      </c>
      <c r="BO103" s="2">
        <f t="shared" si="147"/>
        <v>136.38329999999999</v>
      </c>
      <c r="BP103" s="2">
        <f t="shared" si="148"/>
        <v>138.41669999999999</v>
      </c>
      <c r="BQ103" s="2">
        <f t="shared" si="149"/>
        <v>136.9333</v>
      </c>
      <c r="BR103" s="2">
        <f t="shared" si="150"/>
        <v>135.19999999999999</v>
      </c>
      <c r="BS103" s="2">
        <f t="shared" si="151"/>
        <v>131.5</v>
      </c>
      <c r="BT103" s="2">
        <f t="shared" si="152"/>
        <v>125.0667</v>
      </c>
      <c r="BU103" s="2">
        <f t="shared" si="153"/>
        <v>112</v>
      </c>
      <c r="BV103" s="2">
        <f t="shared" si="154"/>
        <v>101.3167</v>
      </c>
      <c r="BW103" s="2">
        <f t="shared" si="155"/>
        <v>87.433300000000003</v>
      </c>
      <c r="BZ103" s="2">
        <f t="shared" si="156"/>
        <v>137.85</v>
      </c>
      <c r="CA103" s="2">
        <f t="shared" si="157"/>
        <v>139.36670000000001</v>
      </c>
      <c r="CB103" s="2">
        <f t="shared" si="158"/>
        <v>138.35</v>
      </c>
      <c r="CC103" s="2">
        <f t="shared" si="159"/>
        <v>136.63329999999999</v>
      </c>
      <c r="CD103" s="2">
        <f t="shared" si="160"/>
        <v>136.38329999999999</v>
      </c>
      <c r="CE103" s="2">
        <f t="shared" si="161"/>
        <v>138.41669999999999</v>
      </c>
      <c r="CF103" s="2">
        <f t="shared" si="162"/>
        <v>136.9333</v>
      </c>
      <c r="CG103" s="2">
        <f t="shared" si="163"/>
        <v>135.19999999999999</v>
      </c>
      <c r="CH103" s="2">
        <f t="shared" si="164"/>
        <v>131.5</v>
      </c>
      <c r="CI103" s="2">
        <f t="shared" si="165"/>
        <v>125.0667</v>
      </c>
      <c r="CJ103" s="2">
        <f t="shared" si="166"/>
        <v>112</v>
      </c>
      <c r="CK103" s="2">
        <f t="shared" si="167"/>
        <v>101.3167</v>
      </c>
      <c r="CL103" s="2">
        <f t="shared" si="168"/>
        <v>87.433300000000003</v>
      </c>
      <c r="CO103" s="2">
        <f t="shared" si="169"/>
        <v>138.09351923870116</v>
      </c>
      <c r="CP103" s="2">
        <f t="shared" si="170"/>
        <v>140.11866703695742</v>
      </c>
      <c r="CQ103" s="2">
        <f t="shared" si="171"/>
        <v>138.71785522327121</v>
      </c>
      <c r="CR103" s="2">
        <f t="shared" si="172"/>
        <v>137.21215065603815</v>
      </c>
      <c r="CS103" s="2">
        <f t="shared" si="173"/>
        <v>137.61023445074434</v>
      </c>
      <c r="CT103" s="2">
        <f t="shared" si="174"/>
        <v>138.75084323999127</v>
      </c>
      <c r="CU103" s="2">
        <f t="shared" si="175"/>
        <v>138.27718279775797</v>
      </c>
      <c r="CV103" s="2">
        <f t="shared" si="176"/>
        <v>136.1615864617315</v>
      </c>
      <c r="CW103" s="2">
        <f t="shared" si="177"/>
        <v>131.9373125031411</v>
      </c>
      <c r="CX103" s="2">
        <f t="shared" si="178"/>
        <v>125.14187440293841</v>
      </c>
      <c r="CY103" s="2">
        <f t="shared" si="179"/>
        <v>113.06417914737216</v>
      </c>
      <c r="CZ103" s="2">
        <f t="shared" si="180"/>
        <v>101.81185126481992</v>
      </c>
      <c r="DA103" s="2">
        <f t="shared" si="181"/>
        <v>88.00158054382824</v>
      </c>
      <c r="DD103" s="2">
        <f t="shared" si="182"/>
        <v>138.08622293380563</v>
      </c>
      <c r="DE103" s="2">
        <f t="shared" si="183"/>
        <v>140.14645419696339</v>
      </c>
      <c r="DF103" s="2">
        <f t="shared" si="184"/>
        <v>138.53481929068963</v>
      </c>
      <c r="DG103" s="2">
        <f t="shared" si="185"/>
        <v>136.65387422845495</v>
      </c>
      <c r="DH103" s="2">
        <f t="shared" si="186"/>
        <v>137.06999487204118</v>
      </c>
      <c r="DI103" s="2">
        <f t="shared" si="187"/>
        <v>138.21342703825121</v>
      </c>
      <c r="DJ103" s="2">
        <f t="shared" si="188"/>
        <v>137.64108191235869</v>
      </c>
      <c r="DK103" s="2">
        <f t="shared" si="189"/>
        <v>135.58341548375594</v>
      </c>
      <c r="DL103" s="2">
        <f t="shared" si="190"/>
        <v>131.41917000687044</v>
      </c>
      <c r="DM103" s="2">
        <f t="shared" si="191"/>
        <v>124.77643593547336</v>
      </c>
      <c r="DN103" s="2">
        <f t="shared" si="192"/>
        <v>112.96634333887657</v>
      </c>
      <c r="DO103" s="2">
        <f t="shared" si="193"/>
        <v>101.68070798889413</v>
      </c>
      <c r="DP103" s="2">
        <f t="shared" si="194"/>
        <v>87.920798504248026</v>
      </c>
      <c r="DS103" s="2">
        <f t="shared" si="195"/>
        <v>0.3049223683794493</v>
      </c>
      <c r="DT103" s="2">
        <f t="shared" si="196"/>
        <v>0.33688606655720132</v>
      </c>
      <c r="DU103" s="2">
        <f t="shared" si="197"/>
        <v>0.41416968577911001</v>
      </c>
      <c r="DV103" s="2">
        <f t="shared" si="198"/>
        <v>0.51987059553966186</v>
      </c>
      <c r="DW103" s="2">
        <f t="shared" si="199"/>
        <v>0.52823020601565518</v>
      </c>
      <c r="DX103" s="2">
        <f t="shared" si="200"/>
        <v>0.54273428245234434</v>
      </c>
      <c r="DY103" s="2">
        <f t="shared" si="201"/>
        <v>0.53087448562607809</v>
      </c>
      <c r="DZ103" s="2">
        <f t="shared" si="202"/>
        <v>0.51741012979168122</v>
      </c>
      <c r="EA103" s="2">
        <f t="shared" si="203"/>
        <v>0.50003685693952493</v>
      </c>
      <c r="EB103" s="2">
        <f t="shared" si="204"/>
        <v>0.47549679638367109</v>
      </c>
      <c r="EC103" s="2">
        <f t="shared" si="205"/>
        <v>0.45944857896767544</v>
      </c>
      <c r="ED103" s="2">
        <f t="shared" si="206"/>
        <v>0.46386346720085136</v>
      </c>
      <c r="EE103" s="2">
        <f t="shared" si="207"/>
        <v>0.48656899885186622</v>
      </c>
    </row>
    <row r="104" spans="2:135" x14ac:dyDescent="0.25">
      <c r="B104" s="2">
        <v>98</v>
      </c>
      <c r="C104">
        <v>138.83330000000001</v>
      </c>
      <c r="D104">
        <v>139.4333</v>
      </c>
      <c r="E104">
        <v>138.25</v>
      </c>
      <c r="F104">
        <v>137.5333</v>
      </c>
      <c r="G104">
        <v>138.26669999999999</v>
      </c>
      <c r="H104">
        <v>138.88329999999999</v>
      </c>
      <c r="I104">
        <v>137.55000000000001</v>
      </c>
      <c r="J104">
        <v>136.2833</v>
      </c>
      <c r="K104">
        <v>131.35</v>
      </c>
      <c r="L104">
        <v>123.85</v>
      </c>
      <c r="M104">
        <v>112.08329999999999</v>
      </c>
      <c r="N104">
        <v>101.9</v>
      </c>
      <c r="O104">
        <v>87.416700000000006</v>
      </c>
      <c r="R104" s="5">
        <f t="shared" si="104"/>
        <v>138.18177774802149</v>
      </c>
      <c r="S104" s="5">
        <f t="shared" si="105"/>
        <v>140.18723768584098</v>
      </c>
      <c r="T104" s="5">
        <f t="shared" si="106"/>
        <v>138.63406000047587</v>
      </c>
      <c r="U104" s="5">
        <f t="shared" si="107"/>
        <v>136.90399630367122</v>
      </c>
      <c r="V104" s="5">
        <f t="shared" si="108"/>
        <v>137.31971257831046</v>
      </c>
      <c r="W104" s="5">
        <f t="shared" si="109"/>
        <v>138.45748310119819</v>
      </c>
      <c r="X104" s="5">
        <f t="shared" si="110"/>
        <v>137.92780471408713</v>
      </c>
      <c r="Y104" s="5">
        <f t="shared" si="111"/>
        <v>135.85000406783385</v>
      </c>
      <c r="Z104" s="5">
        <f t="shared" si="112"/>
        <v>131.66870650206872</v>
      </c>
      <c r="AA104" s="5">
        <f t="shared" si="113"/>
        <v>124.97240603271061</v>
      </c>
      <c r="AB104" s="5">
        <f t="shared" si="114"/>
        <v>113.04411797819039</v>
      </c>
      <c r="AC104" s="5">
        <f t="shared" si="115"/>
        <v>101.77000521176437</v>
      </c>
      <c r="AD104" s="5">
        <f t="shared" si="116"/>
        <v>87.967141608843448</v>
      </c>
      <c r="AE104" s="5"/>
      <c r="AG104" s="5">
        <f t="shared" si="117"/>
        <v>0.65152225197851976</v>
      </c>
      <c r="AH104" s="5">
        <f t="shared" si="118"/>
        <v>-0.75393768584098098</v>
      </c>
      <c r="AI104" s="5">
        <f t="shared" si="119"/>
        <v>-0.38406000047586986</v>
      </c>
      <c r="AJ104" s="5">
        <f t="shared" si="120"/>
        <v>0.62930369632877614</v>
      </c>
      <c r="AK104" s="5">
        <f t="shared" si="121"/>
        <v>0.94698742168952776</v>
      </c>
      <c r="AL104" s="5">
        <f t="shared" si="122"/>
        <v>0.42581689880179852</v>
      </c>
      <c r="AM104" s="5">
        <f t="shared" si="123"/>
        <v>-0.37780471408711946</v>
      </c>
      <c r="AN104" s="5">
        <f t="shared" si="124"/>
        <v>0.43329593216614626</v>
      </c>
      <c r="AO104" s="5">
        <f t="shared" si="125"/>
        <v>-0.31870650206872142</v>
      </c>
      <c r="AP104" s="5">
        <f t="shared" si="126"/>
        <v>-1.1224060327106145</v>
      </c>
      <c r="AQ104" s="5">
        <f t="shared" si="127"/>
        <v>-0.96081797819039139</v>
      </c>
      <c r="AR104" s="5">
        <f t="shared" si="128"/>
        <v>0.12999478823563493</v>
      </c>
      <c r="AS104" s="5">
        <f t="shared" si="129"/>
        <v>-0.55044160884344251</v>
      </c>
      <c r="AV104" s="2">
        <f t="shared" si="130"/>
        <v>138.09259951735223</v>
      </c>
      <c r="AW104" s="2">
        <f t="shared" si="131"/>
        <v>140.12492593489938</v>
      </c>
      <c r="AX104" s="2">
        <f t="shared" si="132"/>
        <v>138.63142461460143</v>
      </c>
      <c r="AY104" s="2">
        <f t="shared" si="133"/>
        <v>136.90364636662596</v>
      </c>
      <c r="AZ104" s="2">
        <f t="shared" si="134"/>
        <v>137.31909852339385</v>
      </c>
      <c r="BA104" s="2">
        <f t="shared" si="135"/>
        <v>138.4559936512868</v>
      </c>
      <c r="BB104" s="2">
        <f t="shared" si="136"/>
        <v>137.92647311848032</v>
      </c>
      <c r="BC104" s="2">
        <f t="shared" si="137"/>
        <v>135.84919023569628</v>
      </c>
      <c r="BD104" s="2">
        <f t="shared" si="138"/>
        <v>131.66829784829193</v>
      </c>
      <c r="BE104" s="2">
        <f t="shared" si="139"/>
        <v>124.97221761135748</v>
      </c>
      <c r="BF104" s="2">
        <f t="shared" si="140"/>
        <v>113.04395492627009</v>
      </c>
      <c r="BG104" s="2">
        <f t="shared" si="141"/>
        <v>101.7698828533868</v>
      </c>
      <c r="BH104" s="2">
        <f t="shared" si="142"/>
        <v>87.967003777455631</v>
      </c>
      <c r="BK104" s="2">
        <f t="shared" si="143"/>
        <v>138.83330000000001</v>
      </c>
      <c r="BL104" s="2">
        <f t="shared" si="144"/>
        <v>139.4333</v>
      </c>
      <c r="BM104" s="2">
        <f t="shared" si="145"/>
        <v>138.25</v>
      </c>
      <c r="BN104" s="2">
        <f t="shared" si="146"/>
        <v>137.5333</v>
      </c>
      <c r="BO104" s="2">
        <f t="shared" si="147"/>
        <v>138.26669999999999</v>
      </c>
      <c r="BP104" s="2">
        <f t="shared" si="148"/>
        <v>138.88329999999999</v>
      </c>
      <c r="BQ104" s="2">
        <f t="shared" si="149"/>
        <v>137.55000000000001</v>
      </c>
      <c r="BR104" s="2">
        <f t="shared" si="150"/>
        <v>136.2833</v>
      </c>
      <c r="BS104" s="2">
        <f t="shared" si="151"/>
        <v>131.35</v>
      </c>
      <c r="BT104" s="2">
        <f t="shared" si="152"/>
        <v>123.85</v>
      </c>
      <c r="BU104" s="2">
        <f t="shared" si="153"/>
        <v>112.08329999999999</v>
      </c>
      <c r="BV104" s="2">
        <f t="shared" si="154"/>
        <v>101.9</v>
      </c>
      <c r="BW104" s="2">
        <f t="shared" si="155"/>
        <v>87.416700000000006</v>
      </c>
      <c r="BZ104" s="2">
        <f t="shared" si="156"/>
        <v>138.83330000000001</v>
      </c>
      <c r="CA104" s="2">
        <f t="shared" si="157"/>
        <v>139.4333</v>
      </c>
      <c r="CB104" s="2">
        <f t="shared" si="158"/>
        <v>138.25</v>
      </c>
      <c r="CC104" s="2">
        <f t="shared" si="159"/>
        <v>137.5333</v>
      </c>
      <c r="CD104" s="2">
        <f t="shared" si="160"/>
        <v>138.26669999999999</v>
      </c>
      <c r="CE104" s="2">
        <f t="shared" si="161"/>
        <v>138.88329999999999</v>
      </c>
      <c r="CF104" s="2">
        <f t="shared" si="162"/>
        <v>137.55000000000001</v>
      </c>
      <c r="CG104" s="2">
        <f t="shared" si="163"/>
        <v>136.2833</v>
      </c>
      <c r="CH104" s="2">
        <f t="shared" si="164"/>
        <v>131.35</v>
      </c>
      <c r="CI104" s="2">
        <f t="shared" si="165"/>
        <v>123.85</v>
      </c>
      <c r="CJ104" s="2">
        <f t="shared" si="166"/>
        <v>112.08329999999999</v>
      </c>
      <c r="CK104" s="2">
        <f t="shared" si="167"/>
        <v>101.9</v>
      </c>
      <c r="CL104" s="2">
        <f t="shared" si="168"/>
        <v>87.416700000000006</v>
      </c>
      <c r="CO104" s="2">
        <f t="shared" si="169"/>
        <v>138.10622616360436</v>
      </c>
      <c r="CP104" s="2">
        <f t="shared" si="170"/>
        <v>140.13611070084315</v>
      </c>
      <c r="CQ104" s="2">
        <f t="shared" si="171"/>
        <v>138.72781784219231</v>
      </c>
      <c r="CR104" s="2">
        <f t="shared" si="172"/>
        <v>137.22244545092806</v>
      </c>
      <c r="CS104" s="2">
        <f t="shared" si="173"/>
        <v>137.6416226483249</v>
      </c>
      <c r="CT104" s="2">
        <f t="shared" si="174"/>
        <v>138.79123878984839</v>
      </c>
      <c r="CU104" s="2">
        <f t="shared" si="175"/>
        <v>138.3060950194438</v>
      </c>
      <c r="CV104" s="2">
        <f t="shared" si="176"/>
        <v>136.18763171452375</v>
      </c>
      <c r="CW104" s="2">
        <f t="shared" si="177"/>
        <v>131.96743271225606</v>
      </c>
      <c r="CX104" s="2">
        <f t="shared" si="178"/>
        <v>125.18320614030503</v>
      </c>
      <c r="CY104" s="2">
        <f t="shared" si="179"/>
        <v>113.1083568082085</v>
      </c>
      <c r="CZ104" s="2">
        <f t="shared" si="180"/>
        <v>101.85996477939402</v>
      </c>
      <c r="DA104" s="2">
        <f t="shared" si="181"/>
        <v>88.033481311761847</v>
      </c>
      <c r="DD104" s="2">
        <f t="shared" si="182"/>
        <v>138.06427040217707</v>
      </c>
      <c r="DE104" s="2">
        <f t="shared" si="183"/>
        <v>140.10484740070086</v>
      </c>
      <c r="DF104" s="2">
        <f t="shared" si="184"/>
        <v>138.50707625668733</v>
      </c>
      <c r="DG104" s="2">
        <f t="shared" si="185"/>
        <v>136.63512421681565</v>
      </c>
      <c r="DH104" s="2">
        <f t="shared" si="186"/>
        <v>137.05639306020552</v>
      </c>
      <c r="DI104" s="2">
        <f t="shared" si="187"/>
        <v>138.19839482730933</v>
      </c>
      <c r="DJ104" s="2">
        <f t="shared" si="188"/>
        <v>137.62052452569972</v>
      </c>
      <c r="DK104" s="2">
        <f t="shared" si="189"/>
        <v>135.56130005079896</v>
      </c>
      <c r="DL104" s="2">
        <f t="shared" si="190"/>
        <v>131.39552382735434</v>
      </c>
      <c r="DM104" s="2">
        <f t="shared" si="191"/>
        <v>124.75996189558514</v>
      </c>
      <c r="DN104" s="2">
        <f t="shared" si="192"/>
        <v>112.97485164667918</v>
      </c>
      <c r="DO104" s="2">
        <f t="shared" si="193"/>
        <v>101.67492674780473</v>
      </c>
      <c r="DP104" s="2">
        <f t="shared" si="194"/>
        <v>87.903028444346347</v>
      </c>
      <c r="DS104" s="2">
        <f t="shared" si="195"/>
        <v>0.32478605532478472</v>
      </c>
      <c r="DT104" s="2">
        <f t="shared" si="196"/>
        <v>0.35776024581084942</v>
      </c>
      <c r="DU104" s="2">
        <f t="shared" si="197"/>
        <v>0.43667905786922584</v>
      </c>
      <c r="DV104" s="2">
        <f t="shared" si="198"/>
        <v>0.54280190428305675</v>
      </c>
      <c r="DW104" s="2">
        <f t="shared" si="199"/>
        <v>0.55110700394946077</v>
      </c>
      <c r="DX104" s="2">
        <f t="shared" si="200"/>
        <v>0.56548629950748164</v>
      </c>
      <c r="DY104" s="2">
        <f t="shared" si="201"/>
        <v>0.55373138784059495</v>
      </c>
      <c r="DZ104" s="2">
        <f t="shared" si="202"/>
        <v>0.54035505216957858</v>
      </c>
      <c r="EA104" s="2">
        <f t="shared" si="203"/>
        <v>0.52304636605800892</v>
      </c>
      <c r="EB104" s="2">
        <f t="shared" si="204"/>
        <v>0.49850300761248845</v>
      </c>
      <c r="EC104" s="2">
        <f t="shared" si="205"/>
        <v>0.48239244985499358</v>
      </c>
      <c r="ED104" s="2">
        <f t="shared" si="206"/>
        <v>0.4868292492818892</v>
      </c>
      <c r="EE104" s="2">
        <f t="shared" si="207"/>
        <v>0.50959044153843913</v>
      </c>
    </row>
    <row r="105" spans="2:135" x14ac:dyDescent="0.25">
      <c r="B105" s="2">
        <v>99</v>
      </c>
      <c r="C105">
        <v>138.26669999999999</v>
      </c>
      <c r="D105">
        <v>141.25</v>
      </c>
      <c r="E105">
        <v>138.44999999999999</v>
      </c>
      <c r="F105">
        <v>136.26669999999999</v>
      </c>
      <c r="G105">
        <v>137.1833</v>
      </c>
      <c r="H105">
        <v>138.0333</v>
      </c>
      <c r="I105">
        <v>137.0667</v>
      </c>
      <c r="J105">
        <v>136.08330000000001</v>
      </c>
      <c r="K105">
        <v>131.4333</v>
      </c>
      <c r="L105">
        <v>124.4</v>
      </c>
      <c r="M105">
        <v>112.5333</v>
      </c>
      <c r="N105">
        <v>101.88330000000001</v>
      </c>
      <c r="O105">
        <v>88.633300000000006</v>
      </c>
      <c r="R105" s="5">
        <f t="shared" si="104"/>
        <v>138.13369560764107</v>
      </c>
      <c r="S105" s="5">
        <f t="shared" si="105"/>
        <v>140.14643792038007</v>
      </c>
      <c r="T105" s="5">
        <f t="shared" si="106"/>
        <v>138.61998289301371</v>
      </c>
      <c r="U105" s="5">
        <f t="shared" si="107"/>
        <v>136.88503259531089</v>
      </c>
      <c r="V105" s="5">
        <f t="shared" si="108"/>
        <v>137.31296891576665</v>
      </c>
      <c r="W105" s="5">
        <f t="shared" si="109"/>
        <v>138.45416890559514</v>
      </c>
      <c r="X105" s="5">
        <f t="shared" si="110"/>
        <v>137.91473354428953</v>
      </c>
      <c r="Y105" s="5">
        <f t="shared" si="111"/>
        <v>135.83595319993782</v>
      </c>
      <c r="Z105" s="5">
        <f t="shared" si="112"/>
        <v>131.65700786379003</v>
      </c>
      <c r="AA105" s="5">
        <f t="shared" si="113"/>
        <v>124.97400297645454</v>
      </c>
      <c r="AB105" s="5">
        <f t="shared" si="114"/>
        <v>113.06718657959513</v>
      </c>
      <c r="AC105" s="5">
        <f t="shared" si="115"/>
        <v>101.78640968490097</v>
      </c>
      <c r="AD105" s="5">
        <f t="shared" si="116"/>
        <v>87.969788652647765</v>
      </c>
      <c r="AE105" s="5"/>
      <c r="AG105" s="5">
        <f t="shared" si="117"/>
        <v>0.13300439235891304</v>
      </c>
      <c r="AH105" s="5">
        <f t="shared" si="118"/>
        <v>1.1035620796199339</v>
      </c>
      <c r="AI105" s="5">
        <f t="shared" si="119"/>
        <v>-0.16998289301372438</v>
      </c>
      <c r="AJ105" s="5">
        <f t="shared" si="120"/>
        <v>-0.61833259531090334</v>
      </c>
      <c r="AK105" s="5">
        <f t="shared" si="121"/>
        <v>-0.12966891576664352</v>
      </c>
      <c r="AL105" s="5">
        <f t="shared" si="122"/>
        <v>-0.42086890559514245</v>
      </c>
      <c r="AM105" s="5">
        <f t="shared" si="123"/>
        <v>-0.84803354428953526</v>
      </c>
      <c r="AN105" s="5">
        <f t="shared" si="124"/>
        <v>0.24734680006218923</v>
      </c>
      <c r="AO105" s="5">
        <f t="shared" si="125"/>
        <v>-0.22370786379002539</v>
      </c>
      <c r="AP105" s="5">
        <f t="shared" si="126"/>
        <v>-0.57400297645453691</v>
      </c>
      <c r="AQ105" s="5">
        <f t="shared" si="127"/>
        <v>-0.53388657959513353</v>
      </c>
      <c r="AR105" s="5">
        <f t="shared" si="128"/>
        <v>9.6890315099031454E-2</v>
      </c>
      <c r="AS105" s="5">
        <f t="shared" si="129"/>
        <v>0.66351134735224093</v>
      </c>
      <c r="AV105" s="2">
        <f t="shared" si="130"/>
        <v>138.0924777845814</v>
      </c>
      <c r="AW105" s="2">
        <f t="shared" si="131"/>
        <v>140.11930845033658</v>
      </c>
      <c r="AX105" s="2">
        <f t="shared" si="132"/>
        <v>138.61903627389106</v>
      </c>
      <c r="AY105" s="2">
        <f t="shared" si="133"/>
        <v>136.88415242833207</v>
      </c>
      <c r="AZ105" s="2">
        <f t="shared" si="134"/>
        <v>137.3114100036006</v>
      </c>
      <c r="BA105" s="2">
        <f t="shared" si="135"/>
        <v>138.45047280502808</v>
      </c>
      <c r="BB105" s="2">
        <f t="shared" si="136"/>
        <v>137.911357078832</v>
      </c>
      <c r="BC105" s="2">
        <f t="shared" si="137"/>
        <v>135.83384998220441</v>
      </c>
      <c r="BD105" s="2">
        <f t="shared" si="138"/>
        <v>131.65596020720869</v>
      </c>
      <c r="BE105" s="2">
        <f t="shared" si="139"/>
        <v>124.97366280639142</v>
      </c>
      <c r="BF105" s="2">
        <f t="shared" si="140"/>
        <v>113.06703184132866</v>
      </c>
      <c r="BG105" s="2">
        <f t="shared" si="141"/>
        <v>101.78625822653777</v>
      </c>
      <c r="BH105" s="2">
        <f t="shared" si="142"/>
        <v>87.96945337301932</v>
      </c>
      <c r="BK105" s="2">
        <f t="shared" si="143"/>
        <v>138.26669999999999</v>
      </c>
      <c r="BL105" s="2">
        <f t="shared" si="144"/>
        <v>141.25</v>
      </c>
      <c r="BM105" s="2">
        <f t="shared" si="145"/>
        <v>138.44999999999999</v>
      </c>
      <c r="BN105" s="2">
        <f t="shared" si="146"/>
        <v>136.26669999999999</v>
      </c>
      <c r="BO105" s="2">
        <f t="shared" si="147"/>
        <v>137.1833</v>
      </c>
      <c r="BP105" s="2">
        <f t="shared" si="148"/>
        <v>138.0333</v>
      </c>
      <c r="BQ105" s="2">
        <f t="shared" si="149"/>
        <v>137.0667</v>
      </c>
      <c r="BR105" s="2">
        <f t="shared" si="150"/>
        <v>136.08330000000001</v>
      </c>
      <c r="BS105" s="2">
        <f t="shared" si="151"/>
        <v>131.4333</v>
      </c>
      <c r="BT105" s="2">
        <f t="shared" si="152"/>
        <v>124.4</v>
      </c>
      <c r="BU105" s="2">
        <f t="shared" si="153"/>
        <v>112.5333</v>
      </c>
      <c r="BV105" s="2">
        <f t="shared" si="154"/>
        <v>101.88330000000001</v>
      </c>
      <c r="BW105" s="2">
        <f t="shared" si="155"/>
        <v>88.633300000000006</v>
      </c>
      <c r="BZ105" s="2">
        <f t="shared" si="156"/>
        <v>138.26669999999999</v>
      </c>
      <c r="CA105" s="2">
        <f t="shared" si="157"/>
        <v>141.25</v>
      </c>
      <c r="CB105" s="2">
        <f t="shared" si="158"/>
        <v>138.44999999999999</v>
      </c>
      <c r="CC105" s="2">
        <f t="shared" si="159"/>
        <v>136.26669999999999</v>
      </c>
      <c r="CD105" s="2">
        <f t="shared" si="160"/>
        <v>137.1833</v>
      </c>
      <c r="CE105" s="2">
        <f t="shared" si="161"/>
        <v>138.0333</v>
      </c>
      <c r="CF105" s="2">
        <f t="shared" si="162"/>
        <v>137.0667</v>
      </c>
      <c r="CG105" s="2">
        <f t="shared" si="163"/>
        <v>136.08330000000001</v>
      </c>
      <c r="CH105" s="2">
        <f t="shared" si="164"/>
        <v>131.4333</v>
      </c>
      <c r="CI105" s="2">
        <f t="shared" si="165"/>
        <v>124.4</v>
      </c>
      <c r="CJ105" s="2">
        <f t="shared" si="166"/>
        <v>112.5333</v>
      </c>
      <c r="CK105" s="2">
        <f t="shared" si="167"/>
        <v>101.88330000000001</v>
      </c>
      <c r="CL105" s="2">
        <f t="shared" si="168"/>
        <v>88.633300000000006</v>
      </c>
      <c r="CO105" s="2">
        <f t="shared" si="169"/>
        <v>138.11893308850759</v>
      </c>
      <c r="CP105" s="2">
        <f t="shared" si="170"/>
        <v>140.1535543647289</v>
      </c>
      <c r="CQ105" s="2">
        <f t="shared" si="171"/>
        <v>138.7377804611134</v>
      </c>
      <c r="CR105" s="2">
        <f t="shared" si="172"/>
        <v>137.23274024581798</v>
      </c>
      <c r="CS105" s="2">
        <f t="shared" si="173"/>
        <v>137.67301084590545</v>
      </c>
      <c r="CT105" s="2">
        <f t="shared" si="174"/>
        <v>138.83163433970552</v>
      </c>
      <c r="CU105" s="2">
        <f t="shared" si="175"/>
        <v>138.33500724112966</v>
      </c>
      <c r="CV105" s="2">
        <f t="shared" si="176"/>
        <v>136.21367696731596</v>
      </c>
      <c r="CW105" s="2">
        <f t="shared" si="177"/>
        <v>131.99755292137101</v>
      </c>
      <c r="CX105" s="2">
        <f t="shared" si="178"/>
        <v>125.22453787767165</v>
      </c>
      <c r="CY105" s="2">
        <f t="shared" si="179"/>
        <v>113.15253446904482</v>
      </c>
      <c r="CZ105" s="2">
        <f t="shared" si="180"/>
        <v>101.90807829396812</v>
      </c>
      <c r="DA105" s="2">
        <f t="shared" si="181"/>
        <v>88.065382079695453</v>
      </c>
      <c r="DD105" s="2">
        <f t="shared" si="182"/>
        <v>138.04231787054849</v>
      </c>
      <c r="DE105" s="2">
        <f t="shared" si="183"/>
        <v>140.06324060443836</v>
      </c>
      <c r="DF105" s="2">
        <f t="shared" si="184"/>
        <v>138.47933322268503</v>
      </c>
      <c r="DG105" s="2">
        <f t="shared" si="185"/>
        <v>136.61637420517636</v>
      </c>
      <c r="DH105" s="2">
        <f t="shared" si="186"/>
        <v>137.04279124836984</v>
      </c>
      <c r="DI105" s="2">
        <f t="shared" si="187"/>
        <v>138.18336261636748</v>
      </c>
      <c r="DJ105" s="2">
        <f t="shared" si="188"/>
        <v>137.59996713904079</v>
      </c>
      <c r="DK105" s="2">
        <f t="shared" si="189"/>
        <v>135.53918461784201</v>
      </c>
      <c r="DL105" s="2">
        <f t="shared" si="190"/>
        <v>131.3718776478382</v>
      </c>
      <c r="DM105" s="2">
        <f t="shared" si="191"/>
        <v>124.74348785569691</v>
      </c>
      <c r="DN105" s="2">
        <f t="shared" si="192"/>
        <v>112.9833599544818</v>
      </c>
      <c r="DO105" s="2">
        <f t="shared" si="193"/>
        <v>101.66914550671532</v>
      </c>
      <c r="DP105" s="2">
        <f t="shared" si="194"/>
        <v>87.885258384444668</v>
      </c>
      <c r="DS105" s="2">
        <f t="shared" si="195"/>
        <v>0.34530090275666314</v>
      </c>
      <c r="DT105" s="2">
        <f t="shared" si="196"/>
        <v>0.37918822427688187</v>
      </c>
      <c r="DU105" s="2">
        <f t="shared" si="197"/>
        <v>0.45945233520168227</v>
      </c>
      <c r="DV105" s="2">
        <f t="shared" si="198"/>
        <v>0.56555325001849854</v>
      </c>
      <c r="DW105" s="2">
        <f t="shared" si="199"/>
        <v>0.57376959351762791</v>
      </c>
      <c r="DX105" s="2">
        <f t="shared" si="200"/>
        <v>0.58796569548763722</v>
      </c>
      <c r="DY105" s="2">
        <f t="shared" si="201"/>
        <v>0.57636333186955924</v>
      </c>
      <c r="DZ105" s="2">
        <f t="shared" si="202"/>
        <v>0.56313016064272992</v>
      </c>
      <c r="EA105" s="2">
        <f t="shared" si="203"/>
        <v>0.54595846857354158</v>
      </c>
      <c r="EB105" s="2">
        <f t="shared" si="204"/>
        <v>0.52151555933905169</v>
      </c>
      <c r="EC105" s="2">
        <f t="shared" si="205"/>
        <v>0.50541080574119679</v>
      </c>
      <c r="ED105" s="2">
        <f t="shared" si="206"/>
        <v>0.50985077783176402</v>
      </c>
      <c r="EE105" s="2">
        <f t="shared" si="207"/>
        <v>0.53257127854602093</v>
      </c>
    </row>
    <row r="106" spans="2:135" x14ac:dyDescent="0.25">
      <c r="B106" s="2">
        <v>100</v>
      </c>
      <c r="C106">
        <v>137.73330000000001</v>
      </c>
      <c r="D106">
        <v>141.01669999999999</v>
      </c>
      <c r="E106">
        <v>138.16669999999999</v>
      </c>
      <c r="F106">
        <v>137.86670000000001</v>
      </c>
      <c r="G106">
        <v>136.23330000000001</v>
      </c>
      <c r="H106">
        <v>138.2167</v>
      </c>
      <c r="I106">
        <v>138.30000000000001</v>
      </c>
      <c r="J106">
        <v>136.88329999999999</v>
      </c>
      <c r="K106">
        <v>131.36670000000001</v>
      </c>
      <c r="L106">
        <v>125.66670000000001</v>
      </c>
      <c r="M106">
        <v>112.65</v>
      </c>
      <c r="N106">
        <v>101.83329999999999</v>
      </c>
      <c r="O106">
        <v>87.283299999999997</v>
      </c>
      <c r="R106" s="5">
        <f t="shared" si="104"/>
        <v>138.10896278289243</v>
      </c>
      <c r="S106" s="5">
        <f t="shared" si="105"/>
        <v>140.12226470101763</v>
      </c>
      <c r="T106" s="5">
        <f t="shared" si="106"/>
        <v>138.60521292479453</v>
      </c>
      <c r="U106" s="5">
        <f t="shared" si="107"/>
        <v>136.86568523333915</v>
      </c>
      <c r="V106" s="5">
        <f t="shared" si="108"/>
        <v>137.30568004279959</v>
      </c>
      <c r="W106" s="5">
        <f t="shared" si="109"/>
        <v>138.45143045720573</v>
      </c>
      <c r="X106" s="5">
        <f t="shared" si="110"/>
        <v>137.90239942799641</v>
      </c>
      <c r="Y106" s="5">
        <f t="shared" si="111"/>
        <v>135.82173503601899</v>
      </c>
      <c r="Z106" s="5">
        <f t="shared" si="112"/>
        <v>131.64399208670835</v>
      </c>
      <c r="AA106" s="5">
        <f t="shared" si="113"/>
        <v>124.97337255939976</v>
      </c>
      <c r="AB106" s="5">
        <f t="shared" si="114"/>
        <v>113.08881147369036</v>
      </c>
      <c r="AC106" s="5">
        <f t="shared" si="115"/>
        <v>101.80052894390244</v>
      </c>
      <c r="AD106" s="5">
        <f t="shared" si="116"/>
        <v>87.970538097174185</v>
      </c>
      <c r="AE106" s="5"/>
      <c r="AG106" s="5">
        <f t="shared" si="117"/>
        <v>-0.3756627828924195</v>
      </c>
      <c r="AH106" s="5">
        <f t="shared" si="118"/>
        <v>0.89443529898235852</v>
      </c>
      <c r="AI106" s="5">
        <f t="shared" si="119"/>
        <v>-0.43851292479453718</v>
      </c>
      <c r="AJ106" s="5">
        <f t="shared" si="120"/>
        <v>1.0010147666608589</v>
      </c>
      <c r="AK106" s="5">
        <f t="shared" si="121"/>
        <v>-1.0723800427995798</v>
      </c>
      <c r="AL106" s="5">
        <f t="shared" si="122"/>
        <v>-0.23473045720572827</v>
      </c>
      <c r="AM106" s="5">
        <f t="shared" si="123"/>
        <v>0.39760057200359711</v>
      </c>
      <c r="AN106" s="5">
        <f t="shared" si="124"/>
        <v>1.0615649639809988</v>
      </c>
      <c r="AO106" s="5">
        <f t="shared" si="125"/>
        <v>-0.27729208670834282</v>
      </c>
      <c r="AP106" s="5">
        <f t="shared" si="126"/>
        <v>0.69332744060024254</v>
      </c>
      <c r="AQ106" s="5">
        <f t="shared" si="127"/>
        <v>-0.43881147369035034</v>
      </c>
      <c r="AR106" s="5">
        <f t="shared" si="128"/>
        <v>3.2771056097558926E-2</v>
      </c>
      <c r="AS106" s="5">
        <f t="shared" si="129"/>
        <v>-0.6872380971741876</v>
      </c>
      <c r="AV106" s="2">
        <f t="shared" si="130"/>
        <v>138.09086804028212</v>
      </c>
      <c r="AW106" s="2">
        <f t="shared" si="131"/>
        <v>140.11108832509066</v>
      </c>
      <c r="AX106" s="2">
        <f t="shared" si="132"/>
        <v>138.60488004284755</v>
      </c>
      <c r="AY106" s="2">
        <f t="shared" si="133"/>
        <v>136.86351299937778</v>
      </c>
      <c r="AZ106" s="2">
        <f t="shared" si="134"/>
        <v>137.30188869213018</v>
      </c>
      <c r="BA106" s="2">
        <f t="shared" si="135"/>
        <v>138.44271408036667</v>
      </c>
      <c r="BB106" s="2">
        <f t="shared" si="136"/>
        <v>137.89424968710176</v>
      </c>
      <c r="BC106" s="2">
        <f t="shared" si="137"/>
        <v>135.8165061549594</v>
      </c>
      <c r="BD106" s="2">
        <f t="shared" si="138"/>
        <v>131.641289908076</v>
      </c>
      <c r="BE106" s="2">
        <f t="shared" si="139"/>
        <v>124.97249649961756</v>
      </c>
      <c r="BF106" s="2">
        <f t="shared" si="140"/>
        <v>113.0884713506486</v>
      </c>
      <c r="BG106" s="2">
        <f t="shared" si="141"/>
        <v>101.80016433336195</v>
      </c>
      <c r="BH106" s="2">
        <f t="shared" si="142"/>
        <v>87.969651581610833</v>
      </c>
      <c r="BK106" s="2">
        <f t="shared" si="143"/>
        <v>137.73330000000001</v>
      </c>
      <c r="BL106" s="2">
        <f t="shared" si="144"/>
        <v>141.01669999999999</v>
      </c>
      <c r="BM106" s="2">
        <f t="shared" si="145"/>
        <v>138.16669999999999</v>
      </c>
      <c r="BN106" s="2">
        <f t="shared" si="146"/>
        <v>137.86670000000001</v>
      </c>
      <c r="BO106" s="2">
        <f t="shared" si="147"/>
        <v>136.23330000000001</v>
      </c>
      <c r="BP106" s="2">
        <f t="shared" si="148"/>
        <v>138.2167</v>
      </c>
      <c r="BQ106" s="2">
        <f t="shared" si="149"/>
        <v>138.30000000000001</v>
      </c>
      <c r="BR106" s="2">
        <f t="shared" si="150"/>
        <v>136.88329999999999</v>
      </c>
      <c r="BS106" s="2">
        <f t="shared" si="151"/>
        <v>131.36670000000001</v>
      </c>
      <c r="BT106" s="2">
        <f t="shared" si="152"/>
        <v>125.66670000000001</v>
      </c>
      <c r="BU106" s="2">
        <f t="shared" si="153"/>
        <v>112.65</v>
      </c>
      <c r="BV106" s="2">
        <f t="shared" si="154"/>
        <v>101.83329999999999</v>
      </c>
      <c r="BW106" s="2">
        <f t="shared" si="155"/>
        <v>87.283299999999997</v>
      </c>
      <c r="BZ106" s="2">
        <f t="shared" si="156"/>
        <v>137.73330000000001</v>
      </c>
      <c r="CA106" s="2">
        <f t="shared" si="157"/>
        <v>141.01669999999999</v>
      </c>
      <c r="CB106" s="2">
        <f t="shared" si="158"/>
        <v>138.16669999999999</v>
      </c>
      <c r="CC106" s="2">
        <f t="shared" si="159"/>
        <v>137.86670000000001</v>
      </c>
      <c r="CD106" s="2">
        <f t="shared" si="160"/>
        <v>136.23330000000001</v>
      </c>
      <c r="CE106" s="2">
        <f t="shared" si="161"/>
        <v>138.2167</v>
      </c>
      <c r="CF106" s="2">
        <f t="shared" si="162"/>
        <v>138.30000000000001</v>
      </c>
      <c r="CG106" s="2">
        <f t="shared" si="163"/>
        <v>136.88329999999999</v>
      </c>
      <c r="CH106" s="2">
        <f t="shared" si="164"/>
        <v>131.36670000000001</v>
      </c>
      <c r="CI106" s="2">
        <f t="shared" si="165"/>
        <v>125.66670000000001</v>
      </c>
      <c r="CJ106" s="2">
        <f t="shared" si="166"/>
        <v>112.65</v>
      </c>
      <c r="CK106" s="2">
        <f t="shared" si="167"/>
        <v>101.83329999999999</v>
      </c>
      <c r="CL106" s="2">
        <f t="shared" si="168"/>
        <v>87.283299999999997</v>
      </c>
      <c r="CO106" s="2">
        <f t="shared" si="169"/>
        <v>138.13164001341082</v>
      </c>
      <c r="CP106" s="2">
        <f t="shared" si="170"/>
        <v>140.17099802861463</v>
      </c>
      <c r="CQ106" s="2">
        <f t="shared" si="171"/>
        <v>138.74774308003447</v>
      </c>
      <c r="CR106" s="2">
        <f t="shared" si="172"/>
        <v>137.24303504070789</v>
      </c>
      <c r="CS106" s="2">
        <f t="shared" si="173"/>
        <v>137.70439904348603</v>
      </c>
      <c r="CT106" s="2">
        <f t="shared" si="174"/>
        <v>138.87202988956267</v>
      </c>
      <c r="CU106" s="2">
        <f t="shared" si="175"/>
        <v>138.36391946281549</v>
      </c>
      <c r="CV106" s="2">
        <f t="shared" si="176"/>
        <v>136.23972222010821</v>
      </c>
      <c r="CW106" s="2">
        <f t="shared" si="177"/>
        <v>132.02767313048597</v>
      </c>
      <c r="CX106" s="2">
        <f t="shared" si="178"/>
        <v>125.26586961503828</v>
      </c>
      <c r="CY106" s="2">
        <f t="shared" si="179"/>
        <v>113.19671212988115</v>
      </c>
      <c r="CZ106" s="2">
        <f t="shared" si="180"/>
        <v>101.9561918085422</v>
      </c>
      <c r="DA106" s="2">
        <f t="shared" si="181"/>
        <v>88.09728284762906</v>
      </c>
      <c r="DD106" s="2">
        <f t="shared" si="182"/>
        <v>138.0203653389199</v>
      </c>
      <c r="DE106" s="2">
        <f t="shared" si="183"/>
        <v>140.02163380817584</v>
      </c>
      <c r="DF106" s="2">
        <f t="shared" si="184"/>
        <v>138.45159018868273</v>
      </c>
      <c r="DG106" s="2">
        <f t="shared" si="185"/>
        <v>136.59762419353703</v>
      </c>
      <c r="DH106" s="2">
        <f t="shared" si="186"/>
        <v>137.02918943653418</v>
      </c>
      <c r="DI106" s="2">
        <f t="shared" si="187"/>
        <v>138.16833040542562</v>
      </c>
      <c r="DJ106" s="2">
        <f t="shared" si="188"/>
        <v>137.57940975238182</v>
      </c>
      <c r="DK106" s="2">
        <f t="shared" si="189"/>
        <v>135.51706918488503</v>
      </c>
      <c r="DL106" s="2">
        <f t="shared" si="190"/>
        <v>131.3482314683221</v>
      </c>
      <c r="DM106" s="2">
        <f t="shared" si="191"/>
        <v>124.72701381580869</v>
      </c>
      <c r="DN106" s="2">
        <f t="shared" si="192"/>
        <v>112.99186826228441</v>
      </c>
      <c r="DO106" s="2">
        <f t="shared" si="193"/>
        <v>101.66336426562593</v>
      </c>
      <c r="DP106" s="2">
        <f t="shared" si="194"/>
        <v>87.86748832454299</v>
      </c>
      <c r="DS106" s="2">
        <f t="shared" si="195"/>
        <v>0.36640837922227482</v>
      </c>
      <c r="DT106" s="2">
        <f t="shared" si="196"/>
        <v>0.40109808994393692</v>
      </c>
      <c r="DU106" s="2">
        <f t="shared" si="197"/>
        <v>0.48239622626959322</v>
      </c>
      <c r="DV106" s="2">
        <f t="shared" si="198"/>
        <v>0.58803170568597884</v>
      </c>
      <c r="DW106" s="2">
        <f t="shared" si="199"/>
        <v>0.59612651717582565</v>
      </c>
      <c r="DX106" s="2">
        <f t="shared" si="200"/>
        <v>0.61008401863825279</v>
      </c>
      <c r="DY106" s="2">
        <f t="shared" si="201"/>
        <v>0.59867936555444101</v>
      </c>
      <c r="DZ106" s="2">
        <f t="shared" si="202"/>
        <v>0.5856421332515418</v>
      </c>
      <c r="EA106" s="2">
        <f t="shared" si="203"/>
        <v>0.56867755383062402</v>
      </c>
      <c r="EB106" s="2">
        <f t="shared" si="204"/>
        <v>0.54443714967929946</v>
      </c>
      <c r="EC106" s="2">
        <f t="shared" si="205"/>
        <v>0.52840624668166036</v>
      </c>
      <c r="ED106" s="2">
        <f t="shared" si="206"/>
        <v>0.53283059928848198</v>
      </c>
      <c r="EE106" s="2">
        <f t="shared" si="207"/>
        <v>0.55541474315480999</v>
      </c>
    </row>
    <row r="107" spans="2:135" x14ac:dyDescent="0.25">
      <c r="B107" s="2">
        <v>101</v>
      </c>
      <c r="C107">
        <v>137.2833</v>
      </c>
      <c r="D107">
        <v>138.73330000000001</v>
      </c>
      <c r="E107">
        <v>138.86670000000001</v>
      </c>
      <c r="F107">
        <v>134.76669999999999</v>
      </c>
      <c r="G107">
        <v>137.9</v>
      </c>
      <c r="H107">
        <v>139.25</v>
      </c>
      <c r="I107">
        <v>137.44999999999999</v>
      </c>
      <c r="J107">
        <v>135.19999999999999</v>
      </c>
      <c r="K107">
        <v>133.6833</v>
      </c>
      <c r="L107">
        <v>126.0667</v>
      </c>
      <c r="M107">
        <v>113.55</v>
      </c>
      <c r="N107">
        <v>102.6</v>
      </c>
      <c r="O107">
        <v>87.933300000000003</v>
      </c>
      <c r="R107" s="5">
        <f t="shared" si="104"/>
        <v>138.09526348696721</v>
      </c>
      <c r="S107" s="5">
        <f t="shared" si="105"/>
        <v>140.10455334167909</v>
      </c>
      <c r="T107" s="5">
        <f t="shared" si="106"/>
        <v>138.58911356895669</v>
      </c>
      <c r="U107" s="5">
        <f t="shared" si="107"/>
        <v>136.84691234113998</v>
      </c>
      <c r="V107" s="5">
        <f t="shared" si="108"/>
        <v>137.29939231885541</v>
      </c>
      <c r="W107" s="5">
        <f t="shared" si="109"/>
        <v>138.4523460440314</v>
      </c>
      <c r="X107" s="5">
        <f t="shared" si="110"/>
        <v>137.89392300323712</v>
      </c>
      <c r="Y107" s="5">
        <f t="shared" si="111"/>
        <v>135.80960485914065</v>
      </c>
      <c r="Z107" s="5">
        <f t="shared" si="112"/>
        <v>131.63103865920289</v>
      </c>
      <c r="AA107" s="5">
        <f t="shared" si="113"/>
        <v>124.97106348878076</v>
      </c>
      <c r="AB107" s="5">
        <f t="shared" si="114"/>
        <v>113.10919296023769</v>
      </c>
      <c r="AC107" s="5">
        <f t="shared" si="115"/>
        <v>101.81260389673356</v>
      </c>
      <c r="AD107" s="5">
        <f t="shared" si="116"/>
        <v>87.969908096214695</v>
      </c>
      <c r="AE107" s="5"/>
      <c r="AG107" s="5">
        <f t="shared" si="117"/>
        <v>-0.81196348696721543</v>
      </c>
      <c r="AH107" s="5">
        <f t="shared" si="118"/>
        <v>-1.3712533416790791</v>
      </c>
      <c r="AI107" s="5">
        <f t="shared" si="119"/>
        <v>0.27758643104331782</v>
      </c>
      <c r="AJ107" s="5">
        <f t="shared" si="120"/>
        <v>-2.0802123411399975</v>
      </c>
      <c r="AK107" s="5">
        <f t="shared" si="121"/>
        <v>0.60060768114459506</v>
      </c>
      <c r="AL107" s="5">
        <f t="shared" si="122"/>
        <v>0.79765395596859889</v>
      </c>
      <c r="AM107" s="5">
        <f t="shared" si="123"/>
        <v>-0.4439230032371313</v>
      </c>
      <c r="AN107" s="5">
        <f t="shared" si="124"/>
        <v>-0.60960485914065998</v>
      </c>
      <c r="AO107" s="5">
        <f t="shared" si="125"/>
        <v>2.0522613407971164</v>
      </c>
      <c r="AP107" s="5">
        <f t="shared" si="126"/>
        <v>1.0956365112192401</v>
      </c>
      <c r="AQ107" s="5">
        <f t="shared" si="127"/>
        <v>0.44080703976230495</v>
      </c>
      <c r="AR107" s="5">
        <f t="shared" si="128"/>
        <v>0.78739610326643117</v>
      </c>
      <c r="AS107" s="5">
        <f t="shared" si="129"/>
        <v>-3.6608096214692409E-2</v>
      </c>
      <c r="AV107" s="2">
        <f t="shared" si="130"/>
        <v>138.08771845768939</v>
      </c>
      <c r="AW107" s="2">
        <f t="shared" si="131"/>
        <v>140.10019672822773</v>
      </c>
      <c r="AX107" s="2">
        <f t="shared" si="132"/>
        <v>138.58896872088442</v>
      </c>
      <c r="AY107" s="2">
        <f t="shared" si="133"/>
        <v>136.84181150432499</v>
      </c>
      <c r="AZ107" s="2">
        <f t="shared" si="134"/>
        <v>137.29063811518111</v>
      </c>
      <c r="BA107" s="2">
        <f t="shared" si="135"/>
        <v>138.43284024822714</v>
      </c>
      <c r="BB107" s="2">
        <f t="shared" si="136"/>
        <v>137.87526938458518</v>
      </c>
      <c r="BC107" s="2">
        <f t="shared" si="137"/>
        <v>135.79726536213178</v>
      </c>
      <c r="BD107" s="2">
        <f t="shared" si="138"/>
        <v>131.62438582692474</v>
      </c>
      <c r="BE107" s="2">
        <f t="shared" si="139"/>
        <v>124.96879160755168</v>
      </c>
      <c r="BF107" s="2">
        <f t="shared" si="140"/>
        <v>113.10829923922633</v>
      </c>
      <c r="BG107" s="2">
        <f t="shared" si="141"/>
        <v>101.81164146248429</v>
      </c>
      <c r="BH107" s="2">
        <f t="shared" si="142"/>
        <v>87.967645272115959</v>
      </c>
      <c r="BK107" s="2">
        <f t="shared" si="143"/>
        <v>137.2833</v>
      </c>
      <c r="BL107" s="2">
        <f t="shared" si="144"/>
        <v>138.73330000000001</v>
      </c>
      <c r="BM107" s="2">
        <f t="shared" si="145"/>
        <v>138.86670000000001</v>
      </c>
      <c r="BN107" s="2">
        <f t="shared" si="146"/>
        <v>134.76669999999999</v>
      </c>
      <c r="BO107" s="2">
        <f t="shared" si="147"/>
        <v>137.9</v>
      </c>
      <c r="BP107" s="2">
        <f t="shared" si="148"/>
        <v>139.25</v>
      </c>
      <c r="BQ107" s="2">
        <f t="shared" si="149"/>
        <v>137.44999999999999</v>
      </c>
      <c r="BR107" s="2">
        <f t="shared" si="150"/>
        <v>135.19999999999999</v>
      </c>
      <c r="BS107" s="2">
        <f t="shared" si="151"/>
        <v>133.6833</v>
      </c>
      <c r="BT107" s="2">
        <f t="shared" si="152"/>
        <v>126.0667</v>
      </c>
      <c r="BU107" s="2">
        <f t="shared" si="153"/>
        <v>113.55</v>
      </c>
      <c r="BV107" s="2">
        <f t="shared" si="154"/>
        <v>102.6</v>
      </c>
      <c r="BW107" s="2">
        <f t="shared" si="155"/>
        <v>87.933300000000003</v>
      </c>
      <c r="BZ107" s="2">
        <f t="shared" si="156"/>
        <v>137.2833</v>
      </c>
      <c r="CA107" s="2">
        <f t="shared" si="157"/>
        <v>138.73330000000001</v>
      </c>
      <c r="CB107" s="2">
        <f t="shared" si="158"/>
        <v>138.86670000000001</v>
      </c>
      <c r="CC107" s="2">
        <f t="shared" si="159"/>
        <v>134.76669999999999</v>
      </c>
      <c r="CD107" s="2">
        <f t="shared" si="160"/>
        <v>137.9</v>
      </c>
      <c r="CE107" s="2">
        <f t="shared" si="161"/>
        <v>139.25</v>
      </c>
      <c r="CF107" s="2">
        <f t="shared" si="162"/>
        <v>137.44999999999999</v>
      </c>
      <c r="CG107" s="2">
        <f t="shared" si="163"/>
        <v>135.19999999999999</v>
      </c>
      <c r="CH107" s="2">
        <f t="shared" si="164"/>
        <v>133.6833</v>
      </c>
      <c r="CI107" s="2">
        <f t="shared" si="165"/>
        <v>126.0667</v>
      </c>
      <c r="CJ107" s="2">
        <f t="shared" si="166"/>
        <v>113.55</v>
      </c>
      <c r="CK107" s="2">
        <f t="shared" si="167"/>
        <v>102.6</v>
      </c>
      <c r="CL107" s="2">
        <f t="shared" si="168"/>
        <v>87.933300000000003</v>
      </c>
      <c r="CO107" s="2">
        <f t="shared" si="169"/>
        <v>138.14434693831404</v>
      </c>
      <c r="CP107" s="2">
        <f t="shared" si="170"/>
        <v>140.18844169250039</v>
      </c>
      <c r="CQ107" s="2">
        <f t="shared" si="171"/>
        <v>138.75770569895556</v>
      </c>
      <c r="CR107" s="2">
        <f t="shared" si="172"/>
        <v>137.25332983559781</v>
      </c>
      <c r="CS107" s="2">
        <f t="shared" si="173"/>
        <v>137.73578724106659</v>
      </c>
      <c r="CT107" s="2">
        <f t="shared" si="174"/>
        <v>138.91242543941979</v>
      </c>
      <c r="CU107" s="2">
        <f t="shared" si="175"/>
        <v>138.39283168450135</v>
      </c>
      <c r="CV107" s="2">
        <f t="shared" si="176"/>
        <v>136.26576747290045</v>
      </c>
      <c r="CW107" s="2">
        <f t="shared" si="177"/>
        <v>132.05779333960092</v>
      </c>
      <c r="CX107" s="2">
        <f t="shared" si="178"/>
        <v>125.3072013524049</v>
      </c>
      <c r="CY107" s="2">
        <f t="shared" si="179"/>
        <v>113.24088979071747</v>
      </c>
      <c r="CZ107" s="2">
        <f t="shared" si="180"/>
        <v>102.0043053231163</v>
      </c>
      <c r="DA107" s="2">
        <f t="shared" si="181"/>
        <v>88.129183615562667</v>
      </c>
      <c r="DD107" s="2">
        <f t="shared" si="182"/>
        <v>137.99841280729132</v>
      </c>
      <c r="DE107" s="2">
        <f t="shared" si="183"/>
        <v>139.98002701191331</v>
      </c>
      <c r="DF107" s="2">
        <f t="shared" si="184"/>
        <v>138.42384715468043</v>
      </c>
      <c r="DG107" s="2">
        <f t="shared" si="185"/>
        <v>136.57887418189773</v>
      </c>
      <c r="DH107" s="2">
        <f t="shared" si="186"/>
        <v>137.0155876246985</v>
      </c>
      <c r="DI107" s="2">
        <f t="shared" si="187"/>
        <v>138.15329819448374</v>
      </c>
      <c r="DJ107" s="2">
        <f t="shared" si="188"/>
        <v>137.55885236572286</v>
      </c>
      <c r="DK107" s="2">
        <f t="shared" si="189"/>
        <v>135.49495375192808</v>
      </c>
      <c r="DL107" s="2">
        <f t="shared" si="190"/>
        <v>131.32458528880596</v>
      </c>
      <c r="DM107" s="2">
        <f t="shared" si="191"/>
        <v>124.71053977592047</v>
      </c>
      <c r="DN107" s="2">
        <f t="shared" si="192"/>
        <v>113.00037657008703</v>
      </c>
      <c r="DO107" s="2">
        <f t="shared" si="193"/>
        <v>101.65758302453654</v>
      </c>
      <c r="DP107" s="2">
        <f t="shared" si="194"/>
        <v>87.849718264641311</v>
      </c>
      <c r="DS107" s="2">
        <f t="shared" si="195"/>
        <v>0.38804137337725103</v>
      </c>
      <c r="DT107" s="2">
        <f t="shared" si="196"/>
        <v>0.4234105007578145</v>
      </c>
      <c r="DU107" s="2">
        <f t="shared" si="197"/>
        <v>0.50541458640064441</v>
      </c>
      <c r="DV107" s="2">
        <f t="shared" si="198"/>
        <v>0.61014883486442917</v>
      </c>
      <c r="DW107" s="2">
        <f t="shared" si="199"/>
        <v>0.61809131214249569</v>
      </c>
      <c r="DX107" s="2">
        <f t="shared" si="200"/>
        <v>0.6317586338678276</v>
      </c>
      <c r="DY107" s="2">
        <f t="shared" si="201"/>
        <v>0.6205936865127839</v>
      </c>
      <c r="DZ107" s="2">
        <f t="shared" si="202"/>
        <v>0.6078019864224341</v>
      </c>
      <c r="EA107" s="2">
        <f t="shared" si="203"/>
        <v>0.59111122989751719</v>
      </c>
      <c r="EB107" s="2">
        <f t="shared" si="204"/>
        <v>0.56717200870743578</v>
      </c>
      <c r="EC107" s="2">
        <f t="shared" si="205"/>
        <v>0.55128175966210013</v>
      </c>
      <c r="ED107" s="2">
        <f t="shared" si="206"/>
        <v>0.55567196405075558</v>
      </c>
      <c r="EE107" s="2">
        <f t="shared" si="207"/>
        <v>0.57802637398213952</v>
      </c>
    </row>
    <row r="108" spans="2:135" x14ac:dyDescent="0.25">
      <c r="B108" s="2">
        <v>102</v>
      </c>
      <c r="C108">
        <v>137.61670000000001</v>
      </c>
      <c r="D108">
        <v>140.7167</v>
      </c>
      <c r="E108">
        <v>138.94999999999999</v>
      </c>
      <c r="F108">
        <v>137.08330000000001</v>
      </c>
      <c r="G108">
        <v>137.91669999999999</v>
      </c>
      <c r="H108">
        <v>138.83330000000001</v>
      </c>
      <c r="I108">
        <v>137.73330000000001</v>
      </c>
      <c r="J108">
        <v>136.19999999999999</v>
      </c>
      <c r="K108">
        <v>132</v>
      </c>
      <c r="L108">
        <v>124.4333</v>
      </c>
      <c r="M108">
        <v>114.35</v>
      </c>
      <c r="N108">
        <v>102.2667</v>
      </c>
      <c r="O108">
        <v>89.033299999999997</v>
      </c>
      <c r="R108" s="5">
        <f t="shared" si="104"/>
        <v>138.08597615294565</v>
      </c>
      <c r="S108" s="5">
        <f t="shared" si="105"/>
        <v>140.0881921690372</v>
      </c>
      <c r="T108" s="5">
        <f t="shared" si="106"/>
        <v>138.57148353139999</v>
      </c>
      <c r="U108" s="5">
        <f t="shared" si="107"/>
        <v>136.83049605759572</v>
      </c>
      <c r="V108" s="5">
        <f t="shared" si="108"/>
        <v>137.29694490004456</v>
      </c>
      <c r="W108" s="5">
        <f t="shared" si="109"/>
        <v>138.46240191707525</v>
      </c>
      <c r="X108" s="5">
        <f t="shared" si="110"/>
        <v>137.89501708876665</v>
      </c>
      <c r="Y108" s="5">
        <f t="shared" si="111"/>
        <v>135.80384803733173</v>
      </c>
      <c r="Z108" s="5">
        <f t="shared" si="112"/>
        <v>131.62090723476447</v>
      </c>
      <c r="AA108" s="5">
        <f t="shared" si="113"/>
        <v>124.96826950037688</v>
      </c>
      <c r="AB108" s="5">
        <f t="shared" si="114"/>
        <v>113.12885062687857</v>
      </c>
      <c r="AC108" s="5">
        <f t="shared" si="115"/>
        <v>101.82320516219546</v>
      </c>
      <c r="AD108" s="5">
        <f t="shared" si="116"/>
        <v>87.968997117895569</v>
      </c>
      <c r="AE108" s="5"/>
      <c r="AG108" s="5">
        <f t="shared" si="117"/>
        <v>-0.46927615294563907</v>
      </c>
      <c r="AH108" s="5">
        <f t="shared" si="118"/>
        <v>0.62850783096280338</v>
      </c>
      <c r="AI108" s="5">
        <f t="shared" si="119"/>
        <v>0.37851646859999732</v>
      </c>
      <c r="AJ108" s="5">
        <f t="shared" si="120"/>
        <v>0.2528039424042845</v>
      </c>
      <c r="AK108" s="5">
        <f t="shared" si="121"/>
        <v>0.61975509995542666</v>
      </c>
      <c r="AL108" s="5">
        <f t="shared" si="122"/>
        <v>0.37089808292475368</v>
      </c>
      <c r="AM108" s="5">
        <f t="shared" si="123"/>
        <v>-0.16171708876663615</v>
      </c>
      <c r="AN108" s="5">
        <f t="shared" si="124"/>
        <v>0.39615196266825592</v>
      </c>
      <c r="AO108" s="5">
        <f t="shared" si="125"/>
        <v>0.37909276523552649</v>
      </c>
      <c r="AP108" s="5">
        <f t="shared" si="126"/>
        <v>-0.53496950037687441</v>
      </c>
      <c r="AQ108" s="5">
        <f t="shared" si="127"/>
        <v>1.2211493731214205</v>
      </c>
      <c r="AR108" s="5">
        <f t="shared" si="128"/>
        <v>0.44349483780453625</v>
      </c>
      <c r="AS108" s="5">
        <f t="shared" si="129"/>
        <v>1.0643028821044282</v>
      </c>
      <c r="AV108" s="2">
        <f t="shared" si="130"/>
        <v>138.08298794642496</v>
      </c>
      <c r="AW108" s="2">
        <f t="shared" si="131"/>
        <v>140.0865852818394</v>
      </c>
      <c r="AX108" s="2">
        <f t="shared" si="132"/>
        <v>138.57133007464657</v>
      </c>
      <c r="AY108" s="2">
        <f t="shared" si="133"/>
        <v>136.81913754760805</v>
      </c>
      <c r="AZ108" s="2">
        <f t="shared" si="134"/>
        <v>137.2777725705287</v>
      </c>
      <c r="BA108" s="2">
        <f t="shared" si="135"/>
        <v>138.42098673778287</v>
      </c>
      <c r="BB108" s="2">
        <f t="shared" si="136"/>
        <v>137.85454594538638</v>
      </c>
      <c r="BC108" s="2">
        <f t="shared" si="137"/>
        <v>135.77624669664237</v>
      </c>
      <c r="BD108" s="2">
        <f t="shared" si="138"/>
        <v>131.60536302344718</v>
      </c>
      <c r="BE108" s="2">
        <f t="shared" si="139"/>
        <v>124.96264115129162</v>
      </c>
      <c r="BF108" s="2">
        <f t="shared" si="140"/>
        <v>113.12655457693484</v>
      </c>
      <c r="BG108" s="2">
        <f t="shared" si="141"/>
        <v>101.82074982896178</v>
      </c>
      <c r="BH108" s="2">
        <f t="shared" si="142"/>
        <v>87.963498816236935</v>
      </c>
      <c r="BK108" s="2">
        <f t="shared" si="143"/>
        <v>137.61670000000001</v>
      </c>
      <c r="BL108" s="2">
        <f t="shared" si="144"/>
        <v>140.7167</v>
      </c>
      <c r="BM108" s="2">
        <f t="shared" si="145"/>
        <v>138.94999999999999</v>
      </c>
      <c r="BN108" s="2">
        <f t="shared" si="146"/>
        <v>137.08330000000001</v>
      </c>
      <c r="BO108" s="2">
        <f t="shared" si="147"/>
        <v>137.91669999999999</v>
      </c>
      <c r="BP108" s="2">
        <f t="shared" si="148"/>
        <v>138.83330000000001</v>
      </c>
      <c r="BQ108" s="2">
        <f t="shared" si="149"/>
        <v>137.73330000000001</v>
      </c>
      <c r="BR108" s="2">
        <f t="shared" si="150"/>
        <v>136.19999999999999</v>
      </c>
      <c r="BS108" s="2">
        <f t="shared" si="151"/>
        <v>132</v>
      </c>
      <c r="BT108" s="2">
        <f t="shared" si="152"/>
        <v>124.4333</v>
      </c>
      <c r="BU108" s="2">
        <f t="shared" si="153"/>
        <v>114.35</v>
      </c>
      <c r="BV108" s="2">
        <f t="shared" si="154"/>
        <v>102.2667</v>
      </c>
      <c r="BW108" s="2">
        <f t="shared" si="155"/>
        <v>89.033299999999997</v>
      </c>
      <c r="BZ108" s="2">
        <f t="shared" si="156"/>
        <v>137.61670000000001</v>
      </c>
      <c r="CA108" s="2">
        <f t="shared" si="157"/>
        <v>140.7167</v>
      </c>
      <c r="CB108" s="2">
        <f t="shared" si="158"/>
        <v>138.94999999999999</v>
      </c>
      <c r="CC108" s="2">
        <f t="shared" si="159"/>
        <v>137.08330000000001</v>
      </c>
      <c r="CD108" s="2">
        <f t="shared" si="160"/>
        <v>137.91669999999999</v>
      </c>
      <c r="CE108" s="2">
        <f t="shared" si="161"/>
        <v>138.83330000000001</v>
      </c>
      <c r="CF108" s="2">
        <f t="shared" si="162"/>
        <v>137.73330000000001</v>
      </c>
      <c r="CG108" s="2">
        <f t="shared" si="163"/>
        <v>136.19999999999999</v>
      </c>
      <c r="CH108" s="2">
        <f t="shared" si="164"/>
        <v>132</v>
      </c>
      <c r="CI108" s="2">
        <f t="shared" si="165"/>
        <v>124.4333</v>
      </c>
      <c r="CJ108" s="2">
        <f t="shared" si="166"/>
        <v>114.35</v>
      </c>
      <c r="CK108" s="2">
        <f t="shared" si="167"/>
        <v>102.2667</v>
      </c>
      <c r="CL108" s="2">
        <f t="shared" si="168"/>
        <v>89.033299999999997</v>
      </c>
      <c r="CO108" s="2">
        <f t="shared" si="169"/>
        <v>138.15705386321724</v>
      </c>
      <c r="CP108" s="2">
        <f t="shared" si="170"/>
        <v>140.20588535638612</v>
      </c>
      <c r="CQ108" s="2">
        <f t="shared" si="171"/>
        <v>138.76766831787666</v>
      </c>
      <c r="CR108" s="2">
        <f t="shared" si="172"/>
        <v>137.26362463048773</v>
      </c>
      <c r="CS108" s="2">
        <f t="shared" si="173"/>
        <v>137.76717543864714</v>
      </c>
      <c r="CT108" s="2">
        <f t="shared" si="174"/>
        <v>138.95282098927692</v>
      </c>
      <c r="CU108" s="2">
        <f t="shared" si="175"/>
        <v>138.42174390618717</v>
      </c>
      <c r="CV108" s="2">
        <f t="shared" si="176"/>
        <v>136.29181272569267</v>
      </c>
      <c r="CW108" s="2">
        <f t="shared" si="177"/>
        <v>132.08791354871587</v>
      </c>
      <c r="CX108" s="2">
        <f t="shared" si="178"/>
        <v>125.34853308977152</v>
      </c>
      <c r="CY108" s="2">
        <f t="shared" si="179"/>
        <v>113.2850674515538</v>
      </c>
      <c r="CZ108" s="2">
        <f t="shared" si="180"/>
        <v>102.0524188376904</v>
      </c>
      <c r="DA108" s="2">
        <f t="shared" si="181"/>
        <v>88.161084383496259</v>
      </c>
      <c r="DD108" s="2">
        <f t="shared" si="182"/>
        <v>137.97646027566276</v>
      </c>
      <c r="DE108" s="2">
        <f t="shared" si="183"/>
        <v>139.93842021565078</v>
      </c>
      <c r="DF108" s="2">
        <f t="shared" si="184"/>
        <v>138.39610412067813</v>
      </c>
      <c r="DG108" s="2">
        <f t="shared" si="185"/>
        <v>136.56012417025843</v>
      </c>
      <c r="DH108" s="2">
        <f t="shared" si="186"/>
        <v>137.00198581286281</v>
      </c>
      <c r="DI108" s="2">
        <f t="shared" si="187"/>
        <v>138.13826598354188</v>
      </c>
      <c r="DJ108" s="2">
        <f t="shared" si="188"/>
        <v>137.53829497906389</v>
      </c>
      <c r="DK108" s="2">
        <f t="shared" si="189"/>
        <v>135.4728383189711</v>
      </c>
      <c r="DL108" s="2">
        <f t="shared" si="190"/>
        <v>131.30093910928986</v>
      </c>
      <c r="DM108" s="2">
        <f t="shared" si="191"/>
        <v>124.69406573603224</v>
      </c>
      <c r="DN108" s="2">
        <f t="shared" si="192"/>
        <v>113.00888487788964</v>
      </c>
      <c r="DO108" s="2">
        <f t="shared" si="193"/>
        <v>101.65180178344714</v>
      </c>
      <c r="DP108" s="2">
        <f t="shared" si="194"/>
        <v>87.831948204739646</v>
      </c>
      <c r="DS108" s="2">
        <f t="shared" si="195"/>
        <v>0.41012484327526488</v>
      </c>
      <c r="DT108" s="2">
        <f t="shared" si="196"/>
        <v>0.44603971275933102</v>
      </c>
      <c r="DU108" s="2">
        <f t="shared" si="197"/>
        <v>0.52841001557848166</v>
      </c>
      <c r="DV108" s="2">
        <f t="shared" si="198"/>
        <v>0.63182202145939881</v>
      </c>
      <c r="DW108" s="2">
        <f t="shared" si="199"/>
        <v>0.63958377325985794</v>
      </c>
      <c r="DX108" s="2">
        <f t="shared" si="200"/>
        <v>0.65291385817970626</v>
      </c>
      <c r="DY108" s="2">
        <f t="shared" si="201"/>
        <v>0.64202688280773301</v>
      </c>
      <c r="DZ108" s="2">
        <f t="shared" si="202"/>
        <v>0.62952642331542452</v>
      </c>
      <c r="EA108" s="2">
        <f t="shared" si="203"/>
        <v>0.61317178944292849</v>
      </c>
      <c r="EB108" s="2">
        <f t="shared" si="204"/>
        <v>0.58962748298310852</v>
      </c>
      <c r="EC108" s="2">
        <f t="shared" si="205"/>
        <v>0.57394234732464944</v>
      </c>
      <c r="ED108" s="2">
        <f t="shared" si="206"/>
        <v>0.57828044581434002</v>
      </c>
      <c r="EE108" s="2">
        <f t="shared" si="207"/>
        <v>0.60031555329392861</v>
      </c>
    </row>
    <row r="109" spans="2:135" x14ac:dyDescent="0.25">
      <c r="B109" s="2">
        <v>103</v>
      </c>
      <c r="C109">
        <v>137.05000000000001</v>
      </c>
      <c r="D109">
        <v>139.6833</v>
      </c>
      <c r="E109">
        <v>138.51669999999999</v>
      </c>
      <c r="F109">
        <v>136.76669999999999</v>
      </c>
      <c r="G109">
        <v>137.44999999999999</v>
      </c>
      <c r="H109">
        <v>138.9333</v>
      </c>
      <c r="I109">
        <v>138.9</v>
      </c>
      <c r="J109">
        <v>136.0667</v>
      </c>
      <c r="K109">
        <v>132.6</v>
      </c>
      <c r="L109">
        <v>126.4333</v>
      </c>
      <c r="M109">
        <v>113.4333</v>
      </c>
      <c r="N109">
        <v>103.0167</v>
      </c>
      <c r="O109">
        <v>87.316699999999997</v>
      </c>
      <c r="R109" s="5">
        <f t="shared" si="104"/>
        <v>138.07777142592604</v>
      </c>
      <c r="S109" s="5">
        <f t="shared" si="105"/>
        <v>140.07078834945318</v>
      </c>
      <c r="T109" s="5">
        <f t="shared" si="106"/>
        <v>138.55234725887857</v>
      </c>
      <c r="U109" s="5">
        <f t="shared" si="107"/>
        <v>136.81956217536188</v>
      </c>
      <c r="V109" s="5">
        <f t="shared" si="108"/>
        <v>137.30323704797181</v>
      </c>
      <c r="W109" s="5">
        <f t="shared" si="109"/>
        <v>138.49072782589724</v>
      </c>
      <c r="X109" s="5">
        <f t="shared" si="110"/>
        <v>137.91544653612451</v>
      </c>
      <c r="Y109" s="5">
        <f t="shared" si="111"/>
        <v>135.812090917208</v>
      </c>
      <c r="Z109" s="5">
        <f t="shared" si="112"/>
        <v>131.6187958903341</v>
      </c>
      <c r="AA109" s="5">
        <f t="shared" si="113"/>
        <v>124.96739933047651</v>
      </c>
      <c r="AB109" s="5">
        <f t="shared" si="114"/>
        <v>113.14890986244664</v>
      </c>
      <c r="AC109" s="5">
        <f t="shared" si="115"/>
        <v>101.83353233524514</v>
      </c>
      <c r="AD109" s="5">
        <f t="shared" si="116"/>
        <v>87.969991628403932</v>
      </c>
      <c r="AE109" s="5"/>
      <c r="AG109" s="5">
        <f t="shared" si="117"/>
        <v>-1.0277714259260335</v>
      </c>
      <c r="AH109" s="5">
        <f t="shared" si="118"/>
        <v>-0.38748834945317867</v>
      </c>
      <c r="AI109" s="5">
        <f t="shared" si="119"/>
        <v>-3.5647258878583443E-2</v>
      </c>
      <c r="AJ109" s="5">
        <f t="shared" si="120"/>
        <v>-5.286217536189497E-2</v>
      </c>
      <c r="AK109" s="5">
        <f t="shared" si="121"/>
        <v>0.14676295202818324</v>
      </c>
      <c r="AL109" s="5">
        <f t="shared" si="122"/>
        <v>0.44257217410276439</v>
      </c>
      <c r="AM109" s="5">
        <f t="shared" si="123"/>
        <v>0.9845534638754998</v>
      </c>
      <c r="AN109" s="5">
        <f t="shared" si="124"/>
        <v>0.25460908279200112</v>
      </c>
      <c r="AO109" s="5">
        <f t="shared" si="125"/>
        <v>0.98120410966589588</v>
      </c>
      <c r="AP109" s="5">
        <f t="shared" si="126"/>
        <v>1.4659006695234922</v>
      </c>
      <c r="AQ109" s="5">
        <f t="shared" si="127"/>
        <v>0.28439013755335907</v>
      </c>
      <c r="AR109" s="5">
        <f t="shared" si="128"/>
        <v>1.1831676647548619</v>
      </c>
      <c r="AS109" s="5">
        <f t="shared" si="129"/>
        <v>-0.65329162840393451</v>
      </c>
      <c r="AV109" s="2">
        <f t="shared" si="130"/>
        <v>138.07664733498189</v>
      </c>
      <c r="AW109" s="2">
        <f t="shared" si="131"/>
        <v>140.07022754676188</v>
      </c>
      <c r="AX109" s="2">
        <f t="shared" si="132"/>
        <v>138.55200640243427</v>
      </c>
      <c r="AY109" s="2">
        <f t="shared" si="133"/>
        <v>136.79558523698532</v>
      </c>
      <c r="AZ109" s="2">
        <f t="shared" si="134"/>
        <v>137.26341486428339</v>
      </c>
      <c r="BA109" s="2">
        <f t="shared" si="135"/>
        <v>138.40729891676645</v>
      </c>
      <c r="BB109" s="2">
        <f t="shared" si="136"/>
        <v>137.83221793448223</v>
      </c>
      <c r="BC109" s="2">
        <f t="shared" si="137"/>
        <v>135.75357936328101</v>
      </c>
      <c r="BD109" s="2">
        <f t="shared" si="138"/>
        <v>131.58435038453285</v>
      </c>
      <c r="BE109" s="2">
        <f t="shared" si="139"/>
        <v>124.95415630517039</v>
      </c>
      <c r="BF109" s="2">
        <f t="shared" si="140"/>
        <v>113.14328887342134</v>
      </c>
      <c r="BG109" s="2">
        <f t="shared" si="141"/>
        <v>101.82756824959623</v>
      </c>
      <c r="BH109" s="2">
        <f t="shared" si="142"/>
        <v>87.957292601901969</v>
      </c>
      <c r="BK109" s="2">
        <f t="shared" si="143"/>
        <v>137.05000000000001</v>
      </c>
      <c r="BL109" s="2">
        <f t="shared" si="144"/>
        <v>139.6833</v>
      </c>
      <c r="BM109" s="2">
        <f t="shared" si="145"/>
        <v>138.51669999999999</v>
      </c>
      <c r="BN109" s="2">
        <f t="shared" si="146"/>
        <v>136.76669999999999</v>
      </c>
      <c r="BO109" s="2">
        <f t="shared" si="147"/>
        <v>137.44999999999999</v>
      </c>
      <c r="BP109" s="2" t="str">
        <f t="shared" si="148"/>
        <v/>
      </c>
      <c r="BQ109" s="2" t="str">
        <f t="shared" si="149"/>
        <v/>
      </c>
      <c r="BR109" s="2">
        <f t="shared" si="150"/>
        <v>136.0667</v>
      </c>
      <c r="BS109" s="2">
        <f t="shared" si="151"/>
        <v>132.6</v>
      </c>
      <c r="BT109" s="2">
        <f t="shared" si="152"/>
        <v>126.4333</v>
      </c>
      <c r="BU109" s="2">
        <f t="shared" si="153"/>
        <v>113.4333</v>
      </c>
      <c r="BV109" s="2">
        <f t="shared" si="154"/>
        <v>103.0167</v>
      </c>
      <c r="BW109" s="2">
        <f t="shared" si="155"/>
        <v>87.316699999999997</v>
      </c>
      <c r="BZ109" s="2">
        <f t="shared" si="156"/>
        <v>137.05000000000001</v>
      </c>
      <c r="CA109" s="2">
        <f t="shared" si="157"/>
        <v>139.6833</v>
      </c>
      <c r="CB109" s="2">
        <f t="shared" si="158"/>
        <v>138.51669999999999</v>
      </c>
      <c r="CC109" s="2">
        <f t="shared" si="159"/>
        <v>136.76669999999999</v>
      </c>
      <c r="CD109" s="2">
        <f t="shared" si="160"/>
        <v>137.44999999999999</v>
      </c>
      <c r="CE109" s="2" t="str">
        <f t="shared" si="161"/>
        <v/>
      </c>
      <c r="CF109" s="2" t="str">
        <f t="shared" si="162"/>
        <v/>
      </c>
      <c r="CG109" s="2">
        <f t="shared" si="163"/>
        <v>136.0667</v>
      </c>
      <c r="CH109" s="2">
        <f t="shared" si="164"/>
        <v>132.6</v>
      </c>
      <c r="CI109" s="2">
        <f t="shared" si="165"/>
        <v>126.4333</v>
      </c>
      <c r="CJ109" s="2">
        <f t="shared" si="166"/>
        <v>113.4333</v>
      </c>
      <c r="CK109" s="2">
        <f t="shared" si="167"/>
        <v>103.0167</v>
      </c>
      <c r="CL109" s="2">
        <f t="shared" si="168"/>
        <v>87.316699999999997</v>
      </c>
      <c r="CO109" s="2">
        <f t="shared" si="169"/>
        <v>138.16976078812047</v>
      </c>
      <c r="CP109" s="2">
        <f t="shared" si="170"/>
        <v>140.22332902027185</v>
      </c>
      <c r="CQ109" s="2">
        <f t="shared" si="171"/>
        <v>138.77763093679775</v>
      </c>
      <c r="CR109" s="2">
        <f t="shared" si="172"/>
        <v>137.27391942537764</v>
      </c>
      <c r="CS109" s="2">
        <f t="shared" si="173"/>
        <v>137.79856363622773</v>
      </c>
      <c r="CT109" s="2">
        <f t="shared" si="174"/>
        <v>138.99321653913404</v>
      </c>
      <c r="CU109" s="2">
        <f t="shared" si="175"/>
        <v>138.450656127873</v>
      </c>
      <c r="CV109" s="2">
        <f t="shared" si="176"/>
        <v>136.31785797848491</v>
      </c>
      <c r="CW109" s="2">
        <f t="shared" si="177"/>
        <v>132.11803375783083</v>
      </c>
      <c r="CX109" s="2">
        <f t="shared" si="178"/>
        <v>125.38986482713814</v>
      </c>
      <c r="CY109" s="2">
        <f t="shared" si="179"/>
        <v>113.32924511239013</v>
      </c>
      <c r="CZ109" s="2">
        <f t="shared" si="180"/>
        <v>102.10053235226449</v>
      </c>
      <c r="DA109" s="2">
        <f t="shared" si="181"/>
        <v>88.192985151429866</v>
      </c>
      <c r="DD109" s="2">
        <f t="shared" si="182"/>
        <v>137.95450774403417</v>
      </c>
      <c r="DE109" s="2">
        <f t="shared" si="183"/>
        <v>139.89681341938828</v>
      </c>
      <c r="DF109" s="2">
        <f t="shared" si="184"/>
        <v>138.3683610866758</v>
      </c>
      <c r="DG109" s="2">
        <f t="shared" si="185"/>
        <v>136.54137415861911</v>
      </c>
      <c r="DH109" s="2">
        <f t="shared" si="186"/>
        <v>136.98838400102716</v>
      </c>
      <c r="DI109" s="2">
        <f t="shared" si="187"/>
        <v>138.1232337726</v>
      </c>
      <c r="DJ109" s="2">
        <f t="shared" si="188"/>
        <v>137.51773759240496</v>
      </c>
      <c r="DK109" s="2">
        <f t="shared" si="189"/>
        <v>135.45072288601412</v>
      </c>
      <c r="DL109" s="2">
        <f t="shared" si="190"/>
        <v>131.27729292977372</v>
      </c>
      <c r="DM109" s="2">
        <f t="shared" si="191"/>
        <v>124.67759169614402</v>
      </c>
      <c r="DN109" s="2">
        <f t="shared" si="192"/>
        <v>113.01739318569227</v>
      </c>
      <c r="DO109" s="2">
        <f t="shared" si="193"/>
        <v>101.64602054235773</v>
      </c>
      <c r="DP109" s="2">
        <f t="shared" si="194"/>
        <v>87.814178144837967</v>
      </c>
      <c r="DS109" s="2">
        <f t="shared" si="195"/>
        <v>0.43257670772471307</v>
      </c>
      <c r="DT109" s="2">
        <f t="shared" si="196"/>
        <v>0.46889481879475464</v>
      </c>
      <c r="DU109" s="2">
        <f t="shared" si="197"/>
        <v>0.55128550098729068</v>
      </c>
      <c r="DV109" s="2">
        <f t="shared" si="198"/>
        <v>0.65297560450963654</v>
      </c>
      <c r="DW109" s="2">
        <f t="shared" si="199"/>
        <v>0.6605310090420291</v>
      </c>
      <c r="DX109" s="2">
        <f t="shared" si="200"/>
        <v>0.67348187217759425</v>
      </c>
      <c r="DY109" s="2">
        <f t="shared" si="201"/>
        <v>0.66290696334007104</v>
      </c>
      <c r="DZ109" s="2">
        <f t="shared" si="202"/>
        <v>0.65073899107930977</v>
      </c>
      <c r="EA109" s="2">
        <f t="shared" si="203"/>
        <v>0.63477751464893895</v>
      </c>
      <c r="EB109" s="2">
        <f t="shared" si="204"/>
        <v>0.61171551053686246</v>
      </c>
      <c r="EC109" s="2">
        <f t="shared" si="205"/>
        <v>0.59629658517049777</v>
      </c>
      <c r="ED109" s="2">
        <f t="shared" si="206"/>
        <v>0.60056547864896925</v>
      </c>
      <c r="EE109" s="2">
        <f t="shared" si="207"/>
        <v>0.62219691142569555</v>
      </c>
    </row>
    <row r="110" spans="2:135" x14ac:dyDescent="0.25">
      <c r="B110" s="2">
        <v>104</v>
      </c>
      <c r="C110">
        <v>137.41669999999999</v>
      </c>
      <c r="D110">
        <v>139.4333</v>
      </c>
      <c r="E110">
        <v>137.88329999999999</v>
      </c>
      <c r="F110">
        <v>136</v>
      </c>
      <c r="G110">
        <v>137.65</v>
      </c>
      <c r="H110">
        <v>139.3167</v>
      </c>
      <c r="I110">
        <v>137.75</v>
      </c>
      <c r="J110">
        <v>137.5333</v>
      </c>
      <c r="K110">
        <v>132.6833</v>
      </c>
      <c r="L110">
        <v>126.41670000000001</v>
      </c>
      <c r="M110">
        <v>113.65</v>
      </c>
      <c r="N110">
        <v>102.16670000000001</v>
      </c>
      <c r="O110">
        <v>87.183300000000003</v>
      </c>
      <c r="R110" s="5">
        <f t="shared" si="104"/>
        <v>138.06908194815111</v>
      </c>
      <c r="S110" s="5">
        <f t="shared" si="105"/>
        <v>140.05130519405878</v>
      </c>
      <c r="T110" s="5">
        <f t="shared" si="106"/>
        <v>138.53190879355677</v>
      </c>
      <c r="U110" s="5">
        <f t="shared" si="107"/>
        <v>136.81922952141755</v>
      </c>
      <c r="V110" s="5">
        <f t="shared" si="108"/>
        <v>137.32613848668447</v>
      </c>
      <c r="W110" s="5">
        <f t="shared" si="109"/>
        <v>138.55138276914036</v>
      </c>
      <c r="X110" s="5">
        <f t="shared" si="110"/>
        <v>137.97066433991651</v>
      </c>
      <c r="Y110" s="5">
        <f t="shared" si="111"/>
        <v>135.84695080814782</v>
      </c>
      <c r="Z110" s="5">
        <f t="shared" si="112"/>
        <v>131.63387660198651</v>
      </c>
      <c r="AA110" s="5">
        <f t="shared" si="113"/>
        <v>124.97303980247135</v>
      </c>
      <c r="AB110" s="5">
        <f t="shared" si="114"/>
        <v>113.1716413981855</v>
      </c>
      <c r="AC110" s="5">
        <f t="shared" si="115"/>
        <v>101.84596370425908</v>
      </c>
      <c r="AD110" s="5">
        <f t="shared" si="116"/>
        <v>87.976995758332734</v>
      </c>
      <c r="AE110" s="5"/>
      <c r="AG110" s="5">
        <f t="shared" si="117"/>
        <v>-0.65238194815111683</v>
      </c>
      <c r="AH110" s="5">
        <f t="shared" si="118"/>
        <v>-0.61800519405878163</v>
      </c>
      <c r="AI110" s="5">
        <f t="shared" si="119"/>
        <v>-0.64860879355677525</v>
      </c>
      <c r="AJ110" s="5">
        <f t="shared" si="120"/>
        <v>-0.81922952141755445</v>
      </c>
      <c r="AK110" s="5">
        <f t="shared" si="121"/>
        <v>0.32386151331553492</v>
      </c>
      <c r="AL110" s="5">
        <f t="shared" si="122"/>
        <v>0.76531723085963677</v>
      </c>
      <c r="AM110" s="5">
        <f t="shared" si="123"/>
        <v>-0.22066433991651024</v>
      </c>
      <c r="AN110" s="5">
        <f t="shared" si="124"/>
        <v>1.6863491918521731</v>
      </c>
      <c r="AO110" s="5">
        <f t="shared" si="125"/>
        <v>1.0494233980134879</v>
      </c>
      <c r="AP110" s="5">
        <f t="shared" si="126"/>
        <v>1.4436601975286578</v>
      </c>
      <c r="AQ110" s="5">
        <f t="shared" si="127"/>
        <v>0.47835860181450585</v>
      </c>
      <c r="AR110" s="5">
        <f t="shared" si="128"/>
        <v>0.32073629574092877</v>
      </c>
      <c r="AS110" s="5">
        <f t="shared" si="129"/>
        <v>-0.79369575833273132</v>
      </c>
      <c r="AV110" s="2">
        <f t="shared" si="130"/>
        <v>138.06868031139635</v>
      </c>
      <c r="AW110" s="2">
        <f t="shared" si="131"/>
        <v>140.05112000167438</v>
      </c>
      <c r="AX110" s="2">
        <f t="shared" si="132"/>
        <v>138.53105373320744</v>
      </c>
      <c r="AY110" s="2">
        <f t="shared" si="133"/>
        <v>136.77125147982176</v>
      </c>
      <c r="AZ110" s="2">
        <f t="shared" si="134"/>
        <v>137.24769396068348</v>
      </c>
      <c r="BA110" s="2">
        <f t="shared" si="135"/>
        <v>138.39192929181149</v>
      </c>
      <c r="BB110" s="2">
        <f t="shared" si="136"/>
        <v>137.80843008957677</v>
      </c>
      <c r="BC110" s="2">
        <f t="shared" si="137"/>
        <v>135.72940017410235</v>
      </c>
      <c r="BD110" s="2">
        <f t="shared" si="138"/>
        <v>131.56148802537413</v>
      </c>
      <c r="BE110" s="2">
        <f t="shared" si="139"/>
        <v>124.94346405553242</v>
      </c>
      <c r="BF110" s="2">
        <f t="shared" si="140"/>
        <v>113.1585649431475</v>
      </c>
      <c r="BG110" s="2">
        <f t="shared" si="141"/>
        <v>101.83219238955559</v>
      </c>
      <c r="BH110" s="2">
        <f t="shared" si="142"/>
        <v>87.949121204496521</v>
      </c>
      <c r="BK110" s="2">
        <f t="shared" si="143"/>
        <v>137.41669999999999</v>
      </c>
      <c r="BL110" s="2">
        <f t="shared" si="144"/>
        <v>139.4333</v>
      </c>
      <c r="BM110" s="2">
        <f t="shared" si="145"/>
        <v>137.88329999999999</v>
      </c>
      <c r="BN110" s="2" t="str">
        <f t="shared" si="146"/>
        <v/>
      </c>
      <c r="BO110" s="2" t="str">
        <f t="shared" si="147"/>
        <v/>
      </c>
      <c r="BP110" s="2" t="str">
        <f t="shared" si="148"/>
        <v/>
      </c>
      <c r="BQ110" s="2" t="str">
        <f t="shared" si="149"/>
        <v/>
      </c>
      <c r="BR110" s="2" t="str">
        <f t="shared" si="150"/>
        <v/>
      </c>
      <c r="BS110" s="2">
        <f t="shared" si="151"/>
        <v>132.6833</v>
      </c>
      <c r="BT110" s="2">
        <f t="shared" si="152"/>
        <v>126.41670000000001</v>
      </c>
      <c r="BU110" s="2">
        <f t="shared" si="153"/>
        <v>113.65</v>
      </c>
      <c r="BV110" s="2">
        <f t="shared" si="154"/>
        <v>102.16670000000001</v>
      </c>
      <c r="BW110" s="2">
        <f t="shared" si="155"/>
        <v>87.183300000000003</v>
      </c>
      <c r="BZ110" s="2">
        <f t="shared" si="156"/>
        <v>137.41669999999999</v>
      </c>
      <c r="CA110" s="2">
        <f t="shared" si="157"/>
        <v>139.4333</v>
      </c>
      <c r="CB110" s="2">
        <f t="shared" si="158"/>
        <v>137.88329999999999</v>
      </c>
      <c r="CC110" s="2" t="str">
        <f t="shared" si="159"/>
        <v/>
      </c>
      <c r="CD110" s="2" t="str">
        <f t="shared" si="160"/>
        <v/>
      </c>
      <c r="CE110" s="2" t="str">
        <f t="shared" si="161"/>
        <v/>
      </c>
      <c r="CF110" s="2" t="str">
        <f t="shared" si="162"/>
        <v/>
      </c>
      <c r="CG110" s="2" t="str">
        <f t="shared" si="163"/>
        <v/>
      </c>
      <c r="CH110" s="2">
        <f t="shared" si="164"/>
        <v>132.6833</v>
      </c>
      <c r="CI110" s="2">
        <f t="shared" si="165"/>
        <v>126.41670000000001</v>
      </c>
      <c r="CJ110" s="2">
        <f t="shared" si="166"/>
        <v>113.65</v>
      </c>
      <c r="CK110" s="2">
        <f t="shared" si="167"/>
        <v>102.16670000000001</v>
      </c>
      <c r="CL110" s="2">
        <f t="shared" si="168"/>
        <v>87.183300000000003</v>
      </c>
      <c r="CO110" s="2">
        <f t="shared" si="169"/>
        <v>138.1824677130237</v>
      </c>
      <c r="CP110" s="2">
        <f t="shared" si="170"/>
        <v>140.2407726841576</v>
      </c>
      <c r="CQ110" s="2">
        <f t="shared" si="171"/>
        <v>138.78759355571884</v>
      </c>
      <c r="CR110" s="2">
        <f t="shared" si="172"/>
        <v>137.28421422026756</v>
      </c>
      <c r="CS110" s="2">
        <f t="shared" si="173"/>
        <v>137.82995183380828</v>
      </c>
      <c r="CT110" s="2">
        <f t="shared" si="174"/>
        <v>139.03361208899119</v>
      </c>
      <c r="CU110" s="2">
        <f t="shared" si="175"/>
        <v>138.47956834955886</v>
      </c>
      <c r="CV110" s="2">
        <f t="shared" si="176"/>
        <v>136.34390323127715</v>
      </c>
      <c r="CW110" s="2">
        <f t="shared" si="177"/>
        <v>132.14815396694578</v>
      </c>
      <c r="CX110" s="2">
        <f t="shared" si="178"/>
        <v>125.43119656450476</v>
      </c>
      <c r="CY110" s="2">
        <f t="shared" si="179"/>
        <v>113.37342277322645</v>
      </c>
      <c r="CZ110" s="2">
        <f t="shared" si="180"/>
        <v>102.14864586683859</v>
      </c>
      <c r="DA110" s="2">
        <f t="shared" si="181"/>
        <v>88.224885919363473</v>
      </c>
      <c r="DD110" s="2">
        <f t="shared" si="182"/>
        <v>137.93255521240559</v>
      </c>
      <c r="DE110" s="2">
        <f t="shared" si="183"/>
        <v>139.85520662312575</v>
      </c>
      <c r="DF110" s="2">
        <f t="shared" si="184"/>
        <v>138.34061805267351</v>
      </c>
      <c r="DG110" s="2">
        <f t="shared" si="185"/>
        <v>136.52262414697981</v>
      </c>
      <c r="DH110" s="2">
        <f t="shared" si="186"/>
        <v>136.97478218919147</v>
      </c>
      <c r="DI110" s="2">
        <f t="shared" si="187"/>
        <v>138.10820156165815</v>
      </c>
      <c r="DJ110" s="2">
        <f t="shared" si="188"/>
        <v>137.49718020574599</v>
      </c>
      <c r="DK110" s="2">
        <f t="shared" si="189"/>
        <v>135.42860745305717</v>
      </c>
      <c r="DL110" s="2">
        <f t="shared" si="190"/>
        <v>131.25364675025762</v>
      </c>
      <c r="DM110" s="2">
        <f t="shared" si="191"/>
        <v>124.6611176562558</v>
      </c>
      <c r="DN110" s="2">
        <f t="shared" si="192"/>
        <v>113.02590149349489</v>
      </c>
      <c r="DO110" s="2">
        <f t="shared" si="193"/>
        <v>101.64023930126834</v>
      </c>
      <c r="DP110" s="2">
        <f t="shared" si="194"/>
        <v>87.796408084936289</v>
      </c>
      <c r="DS110" s="2">
        <f t="shared" si="195"/>
        <v>0.45530896352090583</v>
      </c>
      <c r="DT110" s="2">
        <f t="shared" si="196"/>
        <v>0.49188116292102935</v>
      </c>
      <c r="DU110" s="2">
        <f t="shared" si="197"/>
        <v>0.57394604573079511</v>
      </c>
      <c r="DV110" s="2">
        <f t="shared" si="198"/>
        <v>0.67354178899859529</v>
      </c>
      <c r="DW110" s="2">
        <f t="shared" si="199"/>
        <v>0.68086826606866191</v>
      </c>
      <c r="DX110" s="2">
        <f t="shared" si="200"/>
        <v>0.6934033904163529</v>
      </c>
      <c r="DY110" s="2">
        <f t="shared" si="201"/>
        <v>0.68317015449436957</v>
      </c>
      <c r="DZ110" s="2">
        <f t="shared" si="202"/>
        <v>0.6713710166672644</v>
      </c>
      <c r="EA110" s="2">
        <f t="shared" si="203"/>
        <v>0.65585378253708171</v>
      </c>
      <c r="EB110" s="2">
        <f t="shared" si="204"/>
        <v>0.63335393782095784</v>
      </c>
      <c r="EC110" s="2">
        <f t="shared" si="205"/>
        <v>0.61825805385191224</v>
      </c>
      <c r="ED110" s="2">
        <f t="shared" si="206"/>
        <v>0.62244175963396164</v>
      </c>
      <c r="EE110" s="2">
        <f t="shared" si="207"/>
        <v>0.64359155295772863</v>
      </c>
    </row>
    <row r="111" spans="2:135" x14ac:dyDescent="0.25">
      <c r="B111" s="2">
        <v>105</v>
      </c>
      <c r="C111">
        <v>137.51669999999999</v>
      </c>
      <c r="D111">
        <v>139.1833</v>
      </c>
      <c r="E111">
        <v>139.01669999999999</v>
      </c>
      <c r="F111">
        <v>135.48330000000001</v>
      </c>
      <c r="G111">
        <v>138.15</v>
      </c>
      <c r="H111">
        <v>139.44999999999999</v>
      </c>
      <c r="I111">
        <v>138</v>
      </c>
      <c r="J111">
        <v>137.05000000000001</v>
      </c>
      <c r="K111">
        <v>131.41669999999999</v>
      </c>
      <c r="L111">
        <v>125.58329999999999</v>
      </c>
      <c r="M111">
        <v>112.9667</v>
      </c>
      <c r="N111">
        <v>101.7</v>
      </c>
      <c r="O111">
        <v>88.3</v>
      </c>
      <c r="R111" s="5">
        <f t="shared" si="104"/>
        <v>138.0592203786922</v>
      </c>
      <c r="S111" s="5">
        <f t="shared" si="105"/>
        <v>140.0293403290701</v>
      </c>
      <c r="T111" s="5">
        <f t="shared" si="106"/>
        <v>138.51061833515385</v>
      </c>
      <c r="U111" s="5">
        <f t="shared" si="107"/>
        <v>136.83723948059793</v>
      </c>
      <c r="V111" s="5">
        <f t="shared" si="108"/>
        <v>137.37729306849457</v>
      </c>
      <c r="W111" s="5">
        <f t="shared" si="109"/>
        <v>138.66417711194364</v>
      </c>
      <c r="X111" s="5">
        <f t="shared" si="110"/>
        <v>138.08307790858956</v>
      </c>
      <c r="Y111" s="5">
        <f t="shared" si="111"/>
        <v>135.92766100826051</v>
      </c>
      <c r="Z111" s="5">
        <f t="shared" si="112"/>
        <v>131.68119525435205</v>
      </c>
      <c r="AA111" s="5">
        <f t="shared" si="113"/>
        <v>124.9933945744033</v>
      </c>
      <c r="AB111" s="5">
        <f t="shared" si="114"/>
        <v>113.20135472712781</v>
      </c>
      <c r="AC111" s="5">
        <f t="shared" si="115"/>
        <v>101.86495524282661</v>
      </c>
      <c r="AD111" s="5">
        <f t="shared" si="116"/>
        <v>87.997239170688474</v>
      </c>
      <c r="AE111" s="5"/>
      <c r="AG111" s="5">
        <f t="shared" si="117"/>
        <v>-0.54252037869221681</v>
      </c>
      <c r="AH111" s="5">
        <f t="shared" si="118"/>
        <v>-0.84604032907009241</v>
      </c>
      <c r="AI111" s="5">
        <f t="shared" si="119"/>
        <v>0.50608166484613548</v>
      </c>
      <c r="AJ111" s="5">
        <f t="shared" si="120"/>
        <v>-1.3539394805979157</v>
      </c>
      <c r="AK111" s="5">
        <f t="shared" si="121"/>
        <v>0.77270693150543934</v>
      </c>
      <c r="AL111" s="5">
        <f t="shared" si="122"/>
        <v>0.78582288805634448</v>
      </c>
      <c r="AM111" s="5">
        <f t="shared" si="123"/>
        <v>-8.3077908589558547E-2</v>
      </c>
      <c r="AN111" s="5">
        <f t="shared" si="124"/>
        <v>1.1223389917394968</v>
      </c>
      <c r="AO111" s="5">
        <f t="shared" si="125"/>
        <v>-0.26449525435205601</v>
      </c>
      <c r="AP111" s="5">
        <f t="shared" si="126"/>
        <v>0.58990542559669734</v>
      </c>
      <c r="AQ111" s="5">
        <f t="shared" si="127"/>
        <v>-0.23465472712780411</v>
      </c>
      <c r="AR111" s="5">
        <f t="shared" si="128"/>
        <v>-0.16495524282660767</v>
      </c>
      <c r="AS111" s="5">
        <f t="shared" si="129"/>
        <v>0.30276082931152359</v>
      </c>
      <c r="AV111" s="2">
        <f t="shared" si="130"/>
        <v>138.05908407531712</v>
      </c>
      <c r="AW111" s="2">
        <f t="shared" si="131"/>
        <v>140.02928246293277</v>
      </c>
      <c r="AX111" s="2">
        <f t="shared" si="132"/>
        <v>138.50854069178882</v>
      </c>
      <c r="AY111" s="2">
        <f t="shared" si="133"/>
        <v>136.74623431133662</v>
      </c>
      <c r="AZ111" s="2">
        <f t="shared" si="134"/>
        <v>137.23074262939039</v>
      </c>
      <c r="BA111" s="2">
        <f t="shared" si="135"/>
        <v>138.37503472752837</v>
      </c>
      <c r="BB111" s="2">
        <f t="shared" si="136"/>
        <v>137.7833307194544</v>
      </c>
      <c r="BC111" s="2">
        <f t="shared" si="137"/>
        <v>135.70385100456409</v>
      </c>
      <c r="BD111" s="2">
        <f t="shared" si="138"/>
        <v>131.53692454934009</v>
      </c>
      <c r="BE111" s="2">
        <f t="shared" si="139"/>
        <v>124.93070456612425</v>
      </c>
      <c r="BF111" s="2">
        <f t="shared" si="140"/>
        <v>113.1724555293805</v>
      </c>
      <c r="BG111" s="2">
        <f t="shared" si="141"/>
        <v>101.83473265590614</v>
      </c>
      <c r="BH111" s="2">
        <f t="shared" si="142"/>
        <v>87.939091294232469</v>
      </c>
      <c r="BK111" s="2">
        <f t="shared" si="143"/>
        <v>137.51669999999999</v>
      </c>
      <c r="BL111" s="2">
        <f t="shared" si="144"/>
        <v>139.1833</v>
      </c>
      <c r="BM111" s="2">
        <f t="shared" si="145"/>
        <v>139.01669999999999</v>
      </c>
      <c r="BN111" s="2" t="str">
        <f t="shared" si="146"/>
        <v/>
      </c>
      <c r="BO111" s="2" t="str">
        <f t="shared" si="147"/>
        <v/>
      </c>
      <c r="BP111" s="2" t="str">
        <f t="shared" si="148"/>
        <v/>
      </c>
      <c r="BQ111" s="2" t="str">
        <f t="shared" si="149"/>
        <v/>
      </c>
      <c r="BR111" s="2" t="str">
        <f t="shared" si="150"/>
        <v/>
      </c>
      <c r="BS111" s="2" t="str">
        <f t="shared" si="151"/>
        <v/>
      </c>
      <c r="BT111" s="2">
        <f t="shared" si="152"/>
        <v>125.58329999999999</v>
      </c>
      <c r="BU111" s="2">
        <f t="shared" si="153"/>
        <v>112.9667</v>
      </c>
      <c r="BV111" s="2">
        <f t="shared" si="154"/>
        <v>101.7</v>
      </c>
      <c r="BW111" s="2">
        <f t="shared" si="155"/>
        <v>88.3</v>
      </c>
      <c r="BZ111" s="2">
        <f t="shared" si="156"/>
        <v>137.51669999999999</v>
      </c>
      <c r="CA111" s="2">
        <f t="shared" si="157"/>
        <v>139.1833</v>
      </c>
      <c r="CB111" s="2">
        <f t="shared" si="158"/>
        <v>139.01669999999999</v>
      </c>
      <c r="CC111" s="2" t="str">
        <f t="shared" si="159"/>
        <v/>
      </c>
      <c r="CD111" s="2" t="str">
        <f t="shared" si="160"/>
        <v/>
      </c>
      <c r="CE111" s="2" t="str">
        <f t="shared" si="161"/>
        <v/>
      </c>
      <c r="CF111" s="2" t="str">
        <f t="shared" si="162"/>
        <v/>
      </c>
      <c r="CG111" s="2" t="str">
        <f t="shared" si="163"/>
        <v/>
      </c>
      <c r="CH111" s="2" t="str">
        <f t="shared" si="164"/>
        <v/>
      </c>
      <c r="CI111" s="2">
        <f t="shared" si="165"/>
        <v>125.58329999999999</v>
      </c>
      <c r="CJ111" s="2">
        <f t="shared" si="166"/>
        <v>112.9667</v>
      </c>
      <c r="CK111" s="2">
        <f t="shared" si="167"/>
        <v>101.7</v>
      </c>
      <c r="CL111" s="2">
        <f t="shared" si="168"/>
        <v>88.3</v>
      </c>
      <c r="CO111" s="2">
        <f t="shared" si="169"/>
        <v>138.19517463792693</v>
      </c>
      <c r="CP111" s="2">
        <f t="shared" si="170"/>
        <v>140.25821634804333</v>
      </c>
      <c r="CQ111" s="2">
        <f t="shared" si="171"/>
        <v>138.79755617463991</v>
      </c>
      <c r="CR111" s="2">
        <f t="shared" si="172"/>
        <v>137.2945090151575</v>
      </c>
      <c r="CS111" s="2">
        <f t="shared" si="173"/>
        <v>137.86134003138886</v>
      </c>
      <c r="CT111" s="2">
        <f t="shared" si="174"/>
        <v>139.07400763884831</v>
      </c>
      <c r="CU111" s="2">
        <f t="shared" si="175"/>
        <v>138.50848057124469</v>
      </c>
      <c r="CV111" s="2">
        <f t="shared" si="176"/>
        <v>136.36994848406937</v>
      </c>
      <c r="CW111" s="2">
        <f t="shared" si="177"/>
        <v>132.17827417606071</v>
      </c>
      <c r="CX111" s="2">
        <f t="shared" si="178"/>
        <v>125.47252830187138</v>
      </c>
      <c r="CY111" s="2">
        <f t="shared" si="179"/>
        <v>113.41760043406279</v>
      </c>
      <c r="CZ111" s="2">
        <f t="shared" si="180"/>
        <v>102.19675938141268</v>
      </c>
      <c r="DA111" s="2">
        <f t="shared" si="181"/>
        <v>88.25678668729708</v>
      </c>
      <c r="DD111" s="2">
        <f t="shared" si="182"/>
        <v>137.910602680777</v>
      </c>
      <c r="DE111" s="2">
        <f t="shared" si="183"/>
        <v>139.81359982686322</v>
      </c>
      <c r="DF111" s="2">
        <f t="shared" si="184"/>
        <v>138.31287501867121</v>
      </c>
      <c r="DG111" s="2">
        <f t="shared" si="185"/>
        <v>136.50387413534048</v>
      </c>
      <c r="DH111" s="2">
        <f t="shared" si="186"/>
        <v>136.96118037735582</v>
      </c>
      <c r="DI111" s="2">
        <f t="shared" si="187"/>
        <v>138.09316935071627</v>
      </c>
      <c r="DJ111" s="2">
        <f t="shared" si="188"/>
        <v>137.47662281908703</v>
      </c>
      <c r="DK111" s="2">
        <f t="shared" si="189"/>
        <v>135.40649202010019</v>
      </c>
      <c r="DL111" s="2">
        <f t="shared" si="190"/>
        <v>131.23000057074148</v>
      </c>
      <c r="DM111" s="2">
        <f t="shared" si="191"/>
        <v>124.64464361636757</v>
      </c>
      <c r="DN111" s="2">
        <f t="shared" si="192"/>
        <v>113.0344098012975</v>
      </c>
      <c r="DO111" s="2">
        <f t="shared" si="193"/>
        <v>101.63445806017894</v>
      </c>
      <c r="DP111" s="2">
        <f t="shared" si="194"/>
        <v>87.77863802503461</v>
      </c>
      <c r="DS111" s="2">
        <f t="shared" si="195"/>
        <v>0.478229000400482</v>
      </c>
      <c r="DT111" s="2">
        <f t="shared" si="196"/>
        <v>0.51490188556856731</v>
      </c>
      <c r="DU111" s="2">
        <f t="shared" si="197"/>
        <v>0.59630022601860211</v>
      </c>
      <c r="DV111" s="2">
        <f t="shared" si="198"/>
        <v>0.69346131547821954</v>
      </c>
      <c r="DW111" s="2">
        <f t="shared" si="199"/>
        <v>0.70053950893395789</v>
      </c>
      <c r="DX111" s="2">
        <f t="shared" si="200"/>
        <v>0.71262808536065114</v>
      </c>
      <c r="DY111" s="2">
        <f t="shared" si="201"/>
        <v>0.70276145163806725</v>
      </c>
      <c r="DZ111" s="2">
        <f t="shared" si="202"/>
        <v>0.69136230272528465</v>
      </c>
      <c r="EA111" s="2">
        <f t="shared" si="203"/>
        <v>0.67633394320275098</v>
      </c>
      <c r="EB111" s="2">
        <f t="shared" si="204"/>
        <v>0.65446763931549967</v>
      </c>
      <c r="EC111" s="2">
        <f t="shared" si="205"/>
        <v>0.63974660057111332</v>
      </c>
      <c r="ED111" s="2">
        <f t="shared" si="206"/>
        <v>0.6438304728010058</v>
      </c>
      <c r="EE111" s="2">
        <f t="shared" si="207"/>
        <v>0.66442807046947827</v>
      </c>
    </row>
    <row r="112" spans="2:135" x14ac:dyDescent="0.25">
      <c r="B112" s="2">
        <v>106</v>
      </c>
      <c r="C112">
        <v>137.73330000000001</v>
      </c>
      <c r="D112">
        <v>140.13329999999999</v>
      </c>
      <c r="E112">
        <v>138.25</v>
      </c>
      <c r="F112">
        <v>135.86670000000001</v>
      </c>
      <c r="G112">
        <v>137.4333</v>
      </c>
      <c r="H112">
        <v>138.3167</v>
      </c>
      <c r="I112">
        <v>139.48330000000001</v>
      </c>
      <c r="J112">
        <v>136.7167</v>
      </c>
      <c r="K112">
        <v>133.11670000000001</v>
      </c>
      <c r="L112">
        <v>125.95</v>
      </c>
      <c r="M112">
        <v>114.7333</v>
      </c>
      <c r="N112">
        <v>103.2167</v>
      </c>
      <c r="O112">
        <v>88.633300000000006</v>
      </c>
      <c r="R112" s="5">
        <f t="shared" si="104"/>
        <v>138.04791360205709</v>
      </c>
      <c r="S112" s="5">
        <f t="shared" si="105"/>
        <v>140.00477502620492</v>
      </c>
      <c r="T112" s="5">
        <f t="shared" si="106"/>
        <v>138.48934655431273</v>
      </c>
      <c r="U112" s="5">
        <f t="shared" si="107"/>
        <v>136.88426178214459</v>
      </c>
      <c r="V112" s="5">
        <f t="shared" si="108"/>
        <v>137.4723512291956</v>
      </c>
      <c r="W112" s="5">
        <f t="shared" si="109"/>
        <v>138.85422424580557</v>
      </c>
      <c r="X112" s="5">
        <f t="shared" si="110"/>
        <v>138.28200996356523</v>
      </c>
      <c r="Y112" s="5">
        <f t="shared" si="111"/>
        <v>136.08091237352545</v>
      </c>
      <c r="Z112" s="5">
        <f t="shared" si="112"/>
        <v>131.78349635466327</v>
      </c>
      <c r="AA112" s="5">
        <f t="shared" si="113"/>
        <v>125.04214490063274</v>
      </c>
      <c r="AB112" s="5">
        <f t="shared" si="114"/>
        <v>113.24571351093434</v>
      </c>
      <c r="AC112" s="5">
        <f t="shared" si="115"/>
        <v>101.89835017992071</v>
      </c>
      <c r="AD112" s="5">
        <f t="shared" si="116"/>
        <v>88.042597643293774</v>
      </c>
      <c r="AE112" s="5"/>
      <c r="AG112" s="5">
        <f t="shared" si="117"/>
        <v>-0.31461360205707933</v>
      </c>
      <c r="AH112" s="5">
        <f t="shared" si="118"/>
        <v>0.12852497379506644</v>
      </c>
      <c r="AI112" s="5">
        <f t="shared" si="119"/>
        <v>-0.239346554312732</v>
      </c>
      <c r="AJ112" s="5">
        <f t="shared" si="120"/>
        <v>-1.0175617821445826</v>
      </c>
      <c r="AK112" s="5">
        <f t="shared" si="121"/>
        <v>-3.9051229195592896E-2</v>
      </c>
      <c r="AL112" s="5">
        <f t="shared" si="122"/>
        <v>-0.5375242458055709</v>
      </c>
      <c r="AM112" s="5">
        <f t="shared" si="123"/>
        <v>1.2012900364347843</v>
      </c>
      <c r="AN112" s="5">
        <f t="shared" si="124"/>
        <v>0.63578762647455278</v>
      </c>
      <c r="AO112" s="5">
        <f t="shared" si="125"/>
        <v>1.333203645336738</v>
      </c>
      <c r="AP112" s="5">
        <f t="shared" si="126"/>
        <v>0.90785509936726783</v>
      </c>
      <c r="AQ112" s="5">
        <f t="shared" si="127"/>
        <v>1.4875864890656629</v>
      </c>
      <c r="AR112" s="5">
        <f t="shared" si="128"/>
        <v>1.3183498200792911</v>
      </c>
      <c r="AS112" s="5">
        <f t="shared" si="129"/>
        <v>0.59070235670623106</v>
      </c>
      <c r="AV112" s="2">
        <f t="shared" si="130"/>
        <v>138.04786966601512</v>
      </c>
      <c r="AW112" s="2">
        <f t="shared" si="131"/>
        <v>140.00475791761568</v>
      </c>
      <c r="AX112" s="2">
        <f t="shared" si="132"/>
        <v>138.48454707703502</v>
      </c>
      <c r="AY112" s="2">
        <f t="shared" si="133"/>
        <v>136.72063130811816</v>
      </c>
      <c r="AZ112" s="2">
        <f t="shared" si="134"/>
        <v>137.21269516820701</v>
      </c>
      <c r="BA112" s="2">
        <f t="shared" si="135"/>
        <v>138.35677377372113</v>
      </c>
      <c r="BB112" s="2">
        <f t="shared" si="136"/>
        <v>137.75706920338365</v>
      </c>
      <c r="BC112" s="2">
        <f t="shared" si="137"/>
        <v>135.6770762978303</v>
      </c>
      <c r="BD112" s="2">
        <f t="shared" si="138"/>
        <v>131.51081426763977</v>
      </c>
      <c r="BE112" s="2">
        <f t="shared" si="139"/>
        <v>124.91602835500314</v>
      </c>
      <c r="BF112" s="2">
        <f t="shared" si="140"/>
        <v>113.18504174494909</v>
      </c>
      <c r="BG112" s="2">
        <f t="shared" si="141"/>
        <v>101.83531182645154</v>
      </c>
      <c r="BH112" s="2">
        <f t="shared" si="142"/>
        <v>87.927319365432766</v>
      </c>
      <c r="BK112" s="2">
        <f t="shared" si="143"/>
        <v>137.73330000000001</v>
      </c>
      <c r="BL112" s="2">
        <f t="shared" si="144"/>
        <v>140.13329999999999</v>
      </c>
      <c r="BM112" s="2">
        <f t="shared" si="145"/>
        <v>138.25</v>
      </c>
      <c r="BN112" s="2" t="str">
        <f t="shared" si="146"/>
        <v/>
      </c>
      <c r="BO112" s="2" t="str">
        <f t="shared" si="147"/>
        <v/>
      </c>
      <c r="BP112" s="2" t="str">
        <f t="shared" si="148"/>
        <v/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>
        <f t="shared" si="153"/>
        <v>114.7333</v>
      </c>
      <c r="BV112" s="2">
        <f t="shared" si="154"/>
        <v>103.2167</v>
      </c>
      <c r="BW112" s="2" t="str">
        <f t="shared" si="155"/>
        <v/>
      </c>
      <c r="BZ112" s="2">
        <f t="shared" si="156"/>
        <v>137.73330000000001</v>
      </c>
      <c r="CA112" s="2">
        <f t="shared" si="157"/>
        <v>140.13329999999999</v>
      </c>
      <c r="CB112" s="2">
        <f t="shared" si="158"/>
        <v>138.25</v>
      </c>
      <c r="CC112" s="2" t="str">
        <f t="shared" si="159"/>
        <v/>
      </c>
      <c r="CD112" s="2" t="str">
        <f t="shared" si="160"/>
        <v/>
      </c>
      <c r="CE112" s="2" t="str">
        <f t="shared" si="161"/>
        <v/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>
        <f t="shared" si="166"/>
        <v>114.7333</v>
      </c>
      <c r="CK112" s="2">
        <f t="shared" si="167"/>
        <v>103.2167</v>
      </c>
      <c r="CL112" s="2" t="str">
        <f t="shared" si="168"/>
        <v/>
      </c>
      <c r="CO112" s="2">
        <f t="shared" si="169"/>
        <v>138.20788156283012</v>
      </c>
      <c r="CP112" s="2">
        <f t="shared" si="170"/>
        <v>140.27566001192909</v>
      </c>
      <c r="CQ112" s="2">
        <f t="shared" si="171"/>
        <v>138.807518793561</v>
      </c>
      <c r="CR112" s="2">
        <f t="shared" si="172"/>
        <v>137.30480381004742</v>
      </c>
      <c r="CS112" s="2">
        <f t="shared" si="173"/>
        <v>137.89272822896942</v>
      </c>
      <c r="CT112" s="2">
        <f t="shared" si="174"/>
        <v>139.11440318870544</v>
      </c>
      <c r="CU112" s="2">
        <f t="shared" si="175"/>
        <v>138.53739279293055</v>
      </c>
      <c r="CV112" s="2">
        <f t="shared" si="176"/>
        <v>136.39599373686161</v>
      </c>
      <c r="CW112" s="2">
        <f t="shared" si="177"/>
        <v>132.20839438517567</v>
      </c>
      <c r="CX112" s="2">
        <f t="shared" si="178"/>
        <v>125.51386003923801</v>
      </c>
      <c r="CY112" s="2">
        <f t="shared" si="179"/>
        <v>113.46177809489912</v>
      </c>
      <c r="CZ112" s="2">
        <f t="shared" si="180"/>
        <v>102.24487289598677</v>
      </c>
      <c r="DA112" s="2">
        <f t="shared" si="181"/>
        <v>88.288687455230672</v>
      </c>
      <c r="DD112" s="2">
        <f t="shared" si="182"/>
        <v>137.88865014914845</v>
      </c>
      <c r="DE112" s="2">
        <f t="shared" si="183"/>
        <v>139.7719930306007</v>
      </c>
      <c r="DF112" s="2">
        <f t="shared" si="184"/>
        <v>138.28513198466891</v>
      </c>
      <c r="DG112" s="2">
        <f t="shared" si="185"/>
        <v>136.48512412370118</v>
      </c>
      <c r="DH112" s="2">
        <f t="shared" si="186"/>
        <v>136.94757856552013</v>
      </c>
      <c r="DI112" s="2">
        <f t="shared" si="187"/>
        <v>138.07813713977441</v>
      </c>
      <c r="DJ112" s="2">
        <f t="shared" si="188"/>
        <v>137.45606543242806</v>
      </c>
      <c r="DK112" s="2">
        <f t="shared" si="189"/>
        <v>135.38437658714324</v>
      </c>
      <c r="DL112" s="2">
        <f t="shared" si="190"/>
        <v>131.20635439122537</v>
      </c>
      <c r="DM112" s="2">
        <f t="shared" si="191"/>
        <v>124.62816957647935</v>
      </c>
      <c r="DN112" s="2">
        <f t="shared" si="192"/>
        <v>113.04291810910011</v>
      </c>
      <c r="DO112" s="2">
        <f t="shared" si="193"/>
        <v>101.62867681908953</v>
      </c>
      <c r="DP112" s="2">
        <f t="shared" si="194"/>
        <v>87.760867965132945</v>
      </c>
      <c r="DS112" s="2">
        <f t="shared" si="195"/>
        <v>0.50124107452204647</v>
      </c>
      <c r="DT112" s="2">
        <f t="shared" si="196"/>
        <v>0.53785954679600501</v>
      </c>
      <c r="DU112" s="2">
        <f t="shared" si="197"/>
        <v>0.61826162343369728</v>
      </c>
      <c r="DV112" s="2">
        <f t="shared" si="198"/>
        <v>0.71268388330230692</v>
      </c>
      <c r="DW112" s="2">
        <f t="shared" si="199"/>
        <v>0.71949775475841449</v>
      </c>
      <c r="DX112" s="2">
        <f t="shared" si="200"/>
        <v>0.73111477092765287</v>
      </c>
      <c r="DY112" s="2">
        <f t="shared" si="201"/>
        <v>0.72163492578630561</v>
      </c>
      <c r="DZ112" s="2">
        <f t="shared" si="202"/>
        <v>0.71066157709115296</v>
      </c>
      <c r="EA112" s="2">
        <f t="shared" si="203"/>
        <v>0.69615995543835629</v>
      </c>
      <c r="EB112" s="2">
        <f t="shared" si="204"/>
        <v>0.67498941150706493</v>
      </c>
      <c r="EC112" s="2">
        <f t="shared" si="205"/>
        <v>0.66068939343092203</v>
      </c>
      <c r="ED112" s="2">
        <f t="shared" si="206"/>
        <v>0.66466030033414758</v>
      </c>
      <c r="EE112" s="2">
        <f t="shared" si="207"/>
        <v>0.6846433232903294</v>
      </c>
    </row>
    <row r="113" spans="2:135" x14ac:dyDescent="0.25">
      <c r="B113" s="2">
        <v>107</v>
      </c>
      <c r="C113">
        <v>138</v>
      </c>
      <c r="D113">
        <v>140.6</v>
      </c>
      <c r="E113">
        <v>137.48330000000001</v>
      </c>
      <c r="F113">
        <v>136.86670000000001</v>
      </c>
      <c r="G113">
        <v>137.5333</v>
      </c>
      <c r="H113">
        <v>139.51669999999999</v>
      </c>
      <c r="I113">
        <v>139.16669999999999</v>
      </c>
      <c r="J113">
        <v>137.86670000000001</v>
      </c>
      <c r="K113">
        <v>133.23330000000001</v>
      </c>
      <c r="L113">
        <v>124.5667</v>
      </c>
      <c r="M113">
        <v>114.25</v>
      </c>
      <c r="N113">
        <v>102.2167</v>
      </c>
      <c r="O113">
        <v>88.033299999999997</v>
      </c>
      <c r="R113" s="5">
        <f t="shared" si="104"/>
        <v>138.03507539667788</v>
      </c>
      <c r="S113" s="5">
        <f t="shared" si="105"/>
        <v>139.97761655600445</v>
      </c>
      <c r="T113" s="5">
        <f t="shared" si="106"/>
        <v>138.4696817942571</v>
      </c>
      <c r="U113" s="5">
        <f t="shared" si="107"/>
        <v>136.97343065985677</v>
      </c>
      <c r="V113" s="5">
        <f t="shared" si="108"/>
        <v>137.62999676831291</v>
      </c>
      <c r="W113" s="5">
        <f t="shared" si="109"/>
        <v>139.14928965379909</v>
      </c>
      <c r="X113" s="5">
        <f t="shared" si="110"/>
        <v>138.60117463969664</v>
      </c>
      <c r="Y113" s="5">
        <f t="shared" si="111"/>
        <v>136.33978133952385</v>
      </c>
      <c r="Z113" s="5">
        <f t="shared" si="112"/>
        <v>131.97208540689837</v>
      </c>
      <c r="AA113" s="5">
        <f t="shared" si="113"/>
        <v>125.14039347212638</v>
      </c>
      <c r="AB113" s="5">
        <f t="shared" si="114"/>
        <v>113.31741300901807</v>
      </c>
      <c r="AC113" s="5">
        <f t="shared" si="115"/>
        <v>101.95902920113851</v>
      </c>
      <c r="AD113" s="5">
        <f t="shared" si="116"/>
        <v>88.13112381823619</v>
      </c>
      <c r="AE113" s="5"/>
      <c r="AG113" s="5">
        <f t="shared" si="117"/>
        <v>-3.5075396677882509E-2</v>
      </c>
      <c r="AH113" s="5">
        <f t="shared" si="118"/>
        <v>0.62238344399554535</v>
      </c>
      <c r="AI113" s="5">
        <f t="shared" si="119"/>
        <v>-0.98638179425708472</v>
      </c>
      <c r="AJ113" s="5">
        <f t="shared" si="120"/>
        <v>-0.10673065985676544</v>
      </c>
      <c r="AK113" s="5">
        <f t="shared" si="121"/>
        <v>-9.6696768312909853E-2</v>
      </c>
      <c r="AL113" s="5">
        <f t="shared" si="122"/>
        <v>0.36741034620089863</v>
      </c>
      <c r="AM113" s="5">
        <f t="shared" si="123"/>
        <v>0.56552536030335432</v>
      </c>
      <c r="AN113" s="5">
        <f t="shared" si="124"/>
        <v>1.5269186604761558</v>
      </c>
      <c r="AO113" s="5">
        <f t="shared" si="125"/>
        <v>1.2612145931016414</v>
      </c>
      <c r="AP113" s="5">
        <f t="shared" si="126"/>
        <v>-0.57369347212637933</v>
      </c>
      <c r="AQ113" s="5">
        <f t="shared" si="127"/>
        <v>0.93258699098193176</v>
      </c>
      <c r="AR113" s="5">
        <f t="shared" si="128"/>
        <v>0.25767079886149702</v>
      </c>
      <c r="AS113" s="5">
        <f t="shared" si="129"/>
        <v>-9.7823818236193461E-2</v>
      </c>
      <c r="AV113" s="2">
        <f t="shared" si="130"/>
        <v>138.03506194500147</v>
      </c>
      <c r="AW113" s="2">
        <f t="shared" si="131"/>
        <v>139.97761176978904</v>
      </c>
      <c r="AX113" s="2">
        <f t="shared" si="132"/>
        <v>138.45916221169966</v>
      </c>
      <c r="AY113" s="2">
        <f t="shared" si="133"/>
        <v>136.69453813190057</v>
      </c>
      <c r="AZ113" s="2">
        <f t="shared" si="134"/>
        <v>137.19368526885944</v>
      </c>
      <c r="BA113" s="2">
        <f t="shared" si="135"/>
        <v>138.33730417686252</v>
      </c>
      <c r="BB113" s="2">
        <f t="shared" si="136"/>
        <v>137.72979366403882</v>
      </c>
      <c r="BC113" s="2">
        <f t="shared" si="137"/>
        <v>135.649220695145</v>
      </c>
      <c r="BD113" s="2">
        <f t="shared" si="138"/>
        <v>131.48331447387514</v>
      </c>
      <c r="BE113" s="2">
        <f t="shared" si="139"/>
        <v>124.89959338966514</v>
      </c>
      <c r="BF113" s="2">
        <f t="shared" si="140"/>
        <v>113.19641139271046</v>
      </c>
      <c r="BG113" s="2">
        <f t="shared" si="141"/>
        <v>101.8340625091802</v>
      </c>
      <c r="BH113" s="2">
        <f t="shared" si="142"/>
        <v>87.9139293755116</v>
      </c>
      <c r="BK113" s="2">
        <f t="shared" si="143"/>
        <v>138</v>
      </c>
      <c r="BL113" s="2">
        <f t="shared" si="144"/>
        <v>140.6</v>
      </c>
      <c r="BM113" s="2">
        <f t="shared" si="145"/>
        <v>137.48330000000001</v>
      </c>
      <c r="BN113" s="2" t="str">
        <f t="shared" si="146"/>
        <v/>
      </c>
      <c r="BO113" s="2" t="str">
        <f t="shared" si="147"/>
        <v/>
      </c>
      <c r="BP113" s="2" t="str">
        <f t="shared" si="148"/>
        <v/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 t="str">
        <f t="shared" si="153"/>
        <v/>
      </c>
      <c r="BV113" s="2" t="str">
        <f t="shared" si="154"/>
        <v/>
      </c>
      <c r="BW113" s="2" t="str">
        <f t="shared" si="155"/>
        <v/>
      </c>
      <c r="BZ113" s="2">
        <f t="shared" si="156"/>
        <v>138</v>
      </c>
      <c r="CA113" s="2">
        <f t="shared" si="157"/>
        <v>140.6</v>
      </c>
      <c r="CB113" s="2">
        <f t="shared" si="158"/>
        <v>137.48330000000001</v>
      </c>
      <c r="CC113" s="2" t="str">
        <f t="shared" si="159"/>
        <v/>
      </c>
      <c r="CD113" s="2" t="str">
        <f t="shared" si="160"/>
        <v/>
      </c>
      <c r="CE113" s="2" t="str">
        <f t="shared" si="161"/>
        <v/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 t="str">
        <f t="shared" si="166"/>
        <v/>
      </c>
      <c r="CK113" s="2" t="str">
        <f t="shared" si="167"/>
        <v/>
      </c>
      <c r="CL113" s="2" t="str">
        <f t="shared" si="168"/>
        <v/>
      </c>
      <c r="CO113" s="2">
        <f t="shared" si="169"/>
        <v>138.22058848773335</v>
      </c>
      <c r="CP113" s="2">
        <f t="shared" si="170"/>
        <v>140.29310367581482</v>
      </c>
      <c r="CQ113" s="2">
        <f t="shared" si="171"/>
        <v>138.8174814124821</v>
      </c>
      <c r="CR113" s="2">
        <f t="shared" si="172"/>
        <v>137.31509860493733</v>
      </c>
      <c r="CS113" s="2">
        <f t="shared" si="173"/>
        <v>137.92411642654997</v>
      </c>
      <c r="CT113" s="2">
        <f t="shared" si="174"/>
        <v>139.15479873856259</v>
      </c>
      <c r="CU113" s="2">
        <f t="shared" si="175"/>
        <v>138.56630501461638</v>
      </c>
      <c r="CV113" s="2">
        <f t="shared" si="176"/>
        <v>136.42203898965383</v>
      </c>
      <c r="CW113" s="2">
        <f t="shared" si="177"/>
        <v>132.23851459429062</v>
      </c>
      <c r="CX113" s="2">
        <f t="shared" si="178"/>
        <v>125.55519177660463</v>
      </c>
      <c r="CY113" s="2">
        <f t="shared" si="179"/>
        <v>113.50595575573544</v>
      </c>
      <c r="CZ113" s="2">
        <f t="shared" si="180"/>
        <v>102.29298641056087</v>
      </c>
      <c r="DA113" s="2">
        <f t="shared" si="181"/>
        <v>88.320588223164279</v>
      </c>
      <c r="DD113" s="2">
        <f t="shared" si="182"/>
        <v>137.86669761751986</v>
      </c>
      <c r="DE113" s="2">
        <f t="shared" si="183"/>
        <v>139.7303862343382</v>
      </c>
      <c r="DF113" s="2">
        <f t="shared" si="184"/>
        <v>138.25738895066661</v>
      </c>
      <c r="DG113" s="2">
        <f t="shared" si="185"/>
        <v>136.46637411206189</v>
      </c>
      <c r="DH113" s="2">
        <f t="shared" si="186"/>
        <v>136.93397675368445</v>
      </c>
      <c r="DI113" s="2">
        <f t="shared" si="187"/>
        <v>138.06310492883253</v>
      </c>
      <c r="DJ113" s="2">
        <f t="shared" si="188"/>
        <v>137.43550804576913</v>
      </c>
      <c r="DK113" s="2">
        <f t="shared" si="189"/>
        <v>135.36226115418626</v>
      </c>
      <c r="DL113" s="2">
        <f t="shared" si="190"/>
        <v>131.18270821170924</v>
      </c>
      <c r="DM113" s="2">
        <f t="shared" si="191"/>
        <v>124.61169553659113</v>
      </c>
      <c r="DN113" s="2">
        <f t="shared" si="192"/>
        <v>113.05142641690273</v>
      </c>
      <c r="DO113" s="2">
        <f t="shared" si="193"/>
        <v>101.62289557800014</v>
      </c>
      <c r="DP113" s="2">
        <f t="shared" si="194"/>
        <v>87.743097905231267</v>
      </c>
      <c r="DS113" s="2">
        <f t="shared" si="195"/>
        <v>0.52424789206897215</v>
      </c>
      <c r="DT113" s="2">
        <f t="shared" si="196"/>
        <v>0.56065777026194086</v>
      </c>
      <c r="DU113" s="2">
        <f t="shared" si="197"/>
        <v>0.63975008629999108</v>
      </c>
      <c r="DV113" s="2">
        <f t="shared" si="198"/>
        <v>0.73116833347690602</v>
      </c>
      <c r="DW113" s="2">
        <f t="shared" si="199"/>
        <v>0.73770517201538488</v>
      </c>
      <c r="DX113" s="2">
        <f t="shared" si="200"/>
        <v>0.74883136133401673</v>
      </c>
      <c r="DY113" s="2">
        <f t="shared" si="201"/>
        <v>0.73975379632499294</v>
      </c>
      <c r="DZ113" s="2">
        <f t="shared" si="202"/>
        <v>0.72922670077153595</v>
      </c>
      <c r="EA113" s="2">
        <f t="shared" si="203"/>
        <v>0.71528277615547975</v>
      </c>
      <c r="EB113" s="2">
        <f t="shared" si="204"/>
        <v>0.69486062491367839</v>
      </c>
      <c r="EC113" s="2">
        <f t="shared" si="205"/>
        <v>0.68102174398673021</v>
      </c>
      <c r="ED113" s="2">
        <f t="shared" si="206"/>
        <v>0.68486819857974812</v>
      </c>
      <c r="EE113" s="2">
        <f t="shared" si="207"/>
        <v>0.7041829707348447</v>
      </c>
    </row>
    <row r="114" spans="2:135" x14ac:dyDescent="0.25">
      <c r="B114" s="2">
        <v>108</v>
      </c>
      <c r="C114">
        <v>136.98330000000001</v>
      </c>
      <c r="D114">
        <v>140.55000000000001</v>
      </c>
      <c r="E114">
        <v>137.9333</v>
      </c>
      <c r="F114">
        <v>137.11670000000001</v>
      </c>
      <c r="G114">
        <v>138.48330000000001</v>
      </c>
      <c r="H114">
        <v>139.83330000000001</v>
      </c>
      <c r="I114">
        <v>138.7167</v>
      </c>
      <c r="J114">
        <v>137.4667</v>
      </c>
      <c r="K114">
        <v>133</v>
      </c>
      <c r="L114">
        <v>125.66670000000001</v>
      </c>
      <c r="M114">
        <v>113.33329999999999</v>
      </c>
      <c r="N114">
        <v>101.7833</v>
      </c>
      <c r="O114">
        <v>87.7</v>
      </c>
      <c r="R114" s="5">
        <f t="shared" si="104"/>
        <v>138.02070313966473</v>
      </c>
      <c r="S114" s="5">
        <f t="shared" si="105"/>
        <v>139.94793179483088</v>
      </c>
      <c r="T114" s="5">
        <f t="shared" si="106"/>
        <v>138.45435538227756</v>
      </c>
      <c r="U114" s="5">
        <f t="shared" si="107"/>
        <v>137.11863991736791</v>
      </c>
      <c r="V114" s="5">
        <f t="shared" si="108"/>
        <v>137.86915925630711</v>
      </c>
      <c r="W114" s="5">
        <f t="shared" si="109"/>
        <v>139.57427776075812</v>
      </c>
      <c r="X114" s="5">
        <f t="shared" si="110"/>
        <v>139.07268359341805</v>
      </c>
      <c r="Y114" s="5">
        <f t="shared" si="111"/>
        <v>136.73952874028228</v>
      </c>
      <c r="Z114" s="5">
        <f t="shared" si="112"/>
        <v>132.28543632215892</v>
      </c>
      <c r="AA114" s="5">
        <f t="shared" si="113"/>
        <v>125.31792929180139</v>
      </c>
      <c r="AB114" s="5">
        <f t="shared" si="114"/>
        <v>113.43590189951459</v>
      </c>
      <c r="AC114" s="5">
        <f t="shared" si="115"/>
        <v>102.06657512163002</v>
      </c>
      <c r="AD114" s="5">
        <f t="shared" si="116"/>
        <v>88.287950015342091</v>
      </c>
      <c r="AE114" s="5"/>
      <c r="AG114" s="5">
        <f t="shared" si="117"/>
        <v>-1.0374031396647183</v>
      </c>
      <c r="AH114" s="5">
        <f t="shared" si="118"/>
        <v>0.6020682051691324</v>
      </c>
      <c r="AI114" s="5">
        <f t="shared" si="119"/>
        <v>-0.52105538227755233</v>
      </c>
      <c r="AJ114" s="5">
        <f t="shared" si="120"/>
        <v>-1.9399173679062187E-3</v>
      </c>
      <c r="AK114" s="5">
        <f t="shared" si="121"/>
        <v>0.61414074369290006</v>
      </c>
      <c r="AL114" s="5">
        <f t="shared" si="122"/>
        <v>0.25902223924188661</v>
      </c>
      <c r="AM114" s="5">
        <f t="shared" si="123"/>
        <v>-0.35598359341804553</v>
      </c>
      <c r="AN114" s="5">
        <f t="shared" si="124"/>
        <v>0.72717125971772134</v>
      </c>
      <c r="AO114" s="5">
        <f t="shared" si="125"/>
        <v>0.71456367784108465</v>
      </c>
      <c r="AP114" s="5">
        <f t="shared" si="126"/>
        <v>0.34877070819861444</v>
      </c>
      <c r="AQ114" s="5">
        <f t="shared" si="127"/>
        <v>-0.10260189951459608</v>
      </c>
      <c r="AR114" s="5">
        <f t="shared" si="128"/>
        <v>-0.28327512163002666</v>
      </c>
      <c r="AS114" s="5">
        <f t="shared" si="129"/>
        <v>-0.5879500153420878</v>
      </c>
      <c r="AV114" s="2">
        <f t="shared" si="130"/>
        <v>138.02069922789707</v>
      </c>
      <c r="AW114" s="2">
        <f t="shared" si="131"/>
        <v>139.94793052788339</v>
      </c>
      <c r="AX114" s="2">
        <f t="shared" si="132"/>
        <v>138.43248313070845</v>
      </c>
      <c r="AY114" s="2">
        <f t="shared" si="133"/>
        <v>136.66804723865496</v>
      </c>
      <c r="AZ114" s="2">
        <f t="shared" si="134"/>
        <v>137.17384408058172</v>
      </c>
      <c r="BA114" s="2">
        <f t="shared" si="135"/>
        <v>138.31678063604122</v>
      </c>
      <c r="BB114" s="2">
        <f t="shared" si="136"/>
        <v>137.70164887164998</v>
      </c>
      <c r="BC114" s="2">
        <f t="shared" si="137"/>
        <v>135.62042685731194</v>
      </c>
      <c r="BD114" s="2">
        <f t="shared" si="138"/>
        <v>131.45458285787396</v>
      </c>
      <c r="BE114" s="2">
        <f t="shared" si="139"/>
        <v>124.88156220266831</v>
      </c>
      <c r="BF114" s="2">
        <f t="shared" si="140"/>
        <v>113.20665722982972</v>
      </c>
      <c r="BG114" s="2">
        <f t="shared" si="141"/>
        <v>101.83112452856184</v>
      </c>
      <c r="BH114" s="2">
        <f t="shared" si="142"/>
        <v>87.899050378298284</v>
      </c>
      <c r="BK114" s="2">
        <f t="shared" si="143"/>
        <v>136.98330000000001</v>
      </c>
      <c r="BL114" s="2">
        <f t="shared" si="144"/>
        <v>140.55000000000001</v>
      </c>
      <c r="BM114" s="2">
        <f t="shared" si="145"/>
        <v>137.9333</v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 t="str">
        <f t="shared" si="155"/>
        <v/>
      </c>
      <c r="BZ114" s="2">
        <f t="shared" si="156"/>
        <v>136.98330000000001</v>
      </c>
      <c r="CA114" s="2">
        <f t="shared" si="157"/>
        <v>140.55000000000001</v>
      </c>
      <c r="CB114" s="2">
        <f t="shared" si="158"/>
        <v>137.9333</v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 t="str">
        <f t="shared" si="168"/>
        <v/>
      </c>
      <c r="CO114" s="2">
        <f t="shared" si="169"/>
        <v>138.23329541263658</v>
      </c>
      <c r="CP114" s="2">
        <f t="shared" si="170"/>
        <v>140.31054733970055</v>
      </c>
      <c r="CQ114" s="2">
        <f t="shared" si="171"/>
        <v>138.82744403140319</v>
      </c>
      <c r="CR114" s="2">
        <f t="shared" si="172"/>
        <v>137.32539339982725</v>
      </c>
      <c r="CS114" s="2">
        <f t="shared" si="173"/>
        <v>137.95550462413055</v>
      </c>
      <c r="CT114" s="2">
        <f t="shared" si="174"/>
        <v>139.19519428841971</v>
      </c>
      <c r="CU114" s="2">
        <f t="shared" si="175"/>
        <v>138.59521723630223</v>
      </c>
      <c r="CV114" s="2">
        <f t="shared" si="176"/>
        <v>136.44808424244607</v>
      </c>
      <c r="CW114" s="2">
        <f t="shared" si="177"/>
        <v>132.26863480340558</v>
      </c>
      <c r="CX114" s="2">
        <f t="shared" si="178"/>
        <v>125.59652351397125</v>
      </c>
      <c r="CY114" s="2">
        <f t="shared" si="179"/>
        <v>113.55013341657177</v>
      </c>
      <c r="CZ114" s="2">
        <f t="shared" si="180"/>
        <v>102.34109992513497</v>
      </c>
      <c r="DA114" s="2">
        <f t="shared" si="181"/>
        <v>88.352488991097886</v>
      </c>
      <c r="DD114" s="2">
        <f t="shared" si="182"/>
        <v>137.84474508589128</v>
      </c>
      <c r="DE114" s="2">
        <f t="shared" si="183"/>
        <v>139.68877943807567</v>
      </c>
      <c r="DF114" s="2">
        <f t="shared" si="184"/>
        <v>138.22964591666431</v>
      </c>
      <c r="DG114" s="2">
        <f t="shared" si="185"/>
        <v>136.44762410042256</v>
      </c>
      <c r="DH114" s="2">
        <f t="shared" si="186"/>
        <v>136.92037494184879</v>
      </c>
      <c r="DI114" s="2">
        <f t="shared" si="187"/>
        <v>138.04807271789068</v>
      </c>
      <c r="DJ114" s="2">
        <f t="shared" si="188"/>
        <v>137.41495065911016</v>
      </c>
      <c r="DK114" s="2">
        <f t="shared" si="189"/>
        <v>135.34014572122931</v>
      </c>
      <c r="DL114" s="2">
        <f t="shared" si="190"/>
        <v>131.15906203219313</v>
      </c>
      <c r="DM114" s="2">
        <f t="shared" si="191"/>
        <v>124.59522149670291</v>
      </c>
      <c r="DN114" s="2">
        <f t="shared" si="192"/>
        <v>113.05993472470536</v>
      </c>
      <c r="DO114" s="2">
        <f t="shared" si="193"/>
        <v>101.61711433691075</v>
      </c>
      <c r="DP114" s="2">
        <f t="shared" si="194"/>
        <v>87.725327845329588</v>
      </c>
      <c r="DS114" s="2">
        <f t="shared" si="195"/>
        <v>0.5471522479992037</v>
      </c>
      <c r="DT114" s="2">
        <f t="shared" si="196"/>
        <v>0.58320284927787047</v>
      </c>
      <c r="DU114" s="2">
        <f t="shared" si="197"/>
        <v>0.66069278399661002</v>
      </c>
      <c r="DV114" s="2">
        <f t="shared" si="198"/>
        <v>0.7488826068741421</v>
      </c>
      <c r="DW114" s="2">
        <f t="shared" si="199"/>
        <v>0.75513296249587436</v>
      </c>
      <c r="DX114" s="2">
        <f t="shared" si="200"/>
        <v>0.76575462875604139</v>
      </c>
      <c r="DY114" s="2">
        <f t="shared" si="201"/>
        <v>0.75709028953279789</v>
      </c>
      <c r="DZ114" s="2">
        <f t="shared" si="202"/>
        <v>0.74702464918827527</v>
      </c>
      <c r="EA114" s="2">
        <f t="shared" si="203"/>
        <v>0.73366251106007929</v>
      </c>
      <c r="EB114" s="2">
        <f t="shared" si="204"/>
        <v>0.71403162979080903</v>
      </c>
      <c r="EC114" s="2">
        <f t="shared" si="205"/>
        <v>0.7006876853022096</v>
      </c>
      <c r="ED114" s="2">
        <f t="shared" si="206"/>
        <v>0.70439992849024902</v>
      </c>
      <c r="EE114" s="2">
        <f t="shared" si="207"/>
        <v>0.72300176096547453</v>
      </c>
    </row>
    <row r="115" spans="2:135" x14ac:dyDescent="0.25">
      <c r="B115" s="2">
        <v>109</v>
      </c>
      <c r="C115">
        <v>137.44999999999999</v>
      </c>
      <c r="D115">
        <v>138.9667</v>
      </c>
      <c r="E115">
        <v>138.5</v>
      </c>
      <c r="F115">
        <v>136.4</v>
      </c>
      <c r="G115">
        <v>137.94999999999999</v>
      </c>
      <c r="H115">
        <v>140.75</v>
      </c>
      <c r="I115">
        <v>140.94999999999999</v>
      </c>
      <c r="J115">
        <v>138.11670000000001</v>
      </c>
      <c r="K115">
        <v>133.88329999999999</v>
      </c>
      <c r="L115">
        <v>125.36669999999999</v>
      </c>
      <c r="M115">
        <v>114.2667</v>
      </c>
      <c r="N115">
        <v>102.6</v>
      </c>
      <c r="O115">
        <v>88.816699999999997</v>
      </c>
      <c r="R115" s="5">
        <f t="shared" si="104"/>
        <v>138.00483365732049</v>
      </c>
      <c r="S115" s="5">
        <f t="shared" si="105"/>
        <v>139.9158203045418</v>
      </c>
      <c r="T115" s="5">
        <f t="shared" si="106"/>
        <v>138.44775160634097</v>
      </c>
      <c r="U115" s="5">
        <f t="shared" si="107"/>
        <v>137.33133711176021</v>
      </c>
      <c r="V115" s="5">
        <f t="shared" si="108"/>
        <v>138.2041796835089</v>
      </c>
      <c r="W115" s="5">
        <f t="shared" si="109"/>
        <v>140.14302989760043</v>
      </c>
      <c r="X115" s="5">
        <f t="shared" si="110"/>
        <v>139.71748307164617</v>
      </c>
      <c r="Y115" s="5">
        <f t="shared" si="111"/>
        <v>137.30956694273547</v>
      </c>
      <c r="Z115" s="5">
        <f t="shared" si="112"/>
        <v>132.76418594567374</v>
      </c>
      <c r="AA115" s="5">
        <f t="shared" si="113"/>
        <v>125.61261197518438</v>
      </c>
      <c r="AB115" s="5">
        <f t="shared" si="114"/>
        <v>113.62845777773627</v>
      </c>
      <c r="AC115" s="5">
        <f t="shared" si="115"/>
        <v>102.24826251842768</v>
      </c>
      <c r="AD115" s="5">
        <f t="shared" si="116"/>
        <v>88.544594728341863</v>
      </c>
      <c r="AE115" s="5"/>
      <c r="AG115" s="5">
        <f t="shared" si="117"/>
        <v>-0.55483365732050061</v>
      </c>
      <c r="AH115" s="5">
        <f t="shared" si="118"/>
        <v>-0.9491203045417933</v>
      </c>
      <c r="AI115" s="5">
        <f t="shared" si="119"/>
        <v>5.224839365902767E-2</v>
      </c>
      <c r="AJ115" s="5">
        <f t="shared" si="120"/>
        <v>-0.93133711176020029</v>
      </c>
      <c r="AK115" s="5">
        <f t="shared" si="121"/>
        <v>-0.25417968350890874</v>
      </c>
      <c r="AL115" s="5">
        <f t="shared" si="122"/>
        <v>0.60697010239957194</v>
      </c>
      <c r="AM115" s="5">
        <f t="shared" si="123"/>
        <v>1.2325169283538173</v>
      </c>
      <c r="AN115" s="5">
        <f t="shared" si="124"/>
        <v>0.80713305726453655</v>
      </c>
      <c r="AO115" s="5">
        <f t="shared" si="125"/>
        <v>1.1191140543262463</v>
      </c>
      <c r="AP115" s="5">
        <f t="shared" si="126"/>
        <v>-0.24591197518438435</v>
      </c>
      <c r="AQ115" s="5">
        <f t="shared" si="127"/>
        <v>0.6382422222637274</v>
      </c>
      <c r="AR115" s="5">
        <f t="shared" si="128"/>
        <v>0.35173748157231444</v>
      </c>
      <c r="AS115" s="5">
        <f t="shared" si="129"/>
        <v>0.27210527165813403</v>
      </c>
      <c r="AV115" s="2">
        <f t="shared" si="130"/>
        <v>138.00483257685511</v>
      </c>
      <c r="AW115" s="2">
        <f t="shared" si="131"/>
        <v>139.9158199872102</v>
      </c>
      <c r="AX115" s="2">
        <f t="shared" si="132"/>
        <v>138.40461267822349</v>
      </c>
      <c r="AY115" s="2">
        <f t="shared" si="133"/>
        <v>136.64124677733017</v>
      </c>
      <c r="AZ115" s="2">
        <f t="shared" si="134"/>
        <v>137.15329851191328</v>
      </c>
      <c r="BA115" s="2">
        <f t="shared" si="135"/>
        <v>138.29535284646957</v>
      </c>
      <c r="BB115" s="2">
        <f t="shared" si="136"/>
        <v>137.67277442099464</v>
      </c>
      <c r="BC115" s="2">
        <f t="shared" si="137"/>
        <v>135.59083352735826</v>
      </c>
      <c r="BD115" s="2">
        <f t="shared" si="138"/>
        <v>131.42477512894453</v>
      </c>
      <c r="BE115" s="2">
        <f t="shared" si="139"/>
        <v>124.86209912026106</v>
      </c>
      <c r="BF115" s="2">
        <f t="shared" si="140"/>
        <v>113.21587523739495</v>
      </c>
      <c r="BG115" s="2">
        <f t="shared" si="141"/>
        <v>101.82664233034903</v>
      </c>
      <c r="BH115" s="2">
        <f t="shared" si="142"/>
        <v>87.882814228812123</v>
      </c>
      <c r="BK115" s="2">
        <f t="shared" si="143"/>
        <v>137.44999999999999</v>
      </c>
      <c r="BL115" s="2">
        <f t="shared" si="144"/>
        <v>138.9667</v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>
        <f t="shared" si="156"/>
        <v>137.44999999999999</v>
      </c>
      <c r="CA115" s="2">
        <f t="shared" si="157"/>
        <v>138.9667</v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138.24600233753978</v>
      </c>
      <c r="CP115" s="2">
        <f t="shared" si="170"/>
        <v>140.32799100358631</v>
      </c>
      <c r="CQ115" s="2">
        <f t="shared" si="171"/>
        <v>138.83740665032428</v>
      </c>
      <c r="CR115" s="2">
        <f t="shared" si="172"/>
        <v>137.33568819471716</v>
      </c>
      <c r="CS115" s="2">
        <f t="shared" si="173"/>
        <v>137.98689282171111</v>
      </c>
      <c r="CT115" s="2">
        <f t="shared" si="174"/>
        <v>139.23558983827684</v>
      </c>
      <c r="CU115" s="2">
        <f t="shared" si="175"/>
        <v>138.62412945798806</v>
      </c>
      <c r="CV115" s="2">
        <f t="shared" si="176"/>
        <v>136.47412949523832</v>
      </c>
      <c r="CW115" s="2">
        <f t="shared" si="177"/>
        <v>132.29875501252053</v>
      </c>
      <c r="CX115" s="2">
        <f t="shared" si="178"/>
        <v>125.63785525133787</v>
      </c>
      <c r="CY115" s="2">
        <f t="shared" si="179"/>
        <v>113.59431107740809</v>
      </c>
      <c r="CZ115" s="2">
        <f t="shared" si="180"/>
        <v>102.38921343970907</v>
      </c>
      <c r="DA115" s="2">
        <f t="shared" si="181"/>
        <v>88.384389759031492</v>
      </c>
      <c r="DD115" s="2">
        <f t="shared" si="182"/>
        <v>137.82279255426269</v>
      </c>
      <c r="DE115" s="2">
        <f t="shared" si="183"/>
        <v>139.64717264181314</v>
      </c>
      <c r="DF115" s="2">
        <f t="shared" si="184"/>
        <v>138.20190288266198</v>
      </c>
      <c r="DG115" s="2">
        <f t="shared" si="185"/>
        <v>136.42887408878326</v>
      </c>
      <c r="DH115" s="2">
        <f t="shared" si="186"/>
        <v>136.90677313001311</v>
      </c>
      <c r="DI115" s="2">
        <f t="shared" si="187"/>
        <v>138.03304050694879</v>
      </c>
      <c r="DJ115" s="2">
        <f t="shared" si="188"/>
        <v>137.3943932724512</v>
      </c>
      <c r="DK115" s="2">
        <f t="shared" si="189"/>
        <v>135.31803028827233</v>
      </c>
      <c r="DL115" s="2">
        <f t="shared" si="190"/>
        <v>131.135415852677</v>
      </c>
      <c r="DM115" s="2">
        <f t="shared" si="191"/>
        <v>124.57874745681468</v>
      </c>
      <c r="DN115" s="2">
        <f t="shared" si="192"/>
        <v>113.06844303250797</v>
      </c>
      <c r="DO115" s="2">
        <f t="shared" si="193"/>
        <v>101.61133309582135</v>
      </c>
      <c r="DP115" s="2">
        <f t="shared" si="194"/>
        <v>87.707557785427909</v>
      </c>
      <c r="DS115" s="2">
        <f t="shared" si="195"/>
        <v>0.56985866162452548</v>
      </c>
      <c r="DT115" s="2">
        <f t="shared" si="196"/>
        <v>0.60540525861058514</v>
      </c>
      <c r="DU115" s="2">
        <f t="shared" si="197"/>
        <v>0.68102502947042776</v>
      </c>
      <c r="DV115" s="2">
        <f t="shared" si="198"/>
        <v>0.7658035013381258</v>
      </c>
      <c r="DW115" s="2">
        <f t="shared" si="199"/>
        <v>0.77176105222872859</v>
      </c>
      <c r="DX115" s="2">
        <f t="shared" si="200"/>
        <v>0.78186978888334269</v>
      </c>
      <c r="DY115" s="2">
        <f t="shared" si="201"/>
        <v>0.77362530938136265</v>
      </c>
      <c r="DZ115" s="2">
        <f t="shared" si="202"/>
        <v>0.7640312894929957</v>
      </c>
      <c r="EA115" s="2">
        <f t="shared" si="203"/>
        <v>0.75126834352722671</v>
      </c>
      <c r="EB115" s="2">
        <f t="shared" si="204"/>
        <v>0.73246192227868867</v>
      </c>
      <c r="EC115" s="2">
        <f t="shared" si="205"/>
        <v>0.7196403046034594</v>
      </c>
      <c r="ED115" s="2">
        <f t="shared" si="206"/>
        <v>0.72321034177107435</v>
      </c>
      <c r="EE115" s="2">
        <f t="shared" si="207"/>
        <v>0.74106358709516473</v>
      </c>
    </row>
    <row r="116" spans="2:135" x14ac:dyDescent="0.25">
      <c r="B116" s="2">
        <v>110</v>
      </c>
      <c r="C116">
        <v>138.01669999999999</v>
      </c>
      <c r="D116">
        <v>138.86670000000001</v>
      </c>
      <c r="E116">
        <v>138.41669999999999</v>
      </c>
      <c r="F116">
        <v>137.9667</v>
      </c>
      <c r="G116">
        <v>138.1833</v>
      </c>
      <c r="H116">
        <v>140.86670000000001</v>
      </c>
      <c r="I116">
        <v>140.66669999999999</v>
      </c>
      <c r="J116">
        <v>138.5667</v>
      </c>
      <c r="K116">
        <v>133.9</v>
      </c>
      <c r="L116">
        <v>126.85</v>
      </c>
      <c r="M116">
        <v>114.35</v>
      </c>
      <c r="N116">
        <v>102.75</v>
      </c>
      <c r="O116">
        <v>89.583299999999994</v>
      </c>
      <c r="R116" s="5">
        <f t="shared" si="104"/>
        <v>137.98752506437765</v>
      </c>
      <c r="S116" s="5">
        <f t="shared" si="105"/>
        <v>139.88140305927428</v>
      </c>
      <c r="T116" s="5">
        <f t="shared" si="106"/>
        <v>138.4563671623547</v>
      </c>
      <c r="U116" s="5">
        <f t="shared" si="107"/>
        <v>137.6160688089895</v>
      </c>
      <c r="V116" s="5">
        <f t="shared" si="108"/>
        <v>138.638472888211</v>
      </c>
      <c r="W116" s="5">
        <f t="shared" si="109"/>
        <v>140.84892420695542</v>
      </c>
      <c r="X116" s="5">
        <f t="shared" si="110"/>
        <v>140.53369700375592</v>
      </c>
      <c r="Y116" s="5">
        <f t="shared" si="111"/>
        <v>138.0621775430287</v>
      </c>
      <c r="Z116" s="5">
        <f t="shared" si="112"/>
        <v>133.44177657204096</v>
      </c>
      <c r="AA116" s="5">
        <f t="shared" si="113"/>
        <v>126.0664776440107</v>
      </c>
      <c r="AB116" s="5">
        <f t="shared" si="114"/>
        <v>113.92954754066801</v>
      </c>
      <c r="AC116" s="5">
        <f t="shared" si="115"/>
        <v>102.53832393850841</v>
      </c>
      <c r="AD116" s="5">
        <f t="shared" si="116"/>
        <v>88.935585574734603</v>
      </c>
      <c r="AE116" s="5"/>
      <c r="AG116" s="5">
        <f t="shared" si="117"/>
        <v>2.9174935622336307E-2</v>
      </c>
      <c r="AH116" s="5">
        <f t="shared" si="118"/>
        <v>-1.0147030592742681</v>
      </c>
      <c r="AI116" s="5">
        <f t="shared" si="119"/>
        <v>-3.9667162354703578E-2</v>
      </c>
      <c r="AJ116" s="5">
        <f t="shared" si="120"/>
        <v>0.35063119101050688</v>
      </c>
      <c r="AK116" s="5">
        <f t="shared" si="121"/>
        <v>-0.45517288821099555</v>
      </c>
      <c r="AL116" s="5">
        <f t="shared" si="122"/>
        <v>1.7775793044592092E-2</v>
      </c>
      <c r="AM116" s="5">
        <f t="shared" si="123"/>
        <v>0.1330029962440733</v>
      </c>
      <c r="AN116" s="5">
        <f t="shared" si="124"/>
        <v>0.50452245697130138</v>
      </c>
      <c r="AO116" s="5">
        <f t="shared" si="125"/>
        <v>0.45822342795904092</v>
      </c>
      <c r="AP116" s="5">
        <f t="shared" si="126"/>
        <v>0.78352235598929099</v>
      </c>
      <c r="AQ116" s="5">
        <f t="shared" si="127"/>
        <v>0.42045245933198316</v>
      </c>
      <c r="AR116" s="5">
        <f t="shared" si="128"/>
        <v>0.21167606149158757</v>
      </c>
      <c r="AS116" s="5">
        <f t="shared" si="129"/>
        <v>0.64771442526539147</v>
      </c>
      <c r="AV116" s="2">
        <f t="shared" si="130"/>
        <v>137.98752478091893</v>
      </c>
      <c r="AW116" s="2">
        <f t="shared" si="131"/>
        <v>139.88140298406759</v>
      </c>
      <c r="AX116" s="2">
        <f t="shared" si="132"/>
        <v>138.37565758322557</v>
      </c>
      <c r="AY116" s="2">
        <f t="shared" si="133"/>
        <v>136.61421969190306</v>
      </c>
      <c r="AZ116" s="2">
        <f t="shared" si="134"/>
        <v>137.13216979650093</v>
      </c>
      <c r="BA116" s="2">
        <f t="shared" si="135"/>
        <v>138.27316385658446</v>
      </c>
      <c r="BB116" s="2">
        <f t="shared" si="136"/>
        <v>137.64330320664084</v>
      </c>
      <c r="BC116" s="2">
        <f t="shared" si="137"/>
        <v>135.56057386868335</v>
      </c>
      <c r="BD116" s="2">
        <f t="shared" si="138"/>
        <v>131.39404290229245</v>
      </c>
      <c r="BE116" s="2">
        <f t="shared" si="139"/>
        <v>124.8413676826647</v>
      </c>
      <c r="BF116" s="2">
        <f t="shared" si="140"/>
        <v>113.22416295112181</v>
      </c>
      <c r="BG116" s="2">
        <f t="shared" si="141"/>
        <v>101.82076248729791</v>
      </c>
      <c r="BH116" s="2">
        <f t="shared" si="142"/>
        <v>87.86535342565962</v>
      </c>
      <c r="BK116" s="2">
        <f t="shared" si="143"/>
        <v>138.01669999999999</v>
      </c>
      <c r="BL116" s="2">
        <f t="shared" si="144"/>
        <v>138.86670000000001</v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>
        <f t="shared" si="156"/>
        <v>138.01669999999999</v>
      </c>
      <c r="CA116" s="2">
        <f t="shared" si="157"/>
        <v>138.86670000000001</v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138.25870926244301</v>
      </c>
      <c r="CP116" s="2">
        <f t="shared" si="170"/>
        <v>140.34543466747203</v>
      </c>
      <c r="CQ116" s="2">
        <f t="shared" si="171"/>
        <v>138.84736926924535</v>
      </c>
      <c r="CR116" s="2">
        <f t="shared" si="172"/>
        <v>137.34598298960708</v>
      </c>
      <c r="CS116" s="2">
        <f t="shared" si="173"/>
        <v>138.01828101929166</v>
      </c>
      <c r="CT116" s="2">
        <f t="shared" si="174"/>
        <v>139.27598538813396</v>
      </c>
      <c r="CU116" s="2">
        <f t="shared" si="175"/>
        <v>138.65304167967392</v>
      </c>
      <c r="CV116" s="2">
        <f t="shared" si="176"/>
        <v>136.50017474803053</v>
      </c>
      <c r="CW116" s="2">
        <f t="shared" si="177"/>
        <v>132.32887522163549</v>
      </c>
      <c r="CX116" s="2">
        <f t="shared" si="178"/>
        <v>125.67918698870449</v>
      </c>
      <c r="CY116" s="2">
        <f t="shared" si="179"/>
        <v>113.63848873824443</v>
      </c>
      <c r="CZ116" s="2">
        <f t="shared" si="180"/>
        <v>102.43732695428315</v>
      </c>
      <c r="DA116" s="2">
        <f t="shared" si="181"/>
        <v>88.416290526965099</v>
      </c>
      <c r="DD116" s="2">
        <f t="shared" si="182"/>
        <v>137.80084002263413</v>
      </c>
      <c r="DE116" s="2">
        <f t="shared" si="183"/>
        <v>139.60556584555064</v>
      </c>
      <c r="DF116" s="2">
        <f t="shared" si="184"/>
        <v>138.17415984865968</v>
      </c>
      <c r="DG116" s="2">
        <f t="shared" si="185"/>
        <v>136.41012407714396</v>
      </c>
      <c r="DH116" s="2">
        <f t="shared" si="186"/>
        <v>136.89317131817745</v>
      </c>
      <c r="DI116" s="2">
        <f t="shared" si="187"/>
        <v>138.01800829600694</v>
      </c>
      <c r="DJ116" s="2">
        <f t="shared" si="188"/>
        <v>137.37383588579223</v>
      </c>
      <c r="DK116" s="2">
        <f t="shared" si="189"/>
        <v>135.29591485531537</v>
      </c>
      <c r="DL116" s="2">
        <f t="shared" si="190"/>
        <v>131.11176967316086</v>
      </c>
      <c r="DM116" s="2">
        <f t="shared" si="191"/>
        <v>124.56227341692646</v>
      </c>
      <c r="DN116" s="2">
        <f t="shared" si="192"/>
        <v>113.07695134031059</v>
      </c>
      <c r="DO116" s="2">
        <f t="shared" si="193"/>
        <v>101.60555185473194</v>
      </c>
      <c r="DP116" s="2">
        <f t="shared" si="194"/>
        <v>87.689787725526244</v>
      </c>
      <c r="DS116" s="2">
        <f t="shared" si="195"/>
        <v>0.59227495089483195</v>
      </c>
      <c r="DT116" s="2">
        <f t="shared" si="196"/>
        <v>0.62718102135912168</v>
      </c>
      <c r="DU116" s="2">
        <f t="shared" si="197"/>
        <v>0.70069085725123892</v>
      </c>
      <c r="DV116" s="2">
        <f t="shared" si="198"/>
        <v>0.78191625677643339</v>
      </c>
      <c r="DW116" s="2">
        <f t="shared" si="199"/>
        <v>0.78757762190941161</v>
      </c>
      <c r="DX116" s="2">
        <f t="shared" si="200"/>
        <v>0.79716994675466823</v>
      </c>
      <c r="DY116" s="2">
        <f t="shared" si="201"/>
        <v>0.78934795156694126</v>
      </c>
      <c r="DZ116" s="2">
        <f t="shared" si="202"/>
        <v>0.78023098255704826</v>
      </c>
      <c r="EA116" s="2">
        <f t="shared" si="203"/>
        <v>0.76807826610818886</v>
      </c>
      <c r="EB116" s="2">
        <f t="shared" si="204"/>
        <v>0.75012008736364999</v>
      </c>
      <c r="EC116" s="2">
        <f t="shared" si="205"/>
        <v>0.73784184036027733</v>
      </c>
      <c r="ED116" s="2">
        <f t="shared" si="206"/>
        <v>0.74126343445230336</v>
      </c>
      <c r="EE116" s="2">
        <f t="shared" si="207"/>
        <v>0.75834133084460709</v>
      </c>
    </row>
    <row r="117" spans="2:135" x14ac:dyDescent="0.25">
      <c r="B117" s="2">
        <v>111</v>
      </c>
      <c r="C117">
        <v>138.25</v>
      </c>
      <c r="D117">
        <v>139.48330000000001</v>
      </c>
      <c r="E117">
        <v>139.5</v>
      </c>
      <c r="F117">
        <v>138.6</v>
      </c>
      <c r="G117">
        <v>139.25</v>
      </c>
      <c r="H117">
        <v>141.75</v>
      </c>
      <c r="I117">
        <v>141.2167</v>
      </c>
      <c r="J117">
        <v>138.9</v>
      </c>
      <c r="K117">
        <v>134.7167</v>
      </c>
      <c r="L117">
        <v>126.91670000000001</v>
      </c>
      <c r="M117">
        <v>114.7667</v>
      </c>
      <c r="N117">
        <v>103.5</v>
      </c>
      <c r="O117">
        <v>89.883300000000006</v>
      </c>
      <c r="R117" s="5">
        <f t="shared" si="104"/>
        <v>137.96884913662012</v>
      </c>
      <c r="S117" s="5">
        <f t="shared" si="105"/>
        <v>139.84481683190432</v>
      </c>
      <c r="T117" s="5">
        <f t="shared" si="106"/>
        <v>138.48896535010422</v>
      </c>
      <c r="U117" s="5">
        <f t="shared" si="107"/>
        <v>137.9657540808245</v>
      </c>
      <c r="V117" s="5">
        <f t="shared" si="108"/>
        <v>139.1582329535388</v>
      </c>
      <c r="W117" s="5">
        <f t="shared" si="109"/>
        <v>141.65713720895073</v>
      </c>
      <c r="X117" s="5">
        <f t="shared" si="110"/>
        <v>141.48616136947959</v>
      </c>
      <c r="Y117" s="5">
        <f t="shared" si="111"/>
        <v>138.98041354803038</v>
      </c>
      <c r="Z117" s="5">
        <f t="shared" si="112"/>
        <v>134.331485708965</v>
      </c>
      <c r="AA117" s="5">
        <f t="shared" si="113"/>
        <v>126.71755710936483</v>
      </c>
      <c r="AB117" s="5">
        <f t="shared" si="114"/>
        <v>114.37724851839563</v>
      </c>
      <c r="AC117" s="5">
        <f t="shared" si="115"/>
        <v>102.97431242624776</v>
      </c>
      <c r="AD117" s="5">
        <f t="shared" si="116"/>
        <v>89.491661716514471</v>
      </c>
      <c r="AE117" s="5"/>
      <c r="AG117" s="5">
        <f t="shared" si="117"/>
        <v>0.28115086337987805</v>
      </c>
      <c r="AH117" s="5">
        <f t="shared" si="118"/>
        <v>-0.36151683190431072</v>
      </c>
      <c r="AI117" s="5">
        <f t="shared" si="119"/>
        <v>1.0110346498957767</v>
      </c>
      <c r="AJ117" s="5">
        <f t="shared" si="120"/>
        <v>0.63424591917549833</v>
      </c>
      <c r="AK117" s="5">
        <f t="shared" si="121"/>
        <v>9.1767046461200152E-2</v>
      </c>
      <c r="AL117" s="5">
        <f t="shared" si="122"/>
        <v>9.2862791049270754E-2</v>
      </c>
      <c r="AM117" s="5">
        <f t="shared" si="123"/>
        <v>-0.26946136947958621</v>
      </c>
      <c r="AN117" s="5">
        <f t="shared" si="124"/>
        <v>-8.0413548030378479E-2</v>
      </c>
      <c r="AO117" s="5">
        <f t="shared" si="125"/>
        <v>0.38521429103499827</v>
      </c>
      <c r="AP117" s="5">
        <f t="shared" si="126"/>
        <v>0.19914289063517288</v>
      </c>
      <c r="AQ117" s="5">
        <f t="shared" si="127"/>
        <v>0.38945148160436815</v>
      </c>
      <c r="AR117" s="5">
        <f t="shared" si="128"/>
        <v>0.5256875737522364</v>
      </c>
      <c r="AS117" s="5">
        <f t="shared" si="129"/>
        <v>0.39163828348553409</v>
      </c>
      <c r="AV117" s="2">
        <f t="shared" si="130"/>
        <v>137.96884906598675</v>
      </c>
      <c r="AW117" s="2">
        <f t="shared" si="131"/>
        <v>139.84481681503928</v>
      </c>
      <c r="AX117" s="2">
        <f t="shared" si="132"/>
        <v>138.34572657878837</v>
      </c>
      <c r="AY117" s="2">
        <f t="shared" si="133"/>
        <v>136.58704303045411</v>
      </c>
      <c r="AZ117" s="2">
        <f t="shared" si="134"/>
        <v>137.1105723347668</v>
      </c>
      <c r="BA117" s="2">
        <f t="shared" si="135"/>
        <v>138.25034874885864</v>
      </c>
      <c r="BB117" s="2">
        <f t="shared" si="136"/>
        <v>137.61336020660428</v>
      </c>
      <c r="BC117" s="2">
        <f t="shared" si="137"/>
        <v>135.5297740975362</v>
      </c>
      <c r="BD117" s="2">
        <f t="shared" si="138"/>
        <v>131.36253188515843</v>
      </c>
      <c r="BE117" s="2">
        <f t="shared" si="139"/>
        <v>124.81952831812362</v>
      </c>
      <c r="BF117" s="2">
        <f t="shared" si="140"/>
        <v>113.23161790068852</v>
      </c>
      <c r="BG117" s="2">
        <f t="shared" si="141"/>
        <v>101.81363137548178</v>
      </c>
      <c r="BH117" s="2">
        <f t="shared" si="142"/>
        <v>87.84679914405001</v>
      </c>
      <c r="BK117" s="2">
        <f t="shared" si="143"/>
        <v>138.25</v>
      </c>
      <c r="BL117" s="2">
        <f t="shared" si="144"/>
        <v>139.48330000000001</v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>
        <f t="shared" si="156"/>
        <v>138.25</v>
      </c>
      <c r="CA117" s="2">
        <f t="shared" si="157"/>
        <v>139.48330000000001</v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138.27141618734623</v>
      </c>
      <c r="CP117" s="2">
        <f t="shared" si="170"/>
        <v>140.36287833135779</v>
      </c>
      <c r="CQ117" s="2">
        <f t="shared" si="171"/>
        <v>138.85733188816644</v>
      </c>
      <c r="CR117" s="2">
        <f t="shared" si="172"/>
        <v>137.356277784497</v>
      </c>
      <c r="CS117" s="2">
        <f t="shared" si="173"/>
        <v>138.04966921687225</v>
      </c>
      <c r="CT117" s="2">
        <f t="shared" si="174"/>
        <v>139.31638093799111</v>
      </c>
      <c r="CU117" s="2">
        <f t="shared" si="175"/>
        <v>138.68195390135975</v>
      </c>
      <c r="CV117" s="2">
        <f t="shared" si="176"/>
        <v>136.52622000082278</v>
      </c>
      <c r="CW117" s="2">
        <f t="shared" si="177"/>
        <v>132.35899543075044</v>
      </c>
      <c r="CX117" s="2">
        <f t="shared" si="178"/>
        <v>125.72051872607111</v>
      </c>
      <c r="CY117" s="2">
        <f t="shared" si="179"/>
        <v>113.68266639908076</v>
      </c>
      <c r="CZ117" s="2">
        <f t="shared" si="180"/>
        <v>102.48544046885725</v>
      </c>
      <c r="DA117" s="2">
        <f t="shared" si="181"/>
        <v>88.448191294898692</v>
      </c>
      <c r="DD117" s="2">
        <f t="shared" si="182"/>
        <v>137.77888749100555</v>
      </c>
      <c r="DE117" s="2">
        <f t="shared" si="183"/>
        <v>139.56395904928812</v>
      </c>
      <c r="DF117" s="2">
        <f t="shared" si="184"/>
        <v>138.14641681465739</v>
      </c>
      <c r="DG117" s="2">
        <f t="shared" si="185"/>
        <v>136.39137406550464</v>
      </c>
      <c r="DH117" s="2">
        <f t="shared" si="186"/>
        <v>136.87956950634177</v>
      </c>
      <c r="DI117" s="2">
        <f t="shared" si="187"/>
        <v>138.00297608506506</v>
      </c>
      <c r="DJ117" s="2">
        <f t="shared" si="188"/>
        <v>137.3532784991333</v>
      </c>
      <c r="DK117" s="2">
        <f t="shared" si="189"/>
        <v>135.27379942235839</v>
      </c>
      <c r="DL117" s="2">
        <f t="shared" si="190"/>
        <v>131.08812349364476</v>
      </c>
      <c r="DM117" s="2">
        <f t="shared" si="191"/>
        <v>124.54579937703824</v>
      </c>
      <c r="DN117" s="2">
        <f t="shared" si="192"/>
        <v>113.0854596481132</v>
      </c>
      <c r="DO117" s="2">
        <f t="shared" si="193"/>
        <v>101.59977061364255</v>
      </c>
      <c r="DP117" s="2">
        <f t="shared" si="194"/>
        <v>87.672017665624566</v>
      </c>
      <c r="DS117" s="2">
        <f t="shared" si="195"/>
        <v>0.61431369097365529</v>
      </c>
      <c r="DT117" s="2">
        <f t="shared" si="196"/>
        <v>0.64845288872789975</v>
      </c>
      <c r="DU117" s="2">
        <f t="shared" si="197"/>
        <v>0.71964335606614305</v>
      </c>
      <c r="DV117" s="2">
        <f t="shared" si="198"/>
        <v>0.7972140006322882</v>
      </c>
      <c r="DW117" s="2">
        <f t="shared" si="199"/>
        <v>0.80257850989443247</v>
      </c>
      <c r="DX117" s="2">
        <f t="shared" si="200"/>
        <v>0.8116554364463654</v>
      </c>
      <c r="DY117" s="2">
        <f t="shared" si="201"/>
        <v>0.80425489398300787</v>
      </c>
      <c r="DZ117" s="2">
        <f t="shared" si="202"/>
        <v>0.79561604178393019</v>
      </c>
      <c r="EA117" s="2">
        <f t="shared" si="203"/>
        <v>0.78407864435294516</v>
      </c>
      <c r="EB117" s="2">
        <f t="shared" si="204"/>
        <v>0.76698354265575597</v>
      </c>
      <c r="EC117" s="2">
        <f t="shared" si="205"/>
        <v>0.75526356267989392</v>
      </c>
      <c r="ED117" s="2">
        <f t="shared" si="206"/>
        <v>0.75853218828657776</v>
      </c>
      <c r="EE117" s="2">
        <f t="shared" si="207"/>
        <v>0.77481652064255868</v>
      </c>
    </row>
    <row r="118" spans="2:135" x14ac:dyDescent="0.25">
      <c r="B118" s="2">
        <v>112</v>
      </c>
      <c r="C118">
        <v>138.7833</v>
      </c>
      <c r="D118">
        <v>140.1</v>
      </c>
      <c r="E118">
        <v>139.98330000000001</v>
      </c>
      <c r="F118">
        <v>139.01669999999999</v>
      </c>
      <c r="G118">
        <v>140.0667</v>
      </c>
      <c r="H118">
        <v>143.3167</v>
      </c>
      <c r="I118">
        <v>142.41669999999999</v>
      </c>
      <c r="J118">
        <v>139.7833</v>
      </c>
      <c r="K118">
        <v>135.5667</v>
      </c>
      <c r="L118">
        <v>127.85</v>
      </c>
      <c r="M118">
        <v>116.45</v>
      </c>
      <c r="N118">
        <v>104.08329999999999</v>
      </c>
      <c r="O118">
        <v>90.433300000000003</v>
      </c>
      <c r="R118" s="5">
        <f t="shared" si="104"/>
        <v>137.94888760422813</v>
      </c>
      <c r="S118" s="5">
        <f t="shared" si="105"/>
        <v>139.80621042950813</v>
      </c>
      <c r="T118" s="5">
        <f t="shared" si="106"/>
        <v>138.5560722847674</v>
      </c>
      <c r="U118" s="5">
        <f t="shared" si="107"/>
        <v>138.35832188047729</v>
      </c>
      <c r="V118" s="5">
        <f t="shared" si="108"/>
        <v>139.72853084078147</v>
      </c>
      <c r="W118" s="5">
        <f t="shared" si="109"/>
        <v>142.50212309106254</v>
      </c>
      <c r="X118" s="5">
        <f t="shared" si="110"/>
        <v>142.50159904793276</v>
      </c>
      <c r="Y118" s="5">
        <f t="shared" si="111"/>
        <v>140.00933351162965</v>
      </c>
      <c r="Z118" s="5">
        <f t="shared" si="112"/>
        <v>135.4126691067344</v>
      </c>
      <c r="AA118" s="5">
        <f t="shared" si="113"/>
        <v>127.58761725590364</v>
      </c>
      <c r="AB118" s="5">
        <f t="shared" si="114"/>
        <v>115.0058661351411</v>
      </c>
      <c r="AC118" s="5">
        <f t="shared" si="115"/>
        <v>103.58975431939264</v>
      </c>
      <c r="AD118" s="5">
        <f t="shared" si="116"/>
        <v>90.229809632400887</v>
      </c>
      <c r="AE118" s="5"/>
      <c r="AG118" s="5">
        <f t="shared" si="117"/>
        <v>0.83441239577186366</v>
      </c>
      <c r="AH118" s="5">
        <f t="shared" si="118"/>
        <v>0.29378957049186738</v>
      </c>
      <c r="AI118" s="5">
        <f t="shared" si="119"/>
        <v>1.4272277152326183</v>
      </c>
      <c r="AJ118" s="5">
        <f t="shared" si="120"/>
        <v>0.65837811952269476</v>
      </c>
      <c r="AK118" s="5">
        <f t="shared" si="121"/>
        <v>0.33816915921852342</v>
      </c>
      <c r="AL118" s="5">
        <f t="shared" si="122"/>
        <v>0.81457690893745394</v>
      </c>
      <c r="AM118" s="5">
        <f t="shared" si="123"/>
        <v>-8.489904793276537E-2</v>
      </c>
      <c r="AN118" s="5">
        <f t="shared" si="124"/>
        <v>-0.22603351162965168</v>
      </c>
      <c r="AO118" s="5">
        <f t="shared" si="125"/>
        <v>0.15403089326559893</v>
      </c>
      <c r="AP118" s="5">
        <f t="shared" si="126"/>
        <v>0.26238274409635665</v>
      </c>
      <c r="AQ118" s="5">
        <f t="shared" si="127"/>
        <v>1.4441338648588982</v>
      </c>
      <c r="AR118" s="5">
        <f t="shared" si="128"/>
        <v>0.4935456806073546</v>
      </c>
      <c r="AS118" s="5">
        <f t="shared" si="129"/>
        <v>0.20349036759911598</v>
      </c>
      <c r="AV118" s="2">
        <f t="shared" si="130"/>
        <v>137.94888758751063</v>
      </c>
      <c r="AW118" s="2">
        <f t="shared" si="131"/>
        <v>139.80621042592958</v>
      </c>
      <c r="AX118" s="2">
        <f t="shared" si="132"/>
        <v>138.31492862245747</v>
      </c>
      <c r="AY118" s="2">
        <f t="shared" si="133"/>
        <v>136.55978745628641</v>
      </c>
      <c r="AZ118" s="2">
        <f t="shared" si="134"/>
        <v>137.08861281084452</v>
      </c>
      <c r="BA118" s="2">
        <f t="shared" si="135"/>
        <v>138.22703364047192</v>
      </c>
      <c r="BB118" s="2">
        <f t="shared" si="136"/>
        <v>137.58306157109595</v>
      </c>
      <c r="BC118" s="2">
        <f t="shared" si="137"/>
        <v>135.49855241447037</v>
      </c>
      <c r="BD118" s="2">
        <f t="shared" si="138"/>
        <v>131.33038038249933</v>
      </c>
      <c r="BE118" s="2">
        <f t="shared" si="139"/>
        <v>124.79673631507985</v>
      </c>
      <c r="BF118" s="2">
        <f t="shared" si="140"/>
        <v>113.23833619543731</v>
      </c>
      <c r="BG118" s="2">
        <f t="shared" si="141"/>
        <v>101.80539307592105</v>
      </c>
      <c r="BH118" s="2">
        <f t="shared" si="142"/>
        <v>87.827279498184936</v>
      </c>
      <c r="BK118" s="2">
        <f t="shared" si="143"/>
        <v>138.7833</v>
      </c>
      <c r="BL118" s="2">
        <f t="shared" si="144"/>
        <v>140.1</v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>
        <f t="shared" si="156"/>
        <v>138.7833</v>
      </c>
      <c r="CA118" s="2">
        <f t="shared" si="157"/>
        <v>140.1</v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138.28412311224946</v>
      </c>
      <c r="CP118" s="2">
        <f t="shared" si="170"/>
        <v>140.38032199524352</v>
      </c>
      <c r="CQ118" s="2">
        <f t="shared" si="171"/>
        <v>138.86729450708754</v>
      </c>
      <c r="CR118" s="2">
        <f t="shared" si="172"/>
        <v>137.36657257938691</v>
      </c>
      <c r="CS118" s="2">
        <f t="shared" si="173"/>
        <v>138.0810574144528</v>
      </c>
      <c r="CT118" s="2">
        <f t="shared" si="174"/>
        <v>139.35677648784824</v>
      </c>
      <c r="CU118" s="2">
        <f t="shared" si="175"/>
        <v>138.71086612304561</v>
      </c>
      <c r="CV118" s="2">
        <f t="shared" si="176"/>
        <v>136.55226525361502</v>
      </c>
      <c r="CW118" s="2">
        <f t="shared" si="177"/>
        <v>132.38911563986539</v>
      </c>
      <c r="CX118" s="2">
        <f t="shared" si="178"/>
        <v>125.76185046343774</v>
      </c>
      <c r="CY118" s="2">
        <f t="shared" si="179"/>
        <v>113.72684405991708</v>
      </c>
      <c r="CZ118" s="2">
        <f t="shared" si="180"/>
        <v>102.53355398343135</v>
      </c>
      <c r="DA118" s="2">
        <f t="shared" si="181"/>
        <v>88.480092062832298</v>
      </c>
      <c r="DD118" s="2">
        <f t="shared" si="182"/>
        <v>137.75693495937696</v>
      </c>
      <c r="DE118" s="2">
        <f t="shared" si="183"/>
        <v>139.52235225302559</v>
      </c>
      <c r="DF118" s="2">
        <f t="shared" si="184"/>
        <v>138.11867378065509</v>
      </c>
      <c r="DG118" s="2">
        <f t="shared" si="185"/>
        <v>136.37262405386534</v>
      </c>
      <c r="DH118" s="2">
        <f t="shared" si="186"/>
        <v>136.86596769450611</v>
      </c>
      <c r="DI118" s="2">
        <f t="shared" si="187"/>
        <v>137.9879438741232</v>
      </c>
      <c r="DJ118" s="2">
        <f t="shared" si="188"/>
        <v>137.33272111247433</v>
      </c>
      <c r="DK118" s="2">
        <f t="shared" si="189"/>
        <v>135.25168398940144</v>
      </c>
      <c r="DL118" s="2">
        <f t="shared" si="190"/>
        <v>131.06447731412862</v>
      </c>
      <c r="DM118" s="2">
        <f t="shared" si="191"/>
        <v>124.52932533715001</v>
      </c>
      <c r="DN118" s="2">
        <f t="shared" si="192"/>
        <v>113.09396795591582</v>
      </c>
      <c r="DO118" s="2">
        <f t="shared" si="193"/>
        <v>101.59398937255315</v>
      </c>
      <c r="DP118" s="2">
        <f t="shared" si="194"/>
        <v>87.654247605722887</v>
      </c>
      <c r="DS118" s="2">
        <f t="shared" si="195"/>
        <v>0.63589350957949209</v>
      </c>
      <c r="DT118" s="2">
        <f t="shared" si="196"/>
        <v>0.66915130110510868</v>
      </c>
      <c r="DU118" s="2">
        <f t="shared" si="197"/>
        <v>0.73784476588346104</v>
      </c>
      <c r="DV118" s="2">
        <f t="shared" si="198"/>
        <v>0.81169708730854706</v>
      </c>
      <c r="DW118" s="2">
        <f t="shared" si="199"/>
        <v>0.8167665212835642</v>
      </c>
      <c r="DX118" s="2">
        <f t="shared" si="200"/>
        <v>0.82533308751458467</v>
      </c>
      <c r="DY118" s="2">
        <f t="shared" si="201"/>
        <v>0.8183496970918519</v>
      </c>
      <c r="DZ118" s="2">
        <f t="shared" si="202"/>
        <v>0.81018608228361355</v>
      </c>
      <c r="EA118" s="2">
        <f t="shared" si="203"/>
        <v>0.79926364562733365</v>
      </c>
      <c r="EB118" s="2">
        <f t="shared" si="204"/>
        <v>0.78303811238699073</v>
      </c>
      <c r="EC118" s="2">
        <f t="shared" si="205"/>
        <v>0.77188546287533732</v>
      </c>
      <c r="ED118" s="2">
        <f t="shared" si="206"/>
        <v>0.7749982269231136</v>
      </c>
      <c r="EE118" s="2">
        <f t="shared" si="207"/>
        <v>0.79047883536362562</v>
      </c>
    </row>
    <row r="119" spans="2:135" x14ac:dyDescent="0.25">
      <c r="B119" s="2">
        <v>113</v>
      </c>
      <c r="C119">
        <v>138.9333</v>
      </c>
      <c r="D119">
        <v>139.8167</v>
      </c>
      <c r="E119">
        <v>139.9667</v>
      </c>
      <c r="F119">
        <v>139.61670000000001</v>
      </c>
      <c r="G119">
        <v>141.66669999999999</v>
      </c>
      <c r="H119">
        <v>141.7167</v>
      </c>
      <c r="I119">
        <v>143.23330000000001</v>
      </c>
      <c r="J119">
        <v>140.41669999999999</v>
      </c>
      <c r="K119">
        <v>136.80000000000001</v>
      </c>
      <c r="L119">
        <v>128.19999999999999</v>
      </c>
      <c r="M119">
        <v>115.9667</v>
      </c>
      <c r="N119">
        <v>104.63330000000001</v>
      </c>
      <c r="O119">
        <v>91.633300000000006</v>
      </c>
      <c r="R119" s="5">
        <f t="shared" si="104"/>
        <v>137.92772977068603</v>
      </c>
      <c r="S119" s="5">
        <f t="shared" si="105"/>
        <v>139.76574147961384</v>
      </c>
      <c r="T119" s="5">
        <f t="shared" si="106"/>
        <v>138.66846892313328</v>
      </c>
      <c r="U119" s="5">
        <f t="shared" si="107"/>
        <v>138.75653759432217</v>
      </c>
      <c r="V119" s="5">
        <f t="shared" si="108"/>
        <v>140.29421293339118</v>
      </c>
      <c r="W119" s="5">
        <f t="shared" si="109"/>
        <v>143.29319185790985</v>
      </c>
      <c r="X119" s="5">
        <f t="shared" si="110"/>
        <v>143.47343642591071</v>
      </c>
      <c r="Y119" s="5">
        <f t="shared" si="111"/>
        <v>141.05525774205177</v>
      </c>
      <c r="Z119" s="5">
        <f t="shared" si="112"/>
        <v>136.62093664403326</v>
      </c>
      <c r="AA119" s="5">
        <f t="shared" si="113"/>
        <v>128.66798900863265</v>
      </c>
      <c r="AB119" s="5">
        <f t="shared" si="114"/>
        <v>115.83496420348551</v>
      </c>
      <c r="AC119" s="5">
        <f t="shared" si="115"/>
        <v>104.40335400996676</v>
      </c>
      <c r="AD119" s="5">
        <f t="shared" si="116"/>
        <v>91.141916746197353</v>
      </c>
      <c r="AE119" s="5"/>
      <c r="AG119" s="5">
        <f t="shared" si="117"/>
        <v>1.0055702293139746</v>
      </c>
      <c r="AH119" s="5">
        <f t="shared" si="118"/>
        <v>5.0958520386160444E-2</v>
      </c>
      <c r="AI119" s="5">
        <f t="shared" si="119"/>
        <v>1.2982310768667276</v>
      </c>
      <c r="AJ119" s="5">
        <f t="shared" si="120"/>
        <v>0.86016240567784052</v>
      </c>
      <c r="AK119" s="5">
        <f t="shared" si="121"/>
        <v>1.3724870666088123</v>
      </c>
      <c r="AL119" s="5">
        <f t="shared" si="122"/>
        <v>-1.5764918579098435</v>
      </c>
      <c r="AM119" s="5">
        <f t="shared" si="123"/>
        <v>-0.24013642591069129</v>
      </c>
      <c r="AN119" s="5">
        <f t="shared" si="124"/>
        <v>-0.6385577420517734</v>
      </c>
      <c r="AO119" s="5">
        <f t="shared" si="125"/>
        <v>0.17906335596674694</v>
      </c>
      <c r="AP119" s="5">
        <f t="shared" si="126"/>
        <v>-0.46798900863265658</v>
      </c>
      <c r="AQ119" s="5">
        <f t="shared" si="127"/>
        <v>0.13173579651449074</v>
      </c>
      <c r="AR119" s="5">
        <f t="shared" si="128"/>
        <v>0.22994599003324367</v>
      </c>
      <c r="AS119" s="5">
        <f t="shared" si="129"/>
        <v>0.49138325380265258</v>
      </c>
      <c r="AV119" s="2">
        <f t="shared" si="130"/>
        <v>137.92772976692788</v>
      </c>
      <c r="AW119" s="2">
        <f t="shared" si="131"/>
        <v>139.76574147889536</v>
      </c>
      <c r="AX119" s="2">
        <f t="shared" si="132"/>
        <v>138.28337126505869</v>
      </c>
      <c r="AY119" s="2">
        <f t="shared" si="133"/>
        <v>136.53251694899552</v>
      </c>
      <c r="AZ119" s="2">
        <f t="shared" si="134"/>
        <v>137.06638957370649</v>
      </c>
      <c r="BA119" s="2">
        <f t="shared" si="135"/>
        <v>138.2033349884756</v>
      </c>
      <c r="BB119" s="2">
        <f t="shared" si="136"/>
        <v>137.55251400184665</v>
      </c>
      <c r="BC119" s="2">
        <f t="shared" si="137"/>
        <v>135.46701822716534</v>
      </c>
      <c r="BD119" s="2">
        <f t="shared" si="138"/>
        <v>131.29771812673664</v>
      </c>
      <c r="BE119" s="2">
        <f t="shared" si="139"/>
        <v>124.77314011917478</v>
      </c>
      <c r="BF119" s="2">
        <f t="shared" si="140"/>
        <v>113.2444112836441</v>
      </c>
      <c r="BG119" s="2">
        <f t="shared" si="141"/>
        <v>101.79618754038236</v>
      </c>
      <c r="BH119" s="2">
        <f t="shared" si="142"/>
        <v>87.806918057544678</v>
      </c>
      <c r="BK119" s="2">
        <f t="shared" si="143"/>
        <v>138.9333</v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>
        <f t="shared" si="156"/>
        <v>138.9333</v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138.29683003715266</v>
      </c>
      <c r="CP119" s="2">
        <f t="shared" si="170"/>
        <v>140.39776565912925</v>
      </c>
      <c r="CQ119" s="2">
        <f t="shared" si="171"/>
        <v>138.87725712600863</v>
      </c>
      <c r="CR119" s="2">
        <f t="shared" si="172"/>
        <v>137.37686737427683</v>
      </c>
      <c r="CS119" s="2">
        <f t="shared" si="173"/>
        <v>138.11244561203335</v>
      </c>
      <c r="CT119" s="2">
        <f t="shared" si="174"/>
        <v>139.39717203770536</v>
      </c>
      <c r="CU119" s="2">
        <f t="shared" si="175"/>
        <v>138.73977834473143</v>
      </c>
      <c r="CV119" s="2">
        <f t="shared" si="176"/>
        <v>136.57831050640723</v>
      </c>
      <c r="CW119" s="2">
        <f t="shared" si="177"/>
        <v>132.41923584898035</v>
      </c>
      <c r="CX119" s="2">
        <f t="shared" si="178"/>
        <v>125.80318220080436</v>
      </c>
      <c r="CY119" s="2">
        <f t="shared" si="179"/>
        <v>113.77102172075341</v>
      </c>
      <c r="CZ119" s="2">
        <f t="shared" si="180"/>
        <v>102.58166749800544</v>
      </c>
      <c r="DA119" s="2">
        <f t="shared" si="181"/>
        <v>88.511992830765905</v>
      </c>
      <c r="DD119" s="2">
        <f t="shared" si="182"/>
        <v>137.73498242774838</v>
      </c>
      <c r="DE119" s="2">
        <f t="shared" si="183"/>
        <v>139.48074545676306</v>
      </c>
      <c r="DF119" s="2">
        <f t="shared" si="184"/>
        <v>138.09093074665279</v>
      </c>
      <c r="DG119" s="2">
        <f t="shared" si="185"/>
        <v>136.35387404222604</v>
      </c>
      <c r="DH119" s="2">
        <f t="shared" si="186"/>
        <v>136.85236588267043</v>
      </c>
      <c r="DI119" s="2">
        <f t="shared" si="187"/>
        <v>137.97291166318132</v>
      </c>
      <c r="DJ119" s="2">
        <f t="shared" si="188"/>
        <v>137.31216372581537</v>
      </c>
      <c r="DK119" s="2">
        <f t="shared" si="189"/>
        <v>135.22956855644446</v>
      </c>
      <c r="DL119" s="2">
        <f t="shared" si="190"/>
        <v>131.04083113461252</v>
      </c>
      <c r="DM119" s="2">
        <f t="shared" si="191"/>
        <v>124.51285129726179</v>
      </c>
      <c r="DN119" s="2">
        <f t="shared" si="192"/>
        <v>113.10247626371843</v>
      </c>
      <c r="DO119" s="2">
        <f t="shared" si="193"/>
        <v>101.58820813146374</v>
      </c>
      <c r="DP119" s="2">
        <f t="shared" si="194"/>
        <v>87.636477545821208</v>
      </c>
      <c r="DS119" s="2">
        <f t="shared" si="195"/>
        <v>0.65694018101476848</v>
      </c>
      <c r="DT119" s="2">
        <f t="shared" si="196"/>
        <v>0.6892151106410338</v>
      </c>
      <c r="DU119" s="2">
        <f t="shared" si="197"/>
        <v>0.75526635827285116</v>
      </c>
      <c r="DV119" s="2">
        <f t="shared" si="198"/>
        <v>0.82537236444019435</v>
      </c>
      <c r="DW119" s="2">
        <f t="shared" si="199"/>
        <v>0.83015067535110143</v>
      </c>
      <c r="DX119" s="2">
        <f t="shared" si="200"/>
        <v>0.83821544893342104</v>
      </c>
      <c r="DY119" s="2">
        <f t="shared" si="201"/>
        <v>0.83164204621708315</v>
      </c>
      <c r="DZ119" s="2">
        <f t="shared" si="202"/>
        <v>0.8239472934556229</v>
      </c>
      <c r="EA119" s="2">
        <f t="shared" si="203"/>
        <v>0.81363456650541854</v>
      </c>
      <c r="EB119" s="2">
        <f t="shared" si="204"/>
        <v>0.79827746417731138</v>
      </c>
      <c r="EC119" s="2">
        <f t="shared" si="205"/>
        <v>0.7876957827891683</v>
      </c>
      <c r="ED119" s="2">
        <f t="shared" si="206"/>
        <v>0.79065131808800804</v>
      </c>
      <c r="EE119" s="2">
        <f t="shared" si="207"/>
        <v>0.80532548699679818</v>
      </c>
    </row>
    <row r="120" spans="2:135" x14ac:dyDescent="0.25">
      <c r="B120" s="2">
        <v>114</v>
      </c>
      <c r="C120">
        <v>138.76669999999999</v>
      </c>
      <c r="D120">
        <v>138.73330000000001</v>
      </c>
      <c r="E120">
        <v>139.2833</v>
      </c>
      <c r="F120">
        <v>139.48330000000001</v>
      </c>
      <c r="G120">
        <v>140.61670000000001</v>
      </c>
      <c r="H120">
        <v>143.15</v>
      </c>
      <c r="I120">
        <v>144.65</v>
      </c>
      <c r="J120">
        <v>141.0667</v>
      </c>
      <c r="K120">
        <v>137.2833</v>
      </c>
      <c r="L120">
        <v>129.61670000000001</v>
      </c>
      <c r="M120">
        <v>116.75</v>
      </c>
      <c r="N120">
        <v>105.41670000000001</v>
      </c>
      <c r="O120">
        <v>92.783299999999997</v>
      </c>
      <c r="R120" s="5">
        <f t="shared" si="104"/>
        <v>137.90547053750893</v>
      </c>
      <c r="S120" s="5">
        <f t="shared" si="105"/>
        <v>139.72357340406467</v>
      </c>
      <c r="T120" s="5">
        <f t="shared" si="106"/>
        <v>138.83453131376046</v>
      </c>
      <c r="U120" s="5">
        <f t="shared" si="107"/>
        <v>139.1122430842259</v>
      </c>
      <c r="V120" s="5">
        <f t="shared" si="108"/>
        <v>140.78695869507044</v>
      </c>
      <c r="W120" s="5">
        <f t="shared" si="109"/>
        <v>143.92880860468728</v>
      </c>
      <c r="X120" s="5">
        <f t="shared" si="110"/>
        <v>144.27774778107536</v>
      </c>
      <c r="Y120" s="5">
        <f t="shared" si="111"/>
        <v>141.9962614621968</v>
      </c>
      <c r="Z120" s="5">
        <f t="shared" si="112"/>
        <v>137.8475338312216</v>
      </c>
      <c r="AA120" s="5">
        <f t="shared" si="113"/>
        <v>129.9077038839234</v>
      </c>
      <c r="AB120" s="5">
        <f t="shared" si="114"/>
        <v>116.8567297428029</v>
      </c>
      <c r="AC120" s="5">
        <f t="shared" si="115"/>
        <v>105.40666808051668</v>
      </c>
      <c r="AD120" s="5">
        <f t="shared" si="116"/>
        <v>92.1854011932666</v>
      </c>
      <c r="AE120" s="5"/>
      <c r="AG120" s="5">
        <f t="shared" si="117"/>
        <v>0.86122946249105325</v>
      </c>
      <c r="AH120" s="5">
        <f t="shared" si="118"/>
        <v>-0.99027340406465214</v>
      </c>
      <c r="AI120" s="5">
        <f t="shared" si="119"/>
        <v>0.44876868623953214</v>
      </c>
      <c r="AJ120" s="5">
        <f t="shared" si="120"/>
        <v>0.37105691577411903</v>
      </c>
      <c r="AK120" s="5">
        <f t="shared" si="121"/>
        <v>-0.17025869507043012</v>
      </c>
      <c r="AL120" s="5">
        <f t="shared" si="122"/>
        <v>-0.77880860468727064</v>
      </c>
      <c r="AM120" s="5">
        <f t="shared" si="123"/>
        <v>0.37225221892464333</v>
      </c>
      <c r="AN120" s="5">
        <f t="shared" si="124"/>
        <v>-0.92956146219680136</v>
      </c>
      <c r="AO120" s="5">
        <f t="shared" si="125"/>
        <v>-0.56423383122159976</v>
      </c>
      <c r="AP120" s="5">
        <f t="shared" si="126"/>
        <v>-0.29100388392339482</v>
      </c>
      <c r="AQ120" s="5">
        <f t="shared" si="127"/>
        <v>-0.10672974280289793</v>
      </c>
      <c r="AR120" s="5">
        <f t="shared" si="128"/>
        <v>1.0031919483324714E-2</v>
      </c>
      <c r="AS120" s="5">
        <f t="shared" si="129"/>
        <v>0.59789880673339724</v>
      </c>
      <c r="AV120" s="2">
        <f t="shared" si="130"/>
        <v>137.90547053670647</v>
      </c>
      <c r="AW120" s="2">
        <f t="shared" si="131"/>
        <v>139.72357340392819</v>
      </c>
      <c r="AX120" s="2">
        <f t="shared" si="132"/>
        <v>138.25115920381523</v>
      </c>
      <c r="AY120" s="2">
        <f t="shared" si="133"/>
        <v>136.50528867803033</v>
      </c>
      <c r="AZ120" s="2">
        <f t="shared" si="134"/>
        <v>137.04399226319595</v>
      </c>
      <c r="BA120" s="2">
        <f t="shared" si="135"/>
        <v>138.1793591752606</v>
      </c>
      <c r="BB120" s="2">
        <f t="shared" si="136"/>
        <v>137.52181439886039</v>
      </c>
      <c r="BC120" s="2">
        <f t="shared" si="137"/>
        <v>135.4352716470984</v>
      </c>
      <c r="BD120" s="2">
        <f t="shared" si="138"/>
        <v>131.26466542294418</v>
      </c>
      <c r="BE120" s="2">
        <f t="shared" si="139"/>
        <v>124.74887996533633</v>
      </c>
      <c r="BF120" s="2">
        <f t="shared" si="140"/>
        <v>113.24993290207993</v>
      </c>
      <c r="BG120" s="2">
        <f t="shared" si="141"/>
        <v>101.7861490445608</v>
      </c>
      <c r="BH120" s="2">
        <f t="shared" si="142"/>
        <v>87.785832628260138</v>
      </c>
      <c r="BK120" s="2">
        <f t="shared" si="143"/>
        <v>138.76669999999999</v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>
        <f t="shared" si="156"/>
        <v>138.76669999999999</v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138.30953696205589</v>
      </c>
      <c r="CP120" s="2">
        <f t="shared" si="170"/>
        <v>140.41520932301501</v>
      </c>
      <c r="CQ120" s="2">
        <f t="shared" si="171"/>
        <v>138.88721974492969</v>
      </c>
      <c r="CR120" s="2">
        <f t="shared" si="172"/>
        <v>137.38716216916674</v>
      </c>
      <c r="CS120" s="2">
        <f t="shared" si="173"/>
        <v>138.14383380961394</v>
      </c>
      <c r="CT120" s="2">
        <f t="shared" si="174"/>
        <v>139.43756758756248</v>
      </c>
      <c r="CU120" s="2">
        <f t="shared" si="175"/>
        <v>138.76869056641729</v>
      </c>
      <c r="CV120" s="2">
        <f t="shared" si="176"/>
        <v>136.60435575919948</v>
      </c>
      <c r="CW120" s="2">
        <f t="shared" si="177"/>
        <v>132.44935605809528</v>
      </c>
      <c r="CX120" s="2">
        <f t="shared" si="178"/>
        <v>125.84451393817098</v>
      </c>
      <c r="CY120" s="2">
        <f t="shared" si="179"/>
        <v>113.81519938158974</v>
      </c>
      <c r="CZ120" s="2">
        <f t="shared" si="180"/>
        <v>102.62978101257954</v>
      </c>
      <c r="DA120" s="2">
        <f t="shared" si="181"/>
        <v>88.543893598699512</v>
      </c>
      <c r="DD120" s="2">
        <f t="shared" si="182"/>
        <v>137.71302989611982</v>
      </c>
      <c r="DE120" s="2">
        <f t="shared" si="183"/>
        <v>139.43913866050056</v>
      </c>
      <c r="DF120" s="2">
        <f t="shared" si="184"/>
        <v>138.06318771265049</v>
      </c>
      <c r="DG120" s="2">
        <f t="shared" si="185"/>
        <v>136.33512403058671</v>
      </c>
      <c r="DH120" s="2">
        <f t="shared" si="186"/>
        <v>136.83876407083474</v>
      </c>
      <c r="DI120" s="2">
        <f t="shared" si="187"/>
        <v>137.95787945223947</v>
      </c>
      <c r="DJ120" s="2">
        <f t="shared" si="188"/>
        <v>137.2916063391564</v>
      </c>
      <c r="DK120" s="2">
        <f t="shared" si="189"/>
        <v>135.20745312348751</v>
      </c>
      <c r="DL120" s="2">
        <f t="shared" si="190"/>
        <v>131.01718495509638</v>
      </c>
      <c r="DM120" s="2">
        <f t="shared" si="191"/>
        <v>124.49637725737357</v>
      </c>
      <c r="DN120" s="2">
        <f t="shared" si="192"/>
        <v>113.11098457152106</v>
      </c>
      <c r="DO120" s="2">
        <f t="shared" si="193"/>
        <v>101.58242689037435</v>
      </c>
      <c r="DP120" s="2">
        <f t="shared" si="194"/>
        <v>87.618707485919543</v>
      </c>
      <c r="DS120" s="2">
        <f t="shared" si="195"/>
        <v>0.67738749199112935</v>
      </c>
      <c r="DT120" s="2">
        <f t="shared" si="196"/>
        <v>0.70859205757204047</v>
      </c>
      <c r="DU120" s="2">
        <f t="shared" si="197"/>
        <v>0.77188812594474965</v>
      </c>
      <c r="DV120" s="2">
        <f t="shared" si="198"/>
        <v>0.83825239674933605</v>
      </c>
      <c r="DW120" s="2">
        <f t="shared" si="199"/>
        <v>0.84274542098172156</v>
      </c>
      <c r="DX120" s="2">
        <f t="shared" si="200"/>
        <v>0.85031999802256464</v>
      </c>
      <c r="DY120" s="2">
        <f t="shared" si="201"/>
        <v>0.84414696504419151</v>
      </c>
      <c r="DZ120" s="2">
        <f t="shared" si="202"/>
        <v>0.83691166600542655</v>
      </c>
      <c r="EA120" s="2">
        <f t="shared" si="203"/>
        <v>0.82719909141472214</v>
      </c>
      <c r="EB120" s="2">
        <f t="shared" si="204"/>
        <v>0.81270244214895793</v>
      </c>
      <c r="EC120" s="2">
        <f t="shared" si="205"/>
        <v>0.80269041694064058</v>
      </c>
      <c r="ED120" s="2">
        <f t="shared" si="206"/>
        <v>0.80548875507596784</v>
      </c>
      <c r="EE120" s="2">
        <f t="shared" si="207"/>
        <v>0.819360515649729</v>
      </c>
    </row>
    <row r="121" spans="2:135" x14ac:dyDescent="0.25">
      <c r="B121" s="2">
        <v>115</v>
      </c>
      <c r="C121">
        <v>138.23330000000001</v>
      </c>
      <c r="D121">
        <v>138.33330000000001</v>
      </c>
      <c r="E121">
        <v>140.35</v>
      </c>
      <c r="F121">
        <v>141.5333</v>
      </c>
      <c r="G121">
        <v>140.61670000000001</v>
      </c>
      <c r="H121">
        <v>144.9667</v>
      </c>
      <c r="I121">
        <v>144.5</v>
      </c>
      <c r="J121">
        <v>142.55000000000001</v>
      </c>
      <c r="K121">
        <v>138.0333</v>
      </c>
      <c r="L121">
        <v>130.48330000000001</v>
      </c>
      <c r="M121">
        <v>117.83329999999999</v>
      </c>
      <c r="N121">
        <v>106.8167</v>
      </c>
      <c r="O121">
        <v>92.866699999999994</v>
      </c>
      <c r="R121" s="5">
        <f t="shared" si="104"/>
        <v>137.88220855892934</v>
      </c>
      <c r="S121" s="5">
        <f t="shared" si="105"/>
        <v>139.67987253268191</v>
      </c>
      <c r="T121" s="5">
        <f t="shared" si="106"/>
        <v>139.056694473682</v>
      </c>
      <c r="U121" s="5">
        <f t="shared" si="107"/>
        <v>139.37484702007075</v>
      </c>
      <c r="V121" s="5">
        <f t="shared" si="108"/>
        <v>141.137820035114</v>
      </c>
      <c r="W121" s="5">
        <f t="shared" si="109"/>
        <v>144.31699772072821</v>
      </c>
      <c r="X121" s="5">
        <f t="shared" si="110"/>
        <v>144.79779468522912</v>
      </c>
      <c r="Y121" s="5">
        <f t="shared" si="111"/>
        <v>142.70360404873114</v>
      </c>
      <c r="Z121" s="5">
        <f t="shared" si="112"/>
        <v>138.95149355624918</v>
      </c>
      <c r="AA121" s="5">
        <f t="shared" si="113"/>
        <v>131.20926013720714</v>
      </c>
      <c r="AB121" s="5">
        <f t="shared" si="114"/>
        <v>118.0253820368887</v>
      </c>
      <c r="AC121" s="5">
        <f t="shared" si="115"/>
        <v>106.55387644982702</v>
      </c>
      <c r="AD121" s="5">
        <f t="shared" si="116"/>
        <v>93.279980042686503</v>
      </c>
      <c r="AE121" s="5"/>
      <c r="AG121" s="5">
        <f t="shared" si="117"/>
        <v>0.35109144107067891</v>
      </c>
      <c r="AH121" s="5">
        <f t="shared" si="118"/>
        <v>-1.346572532681904</v>
      </c>
      <c r="AI121" s="5">
        <f t="shared" si="119"/>
        <v>1.2933055263179938</v>
      </c>
      <c r="AJ121" s="5">
        <f t="shared" si="120"/>
        <v>2.1584529799292511</v>
      </c>
      <c r="AK121" s="5">
        <f t="shared" si="121"/>
        <v>-0.52112003511399507</v>
      </c>
      <c r="AL121" s="5">
        <f t="shared" si="122"/>
        <v>0.6497022792717928</v>
      </c>
      <c r="AM121" s="5">
        <f t="shared" si="123"/>
        <v>-0.29779468522912111</v>
      </c>
      <c r="AN121" s="5">
        <f t="shared" si="124"/>
        <v>-0.15360404873112543</v>
      </c>
      <c r="AO121" s="5">
        <f t="shared" si="125"/>
        <v>-0.91819355624917876</v>
      </c>
      <c r="AP121" s="5">
        <f t="shared" si="126"/>
        <v>-0.72596013720712449</v>
      </c>
      <c r="AQ121" s="5">
        <f t="shared" si="127"/>
        <v>-0.1920820368887064</v>
      </c>
      <c r="AR121" s="5">
        <f t="shared" si="128"/>
        <v>0.26282355017298187</v>
      </c>
      <c r="AS121" s="5">
        <f t="shared" si="129"/>
        <v>-0.41328004268650886</v>
      </c>
      <c r="AV121" s="2">
        <f t="shared" si="130"/>
        <v>137.88220855876659</v>
      </c>
      <c r="AW121" s="2">
        <f t="shared" si="131"/>
        <v>139.67987253265738</v>
      </c>
      <c r="AX121" s="2">
        <f t="shared" si="132"/>
        <v>138.21839304378639</v>
      </c>
      <c r="AY121" s="2">
        <f t="shared" si="133"/>
        <v>136.47815302765761</v>
      </c>
      <c r="AZ121" s="2">
        <f t="shared" si="134"/>
        <v>137.0215016557932</v>
      </c>
      <c r="BA121" s="2">
        <f t="shared" si="135"/>
        <v>138.1552023439985</v>
      </c>
      <c r="BB121" s="2">
        <f t="shared" si="136"/>
        <v>137.49104974540174</v>
      </c>
      <c r="BC121" s="2">
        <f t="shared" si="137"/>
        <v>135.40340323515213</v>
      </c>
      <c r="BD121" s="2">
        <f t="shared" si="138"/>
        <v>131.23133259026602</v>
      </c>
      <c r="BE121" s="2">
        <f t="shared" si="139"/>
        <v>124.72408684079768</v>
      </c>
      <c r="BF121" s="2">
        <f t="shared" si="140"/>
        <v>113.2549862228189</v>
      </c>
      <c r="BG121" s="2">
        <f t="shared" si="141"/>
        <v>101.77540493739852</v>
      </c>
      <c r="BH121" s="2">
        <f t="shared" si="142"/>
        <v>87.764134298993426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138.32224388695911</v>
      </c>
      <c r="CP121" s="2">
        <f t="shared" si="170"/>
        <v>140.43265298690073</v>
      </c>
      <c r="CQ121" s="2">
        <f t="shared" si="171"/>
        <v>138.89718236385079</v>
      </c>
      <c r="CR121" s="2">
        <f t="shared" si="172"/>
        <v>137.39745696405669</v>
      </c>
      <c r="CS121" s="2">
        <f t="shared" si="173"/>
        <v>138.17522200719449</v>
      </c>
      <c r="CT121" s="2">
        <f t="shared" si="174"/>
        <v>139.47796313741964</v>
      </c>
      <c r="CU121" s="2">
        <f t="shared" si="175"/>
        <v>138.79760278810312</v>
      </c>
      <c r="CV121" s="2">
        <f t="shared" si="176"/>
        <v>136.63040101199169</v>
      </c>
      <c r="CW121" s="2">
        <f t="shared" si="177"/>
        <v>132.47947626721023</v>
      </c>
      <c r="CX121" s="2">
        <f t="shared" si="178"/>
        <v>125.8858456755376</v>
      </c>
      <c r="CY121" s="2">
        <f t="shared" si="179"/>
        <v>113.85937704242606</v>
      </c>
      <c r="CZ121" s="2">
        <f t="shared" si="180"/>
        <v>102.67789452715363</v>
      </c>
      <c r="DA121" s="2">
        <f t="shared" si="181"/>
        <v>88.575794366633104</v>
      </c>
      <c r="DD121" s="2">
        <f t="shared" si="182"/>
        <v>137.69107736449124</v>
      </c>
      <c r="DE121" s="2">
        <f t="shared" si="183"/>
        <v>139.39753186423803</v>
      </c>
      <c r="DF121" s="2">
        <f t="shared" si="184"/>
        <v>138.03544467864816</v>
      </c>
      <c r="DG121" s="2">
        <f t="shared" si="185"/>
        <v>136.31637401894741</v>
      </c>
      <c r="DH121" s="2">
        <f t="shared" si="186"/>
        <v>136.82516225899909</v>
      </c>
      <c r="DI121" s="2">
        <f t="shared" si="187"/>
        <v>137.94284724129759</v>
      </c>
      <c r="DJ121" s="2">
        <f t="shared" si="188"/>
        <v>137.27104895249747</v>
      </c>
      <c r="DK121" s="2">
        <f t="shared" si="189"/>
        <v>135.18533769053053</v>
      </c>
      <c r="DL121" s="2">
        <f t="shared" si="190"/>
        <v>130.99353877558028</v>
      </c>
      <c r="DM121" s="2">
        <f t="shared" si="191"/>
        <v>124.47990321748534</v>
      </c>
      <c r="DN121" s="2">
        <f t="shared" si="192"/>
        <v>113.11949287932367</v>
      </c>
      <c r="DO121" s="2">
        <f t="shared" si="193"/>
        <v>101.57664564928496</v>
      </c>
      <c r="DP121" s="2">
        <f t="shared" si="194"/>
        <v>87.600937426017865</v>
      </c>
      <c r="DS121" s="2">
        <f t="shared" si="195"/>
        <v>0.69717786436451157</v>
      </c>
      <c r="DT121" s="2">
        <f t="shared" si="196"/>
        <v>0.72723900397947938</v>
      </c>
      <c r="DU121" s="2">
        <f t="shared" si="197"/>
        <v>0.78769831205047158</v>
      </c>
      <c r="DV121" s="2">
        <f t="shared" si="198"/>
        <v>0.85035467496544437</v>
      </c>
      <c r="DW121" s="2">
        <f t="shared" si="199"/>
        <v>0.85456984621862209</v>
      </c>
      <c r="DX121" s="2">
        <f t="shared" si="200"/>
        <v>0.86166835791528817</v>
      </c>
      <c r="DY121" s="2">
        <f t="shared" si="201"/>
        <v>0.85588402598525437</v>
      </c>
      <c r="DZ121" s="2">
        <f t="shared" si="202"/>
        <v>0.84909620126466778</v>
      </c>
      <c r="EA121" s="2">
        <f t="shared" si="203"/>
        <v>0.83997051287473579</v>
      </c>
      <c r="EB121" s="2">
        <f t="shared" si="204"/>
        <v>0.82632032917575227</v>
      </c>
      <c r="EC121" s="2">
        <f t="shared" si="205"/>
        <v>0.8168722210148639</v>
      </c>
      <c r="ED121" s="2">
        <f t="shared" si="206"/>
        <v>0.81951465094953613</v>
      </c>
      <c r="EE121" s="2">
        <f t="shared" si="207"/>
        <v>0.83259402874788002</v>
      </c>
    </row>
    <row r="122" spans="2:135" x14ac:dyDescent="0.25">
      <c r="B122" s="2">
        <v>116</v>
      </c>
      <c r="C122">
        <v>139.15</v>
      </c>
      <c r="D122">
        <v>139.05000000000001</v>
      </c>
      <c r="E122">
        <v>141.5</v>
      </c>
      <c r="F122">
        <v>139.44999999999999</v>
      </c>
      <c r="G122">
        <v>141.8167</v>
      </c>
      <c r="H122">
        <v>143.55000000000001</v>
      </c>
      <c r="I122">
        <v>144.1833</v>
      </c>
      <c r="J122">
        <v>143.6833</v>
      </c>
      <c r="K122">
        <v>139.01669999999999</v>
      </c>
      <c r="L122">
        <v>131.85</v>
      </c>
      <c r="M122">
        <v>118.7667</v>
      </c>
      <c r="N122">
        <v>107.25</v>
      </c>
      <c r="O122">
        <v>94.65</v>
      </c>
      <c r="R122" s="5">
        <f t="shared" si="104"/>
        <v>137.85804447727438</v>
      </c>
      <c r="S122" s="5">
        <f t="shared" si="105"/>
        <v>139.63480539965047</v>
      </c>
      <c r="T122" s="5">
        <f t="shared" si="106"/>
        <v>139.32787428926534</v>
      </c>
      <c r="U122" s="5">
        <f t="shared" si="107"/>
        <v>139.50218294494778</v>
      </c>
      <c r="V122" s="5">
        <f t="shared" si="108"/>
        <v>141.29226599383807</v>
      </c>
      <c r="W122" s="5">
        <f t="shared" si="109"/>
        <v>144.39634768370755</v>
      </c>
      <c r="X122" s="5">
        <f t="shared" si="110"/>
        <v>144.950699403914</v>
      </c>
      <c r="Y122" s="5">
        <f t="shared" si="111"/>
        <v>143.06937760301912</v>
      </c>
      <c r="Z122" s="5">
        <f t="shared" si="112"/>
        <v>139.78415489566711</v>
      </c>
      <c r="AA122" s="5">
        <f t="shared" si="113"/>
        <v>132.43642797505871</v>
      </c>
      <c r="AB122" s="5">
        <f t="shared" si="114"/>
        <v>119.25329144945499</v>
      </c>
      <c r="AC122" s="5">
        <f t="shared" si="115"/>
        <v>107.75816469030758</v>
      </c>
      <c r="AD122" s="5">
        <f t="shared" si="116"/>
        <v>94.313989968812919</v>
      </c>
      <c r="AE122" s="5"/>
      <c r="AG122" s="5">
        <f t="shared" si="117"/>
        <v>1.2919555227256296</v>
      </c>
      <c r="AH122" s="5">
        <f t="shared" si="118"/>
        <v>-0.58480539965046319</v>
      </c>
      <c r="AI122" s="5">
        <f t="shared" si="119"/>
        <v>2.1721257107346617</v>
      </c>
      <c r="AJ122" s="5">
        <f t="shared" si="120"/>
        <v>-5.2182944947787746E-2</v>
      </c>
      <c r="AK122" s="5">
        <f t="shared" si="121"/>
        <v>0.52443400616192548</v>
      </c>
      <c r="AL122" s="5">
        <f t="shared" si="122"/>
        <v>-0.84634768370753477</v>
      </c>
      <c r="AM122" s="5">
        <f t="shared" si="123"/>
        <v>-0.76739940391399841</v>
      </c>
      <c r="AN122" s="5">
        <f t="shared" si="124"/>
        <v>0.61392239698088247</v>
      </c>
      <c r="AO122" s="5">
        <f t="shared" si="125"/>
        <v>-0.76745489566712877</v>
      </c>
      <c r="AP122" s="5">
        <f t="shared" si="126"/>
        <v>-0.58642797505871158</v>
      </c>
      <c r="AQ122" s="5">
        <f t="shared" si="127"/>
        <v>-0.48659144945499122</v>
      </c>
      <c r="AR122" s="5">
        <f t="shared" si="128"/>
        <v>-0.50816469030758071</v>
      </c>
      <c r="AS122" s="5">
        <f t="shared" si="129"/>
        <v>0.33601003118708661</v>
      </c>
      <c r="AV122" s="2">
        <f t="shared" si="130"/>
        <v>137.85804447724303</v>
      </c>
      <c r="AW122" s="2">
        <f t="shared" si="131"/>
        <v>139.6348053996463</v>
      </c>
      <c r="AX122" s="2">
        <f t="shared" si="132"/>
        <v>138.1851682801769</v>
      </c>
      <c r="AY122" s="2">
        <f t="shared" si="133"/>
        <v>136.45115375023548</v>
      </c>
      <c r="AZ122" s="2">
        <f t="shared" si="134"/>
        <v>136.99898970127433</v>
      </c>
      <c r="BA122" s="2">
        <f t="shared" si="135"/>
        <v>138.13095045008799</v>
      </c>
      <c r="BB122" s="2">
        <f t="shared" si="136"/>
        <v>137.4602971984024</v>
      </c>
      <c r="BC122" s="2">
        <f t="shared" si="137"/>
        <v>135.37149396631398</v>
      </c>
      <c r="BD122" s="2">
        <f t="shared" si="138"/>
        <v>131.19781967249253</v>
      </c>
      <c r="BE122" s="2">
        <f t="shared" si="139"/>
        <v>124.69888176302969</v>
      </c>
      <c r="BF122" s="2">
        <f t="shared" si="140"/>
        <v>113.25965119566868</v>
      </c>
      <c r="BG122" s="2">
        <f t="shared" si="141"/>
        <v>101.76407468270057</v>
      </c>
      <c r="BH122" s="2">
        <f t="shared" si="142"/>
        <v>87.741926740973099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138.33495081186234</v>
      </c>
      <c r="CP122" s="2">
        <f t="shared" si="170"/>
        <v>140.45009665078649</v>
      </c>
      <c r="CQ122" s="2">
        <f t="shared" si="171"/>
        <v>138.90714498277188</v>
      </c>
      <c r="CR122" s="2">
        <f t="shared" si="172"/>
        <v>137.4077517589466</v>
      </c>
      <c r="CS122" s="2">
        <f t="shared" si="173"/>
        <v>138.20661020477507</v>
      </c>
      <c r="CT122" s="2">
        <f t="shared" si="174"/>
        <v>139.51835868727676</v>
      </c>
      <c r="CU122" s="2">
        <f t="shared" si="175"/>
        <v>138.82651500978898</v>
      </c>
      <c r="CV122" s="2">
        <f t="shared" si="176"/>
        <v>136.65644626478394</v>
      </c>
      <c r="CW122" s="2">
        <f t="shared" si="177"/>
        <v>132.50959647632519</v>
      </c>
      <c r="CX122" s="2">
        <f t="shared" si="178"/>
        <v>125.92717741290421</v>
      </c>
      <c r="CY122" s="2">
        <f t="shared" si="179"/>
        <v>113.9035547032624</v>
      </c>
      <c r="CZ122" s="2">
        <f t="shared" si="180"/>
        <v>102.72600804172772</v>
      </c>
      <c r="DA122" s="2">
        <f t="shared" si="181"/>
        <v>88.607695134566711</v>
      </c>
      <c r="DD122" s="2">
        <f t="shared" si="182"/>
        <v>137.66912483286265</v>
      </c>
      <c r="DE122" s="2">
        <f t="shared" si="183"/>
        <v>139.35592506797551</v>
      </c>
      <c r="DF122" s="2">
        <f t="shared" si="184"/>
        <v>138.00770164464586</v>
      </c>
      <c r="DG122" s="2">
        <f t="shared" si="185"/>
        <v>136.29762400730812</v>
      </c>
      <c r="DH122" s="2">
        <f t="shared" si="186"/>
        <v>136.8115604471634</v>
      </c>
      <c r="DI122" s="2">
        <f t="shared" si="187"/>
        <v>137.92781503035573</v>
      </c>
      <c r="DJ122" s="2">
        <f t="shared" si="188"/>
        <v>137.2504915658385</v>
      </c>
      <c r="DK122" s="2">
        <f t="shared" si="189"/>
        <v>135.16322225757358</v>
      </c>
      <c r="DL122" s="2">
        <f t="shared" si="190"/>
        <v>130.96989259606414</v>
      </c>
      <c r="DM122" s="2">
        <f t="shared" si="191"/>
        <v>124.46342917759712</v>
      </c>
      <c r="DN122" s="2">
        <f t="shared" si="192"/>
        <v>113.12800118712629</v>
      </c>
      <c r="DO122" s="2">
        <f t="shared" si="193"/>
        <v>101.57086440819556</v>
      </c>
      <c r="DP122" s="2">
        <f t="shared" si="194"/>
        <v>87.583167366116186</v>
      </c>
      <c r="DS122" s="2">
        <f t="shared" si="195"/>
        <v>0.71626273179638189</v>
      </c>
      <c r="DT122" s="2">
        <f t="shared" si="196"/>
        <v>0.74512193877824773</v>
      </c>
      <c r="DU122" s="2">
        <f t="shared" si="197"/>
        <v>0.80269281231125023</v>
      </c>
      <c r="DV122" s="2">
        <f t="shared" si="198"/>
        <v>0.86170083334934722</v>
      </c>
      <c r="DW122" s="2">
        <f t="shared" si="199"/>
        <v>0.86564690392705412</v>
      </c>
      <c r="DX122" s="2">
        <f t="shared" si="200"/>
        <v>0.87228554284044402</v>
      </c>
      <c r="DY122" s="2">
        <f t="shared" si="201"/>
        <v>0.86687657891813485</v>
      </c>
      <c r="DZ122" s="2">
        <f t="shared" si="202"/>
        <v>0.86052212679764228</v>
      </c>
      <c r="EA122" s="2">
        <f t="shared" si="203"/>
        <v>0.85196694029909614</v>
      </c>
      <c r="EB122" s="2">
        <f t="shared" si="204"/>
        <v>0.83914406880007575</v>
      </c>
      <c r="EC122" s="2">
        <f t="shared" si="205"/>
        <v>0.83025025893984017</v>
      </c>
      <c r="ED122" s="2">
        <f t="shared" si="206"/>
        <v>0.83273917727944091</v>
      </c>
      <c r="EE122" s="2">
        <f t="shared" si="207"/>
        <v>0.845041413472849</v>
      </c>
    </row>
    <row r="123" spans="2:135" x14ac:dyDescent="0.25">
      <c r="B123" s="2">
        <v>117</v>
      </c>
      <c r="C123">
        <v>138.76669999999999</v>
      </c>
      <c r="D123">
        <v>140.76669999999999</v>
      </c>
      <c r="E123">
        <v>140.58330000000001</v>
      </c>
      <c r="F123">
        <v>139.36670000000001</v>
      </c>
      <c r="G123">
        <v>141.86670000000001</v>
      </c>
      <c r="H123">
        <v>143.80000000000001</v>
      </c>
      <c r="I123">
        <v>145.4333</v>
      </c>
      <c r="J123">
        <v>143</v>
      </c>
      <c r="K123">
        <v>138.61670000000001</v>
      </c>
      <c r="L123">
        <v>132.6</v>
      </c>
      <c r="M123">
        <v>120.2167</v>
      </c>
      <c r="N123">
        <v>108.4833</v>
      </c>
      <c r="O123">
        <v>94.933300000000003</v>
      </c>
      <c r="R123" s="5">
        <f t="shared" si="104"/>
        <v>137.83307925969524</v>
      </c>
      <c r="S123" s="5">
        <f t="shared" si="105"/>
        <v>139.5885362803393</v>
      </c>
      <c r="T123" s="5">
        <f t="shared" si="106"/>
        <v>139.62914624002394</v>
      </c>
      <c r="U123" s="5">
        <f t="shared" si="107"/>
        <v>139.47057210990144</v>
      </c>
      <c r="V123" s="5">
        <f t="shared" si="108"/>
        <v>141.22325874605875</v>
      </c>
      <c r="W123" s="5">
        <f t="shared" si="109"/>
        <v>144.15103884743959</v>
      </c>
      <c r="X123" s="5">
        <f t="shared" si="110"/>
        <v>144.70790724578993</v>
      </c>
      <c r="Y123" s="5">
        <f t="shared" si="111"/>
        <v>143.03231845051729</v>
      </c>
      <c r="Z123" s="5">
        <f t="shared" si="112"/>
        <v>140.22070044812679</v>
      </c>
      <c r="AA123" s="5">
        <f t="shared" si="113"/>
        <v>133.43522335116285</v>
      </c>
      <c r="AB123" s="5">
        <f t="shared" si="114"/>
        <v>120.41769760961425</v>
      </c>
      <c r="AC123" s="5">
        <f t="shared" si="115"/>
        <v>108.89844359335848</v>
      </c>
      <c r="AD123" s="5">
        <f t="shared" si="116"/>
        <v>95.161122172472417</v>
      </c>
      <c r="AE123" s="5"/>
      <c r="AG123" s="5">
        <f t="shared" si="117"/>
        <v>0.93362074030474673</v>
      </c>
      <c r="AH123" s="5">
        <f t="shared" si="118"/>
        <v>1.178163719660688</v>
      </c>
      <c r="AI123" s="5">
        <f t="shared" si="119"/>
        <v>0.95415375997606588</v>
      </c>
      <c r="AJ123" s="5">
        <f t="shared" si="120"/>
        <v>-0.10387210990143103</v>
      </c>
      <c r="AK123" s="5">
        <f t="shared" si="121"/>
        <v>0.64344125394126195</v>
      </c>
      <c r="AL123" s="5">
        <f t="shared" si="122"/>
        <v>-0.35103884743958247</v>
      </c>
      <c r="AM123" s="5">
        <f t="shared" si="123"/>
        <v>0.72539275421007687</v>
      </c>
      <c r="AN123" s="5">
        <f t="shared" si="124"/>
        <v>-3.231845051729465E-2</v>
      </c>
      <c r="AO123" s="5">
        <f t="shared" si="125"/>
        <v>-1.6040004481267829</v>
      </c>
      <c r="AP123" s="5">
        <f t="shared" si="126"/>
        <v>-0.83522335116285262</v>
      </c>
      <c r="AQ123" s="5">
        <f t="shared" si="127"/>
        <v>-0.20099760961424806</v>
      </c>
      <c r="AR123" s="5">
        <f t="shared" si="128"/>
        <v>-0.41514359335847928</v>
      </c>
      <c r="AS123" s="5">
        <f t="shared" si="129"/>
        <v>-0.22782217247241476</v>
      </c>
      <c r="AV123" s="2">
        <f t="shared" si="130"/>
        <v>137.8330792596895</v>
      </c>
      <c r="AW123" s="2">
        <f t="shared" si="131"/>
        <v>139.58853628033862</v>
      </c>
      <c r="AX123" s="2">
        <f t="shared" si="132"/>
        <v>138.1515745036719</v>
      </c>
      <c r="AY123" s="2">
        <f t="shared" si="133"/>
        <v>136.42432822410581</v>
      </c>
      <c r="AZ123" s="2">
        <f t="shared" si="134"/>
        <v>136.97651971972434</v>
      </c>
      <c r="BA123" s="2">
        <f t="shared" si="135"/>
        <v>138.10667949318108</v>
      </c>
      <c r="BB123" s="2">
        <f t="shared" si="136"/>
        <v>137.42962434999103</v>
      </c>
      <c r="BC123" s="2">
        <f t="shared" si="137"/>
        <v>135.33961538094394</v>
      </c>
      <c r="BD123" s="2">
        <f t="shared" si="138"/>
        <v>131.16421638551341</v>
      </c>
      <c r="BE123" s="2">
        <f t="shared" si="139"/>
        <v>124.67337534749208</v>
      </c>
      <c r="BF123" s="2">
        <f t="shared" si="140"/>
        <v>113.2640020775202</v>
      </c>
      <c r="BG123" s="2">
        <f t="shared" si="141"/>
        <v>101.7522691788995</v>
      </c>
      <c r="BH123" s="2">
        <f t="shared" si="142"/>
        <v>87.719305744244537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138.34765773676554</v>
      </c>
      <c r="CP123" s="2">
        <f t="shared" si="170"/>
        <v>140.46754031467222</v>
      </c>
      <c r="CQ123" s="2">
        <f t="shared" si="171"/>
        <v>138.91710760169298</v>
      </c>
      <c r="CR123" s="2">
        <f t="shared" si="172"/>
        <v>137.41804655383652</v>
      </c>
      <c r="CS123" s="2">
        <f t="shared" si="173"/>
        <v>138.23799840235563</v>
      </c>
      <c r="CT123" s="2">
        <f t="shared" si="174"/>
        <v>139.55875423713388</v>
      </c>
      <c r="CU123" s="2">
        <f t="shared" si="175"/>
        <v>138.85542723147481</v>
      </c>
      <c r="CV123" s="2">
        <f t="shared" si="176"/>
        <v>136.68249151757618</v>
      </c>
      <c r="CW123" s="2">
        <f t="shared" si="177"/>
        <v>132.53971668544014</v>
      </c>
      <c r="CX123" s="2">
        <f t="shared" si="178"/>
        <v>125.96850915027083</v>
      </c>
      <c r="CY123" s="2">
        <f t="shared" si="179"/>
        <v>113.94773236409873</v>
      </c>
      <c r="CZ123" s="2">
        <f t="shared" si="180"/>
        <v>102.77412155630182</v>
      </c>
      <c r="DA123" s="2">
        <f t="shared" si="181"/>
        <v>88.639595902500318</v>
      </c>
      <c r="DD123" s="2">
        <f t="shared" si="182"/>
        <v>137.64717230123406</v>
      </c>
      <c r="DE123" s="2">
        <f t="shared" si="183"/>
        <v>139.31431827171298</v>
      </c>
      <c r="DF123" s="2">
        <f t="shared" si="184"/>
        <v>137.97995861064356</v>
      </c>
      <c r="DG123" s="2">
        <f t="shared" si="185"/>
        <v>136.27887399566879</v>
      </c>
      <c r="DH123" s="2">
        <f t="shared" si="186"/>
        <v>136.79795863532775</v>
      </c>
      <c r="DI123" s="2">
        <f t="shared" si="187"/>
        <v>137.91278281941385</v>
      </c>
      <c r="DJ123" s="2">
        <f t="shared" si="188"/>
        <v>137.22993417917954</v>
      </c>
      <c r="DK123" s="2">
        <f t="shared" si="189"/>
        <v>135.1411068246166</v>
      </c>
      <c r="DL123" s="2">
        <f t="shared" si="190"/>
        <v>130.94624641654804</v>
      </c>
      <c r="DM123" s="2">
        <f t="shared" si="191"/>
        <v>124.4469551377089</v>
      </c>
      <c r="DN123" s="2">
        <f t="shared" si="192"/>
        <v>113.1365094949289</v>
      </c>
      <c r="DO123" s="2">
        <f t="shared" si="193"/>
        <v>101.56508316710615</v>
      </c>
      <c r="DP123" s="2">
        <f t="shared" si="194"/>
        <v>87.565397306214507</v>
      </c>
      <c r="DS123" s="2">
        <f t="shared" si="195"/>
        <v>0.73460267833496107</v>
      </c>
      <c r="DT123" s="2">
        <f t="shared" si="196"/>
        <v>0.76221577596456014</v>
      </c>
      <c r="DU123" s="2">
        <f t="shared" si="197"/>
        <v>0.81687448349472525</v>
      </c>
      <c r="DV123" s="2">
        <f t="shared" si="198"/>
        <v>0.87231589508180774</v>
      </c>
      <c r="DW123" s="2">
        <f t="shared" si="199"/>
        <v>0.87600267125598963</v>
      </c>
      <c r="DX123" s="2">
        <f t="shared" si="200"/>
        <v>0.8821992461838718</v>
      </c>
      <c r="DY123" s="2">
        <f t="shared" si="201"/>
        <v>0.87715101548448804</v>
      </c>
      <c r="DZ123" s="2">
        <f t="shared" si="202"/>
        <v>0.8712141380188515</v>
      </c>
      <c r="EA123" s="2">
        <f t="shared" si="203"/>
        <v>0.86321052032119783</v>
      </c>
      <c r="EB123" s="2">
        <f t="shared" si="204"/>
        <v>0.85119147403649731</v>
      </c>
      <c r="EC123" s="2">
        <f t="shared" si="205"/>
        <v>0.84283901818279783</v>
      </c>
      <c r="ED123" s="2">
        <f t="shared" si="206"/>
        <v>0.84517777643283443</v>
      </c>
      <c r="EE123" s="2">
        <f t="shared" si="207"/>
        <v>0.85672254780243251</v>
      </c>
    </row>
    <row r="124" spans="2:135" x14ac:dyDescent="0.25">
      <c r="B124" s="2">
        <v>118</v>
      </c>
      <c r="C124">
        <v>138.15</v>
      </c>
      <c r="D124">
        <v>139.5</v>
      </c>
      <c r="E124">
        <v>140.15</v>
      </c>
      <c r="F124">
        <v>139.48330000000001</v>
      </c>
      <c r="G124">
        <v>140.9333</v>
      </c>
      <c r="H124">
        <v>143.6</v>
      </c>
      <c r="I124">
        <v>144</v>
      </c>
      <c r="J124">
        <v>143.0333</v>
      </c>
      <c r="K124">
        <v>139.5667</v>
      </c>
      <c r="L124">
        <v>134.69999999999999</v>
      </c>
      <c r="M124">
        <v>121.9333</v>
      </c>
      <c r="N124">
        <v>109.8</v>
      </c>
      <c r="O124">
        <v>95.15</v>
      </c>
      <c r="R124" s="5">
        <f t="shared" si="104"/>
        <v>137.80741267170387</v>
      </c>
      <c r="S124" s="5">
        <f t="shared" si="105"/>
        <v>139.54122501706667</v>
      </c>
      <c r="T124" s="5">
        <f t="shared" si="106"/>
        <v>139.93004618516082</v>
      </c>
      <c r="U124" s="5">
        <f t="shared" si="107"/>
        <v>139.28079342853664</v>
      </c>
      <c r="V124" s="5">
        <f t="shared" si="108"/>
        <v>140.93805348696026</v>
      </c>
      <c r="W124" s="5">
        <f t="shared" si="109"/>
        <v>143.61483932913518</v>
      </c>
      <c r="X124" s="5">
        <f t="shared" si="110"/>
        <v>144.10249267142038</v>
      </c>
      <c r="Y124" s="5">
        <f t="shared" si="111"/>
        <v>142.59330186161353</v>
      </c>
      <c r="Z124" s="5">
        <f t="shared" si="112"/>
        <v>140.18963268154576</v>
      </c>
      <c r="AA124" s="5">
        <f t="shared" si="113"/>
        <v>134.06437258845958</v>
      </c>
      <c r="AB124" s="5">
        <f t="shared" si="114"/>
        <v>121.37909505424362</v>
      </c>
      <c r="AC124" s="5">
        <f t="shared" si="115"/>
        <v>109.83738709537715</v>
      </c>
      <c r="AD124" s="5">
        <f t="shared" si="116"/>
        <v>95.704722358112278</v>
      </c>
      <c r="AE124" s="5"/>
      <c r="AG124" s="5">
        <f t="shared" si="117"/>
        <v>0.34258732829613336</v>
      </c>
      <c r="AH124" s="5">
        <f t="shared" si="118"/>
        <v>-4.1225017066665259E-2</v>
      </c>
      <c r="AI124" s="5">
        <f t="shared" si="119"/>
        <v>0.21995381483918663</v>
      </c>
      <c r="AJ124" s="5">
        <f t="shared" si="120"/>
        <v>0.20250657146337403</v>
      </c>
      <c r="AK124" s="5">
        <f t="shared" si="121"/>
        <v>-4.7534869602543495E-3</v>
      </c>
      <c r="AL124" s="5">
        <f t="shared" si="122"/>
        <v>-1.4839329135185153E-2</v>
      </c>
      <c r="AM124" s="5">
        <f t="shared" si="123"/>
        <v>-0.10249267142037866</v>
      </c>
      <c r="AN124" s="5">
        <f t="shared" si="124"/>
        <v>0.43999813838647128</v>
      </c>
      <c r="AO124" s="5">
        <f t="shared" si="125"/>
        <v>-0.62293268154576253</v>
      </c>
      <c r="AP124" s="5">
        <f t="shared" si="126"/>
        <v>0.63562741154041191</v>
      </c>
      <c r="AQ124" s="5">
        <f t="shared" si="127"/>
        <v>0.55420494575638202</v>
      </c>
      <c r="AR124" s="5">
        <f t="shared" si="128"/>
        <v>-3.7387095377155788E-2</v>
      </c>
      <c r="AS124" s="5">
        <f t="shared" si="129"/>
        <v>-0.55472235811227222</v>
      </c>
      <c r="AV124" s="2">
        <f t="shared" si="130"/>
        <v>137.80741267170288</v>
      </c>
      <c r="AW124" s="2">
        <f t="shared" si="131"/>
        <v>139.54122501706655</v>
      </c>
      <c r="AX124" s="2">
        <f t="shared" si="132"/>
        <v>138.11769482208081</v>
      </c>
      <c r="AY124" s="2">
        <f t="shared" si="133"/>
        <v>136.39770779297169</v>
      </c>
      <c r="AZ124" s="2">
        <f t="shared" si="134"/>
        <v>136.95414672832121</v>
      </c>
      <c r="BA124" s="2">
        <f t="shared" si="135"/>
        <v>138.08245589471022</v>
      </c>
      <c r="BB124" s="2">
        <f t="shared" si="136"/>
        <v>137.39908962614192</v>
      </c>
      <c r="BC124" s="2">
        <f t="shared" si="137"/>
        <v>135.30782988935087</v>
      </c>
      <c r="BD124" s="2">
        <f t="shared" si="138"/>
        <v>131.13060226657072</v>
      </c>
      <c r="BE124" s="2">
        <f t="shared" si="139"/>
        <v>124.64766763380639</v>
      </c>
      <c r="BF124" s="2">
        <f t="shared" si="140"/>
        <v>113.26810713446592</v>
      </c>
      <c r="BG124" s="2">
        <f t="shared" si="141"/>
        <v>101.74009033497424</v>
      </c>
      <c r="BH124" s="2">
        <f t="shared" si="142"/>
        <v>87.696358966803757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138.36036466166877</v>
      </c>
      <c r="CP124" s="2">
        <f t="shared" si="170"/>
        <v>140.48498397855795</v>
      </c>
      <c r="CQ124" s="2">
        <f t="shared" si="171"/>
        <v>138.92707022061407</v>
      </c>
      <c r="CR124" s="2">
        <f t="shared" si="172"/>
        <v>137.42834134872643</v>
      </c>
      <c r="CS124" s="2">
        <f t="shared" si="173"/>
        <v>138.26938659993618</v>
      </c>
      <c r="CT124" s="2">
        <f t="shared" si="174"/>
        <v>139.59914978699101</v>
      </c>
      <c r="CU124" s="2">
        <f t="shared" si="175"/>
        <v>138.88433945316066</v>
      </c>
      <c r="CV124" s="2">
        <f t="shared" si="176"/>
        <v>136.7085367703684</v>
      </c>
      <c r="CW124" s="2">
        <f t="shared" si="177"/>
        <v>132.5698368945551</v>
      </c>
      <c r="CX124" s="2">
        <f t="shared" si="178"/>
        <v>126.00984088763747</v>
      </c>
      <c r="CY124" s="2">
        <f t="shared" si="179"/>
        <v>113.99191002493505</v>
      </c>
      <c r="CZ124" s="2">
        <f t="shared" si="180"/>
        <v>102.82223507087592</v>
      </c>
      <c r="DA124" s="2">
        <f t="shared" si="181"/>
        <v>88.671496670433925</v>
      </c>
      <c r="DD124" s="2">
        <f t="shared" si="182"/>
        <v>137.62521976960551</v>
      </c>
      <c r="DE124" s="2">
        <f t="shared" si="183"/>
        <v>139.27271147545048</v>
      </c>
      <c r="DF124" s="2">
        <f t="shared" si="184"/>
        <v>137.95221557664127</v>
      </c>
      <c r="DG124" s="2">
        <f t="shared" si="185"/>
        <v>136.26012398402949</v>
      </c>
      <c r="DH124" s="2">
        <f t="shared" si="186"/>
        <v>136.78435682349206</v>
      </c>
      <c r="DI124" s="2">
        <f t="shared" si="187"/>
        <v>137.89775060847199</v>
      </c>
      <c r="DJ124" s="2">
        <f t="shared" si="188"/>
        <v>137.20937679252057</v>
      </c>
      <c r="DK124" s="2">
        <f t="shared" si="189"/>
        <v>135.11899139165965</v>
      </c>
      <c r="DL124" s="2">
        <f t="shared" si="190"/>
        <v>130.9226002370319</v>
      </c>
      <c r="DM124" s="2">
        <f t="shared" si="191"/>
        <v>124.43048109782067</v>
      </c>
      <c r="DN124" s="2">
        <f t="shared" si="192"/>
        <v>113.14501780273152</v>
      </c>
      <c r="DO124" s="2">
        <f t="shared" si="193"/>
        <v>101.55930192601676</v>
      </c>
      <c r="DP124" s="2">
        <f t="shared" si="194"/>
        <v>87.547627246312842</v>
      </c>
      <c r="DS124" s="2">
        <f t="shared" si="195"/>
        <v>0.75216735630711362</v>
      </c>
      <c r="DT124" s="2">
        <f t="shared" si="196"/>
        <v>0.77850397420730233</v>
      </c>
      <c r="DU124" s="2">
        <f t="shared" si="197"/>
        <v>0.83025239048441379</v>
      </c>
      <c r="DV124" s="2">
        <f t="shared" si="198"/>
        <v>0.88222756046955053</v>
      </c>
      <c r="DW124" s="2">
        <f t="shared" si="199"/>
        <v>0.88566565632393501</v>
      </c>
      <c r="DX124" s="2">
        <f t="shared" si="200"/>
        <v>0.89143918219179985</v>
      </c>
      <c r="DY124" s="2">
        <f t="shared" si="201"/>
        <v>0.88673608189638575</v>
      </c>
      <c r="DZ124" s="2">
        <f t="shared" si="202"/>
        <v>0.88119968122921699</v>
      </c>
      <c r="EA124" s="2">
        <f t="shared" si="203"/>
        <v>0.87372668730456104</v>
      </c>
      <c r="EB124" s="2">
        <f t="shared" si="204"/>
        <v>0.86248444630155019</v>
      </c>
      <c r="EC124" s="2">
        <f t="shared" si="205"/>
        <v>0.85465761934366491</v>
      </c>
      <c r="ED124" s="2">
        <f t="shared" si="206"/>
        <v>0.85685037272686992</v>
      </c>
      <c r="EE124" s="2">
        <f t="shared" si="207"/>
        <v>0.86766103134514161</v>
      </c>
    </row>
    <row r="125" spans="2:135" x14ac:dyDescent="0.25">
      <c r="B125" s="2">
        <v>119</v>
      </c>
      <c r="C125">
        <v>137.7167</v>
      </c>
      <c r="D125">
        <v>138.85</v>
      </c>
      <c r="E125">
        <v>140.66669999999999</v>
      </c>
      <c r="F125">
        <v>137.1</v>
      </c>
      <c r="G125">
        <v>140.73330000000001</v>
      </c>
      <c r="H125">
        <v>143.85</v>
      </c>
      <c r="I125">
        <v>143.5333</v>
      </c>
      <c r="J125">
        <v>142.65</v>
      </c>
      <c r="K125">
        <v>141.16669999999999</v>
      </c>
      <c r="L125">
        <v>134.76669999999999</v>
      </c>
      <c r="M125">
        <v>121.2833</v>
      </c>
      <c r="N125">
        <v>110.45</v>
      </c>
      <c r="O125">
        <v>94.9833</v>
      </c>
      <c r="R125" s="5">
        <f t="shared" si="104"/>
        <v>137.78114191944672</v>
      </c>
      <c r="S125" s="5">
        <f t="shared" si="105"/>
        <v>139.49302516645312</v>
      </c>
      <c r="T125" s="5">
        <f t="shared" si="106"/>
        <v>140.19231123384918</v>
      </c>
      <c r="U125" s="5">
        <f t="shared" si="107"/>
        <v>138.95789263253502</v>
      </c>
      <c r="V125" s="5">
        <f t="shared" si="108"/>
        <v>140.47637414183288</v>
      </c>
      <c r="W125" s="5">
        <f t="shared" si="109"/>
        <v>142.86268668818622</v>
      </c>
      <c r="X125" s="5">
        <f t="shared" si="110"/>
        <v>143.22074326233695</v>
      </c>
      <c r="Y125" s="5">
        <f t="shared" si="111"/>
        <v>141.81513367180403</v>
      </c>
      <c r="Z125" s="5">
        <f t="shared" si="112"/>
        <v>139.69062677964527</v>
      </c>
      <c r="AA125" s="5">
        <f t="shared" si="113"/>
        <v>134.22719385831056</v>
      </c>
      <c r="AB125" s="5">
        <f t="shared" si="114"/>
        <v>122.00818850220594</v>
      </c>
      <c r="AC125" s="5">
        <f t="shared" si="115"/>
        <v>110.44775352771931</v>
      </c>
      <c r="AD125" s="5">
        <f t="shared" si="116"/>
        <v>95.863397601809268</v>
      </c>
      <c r="AE125" s="5"/>
      <c r="AG125" s="5">
        <f t="shared" si="117"/>
        <v>-6.444191944672184E-2</v>
      </c>
      <c r="AH125" s="5">
        <f t="shared" si="118"/>
        <v>-0.64302516645312835</v>
      </c>
      <c r="AI125" s="5">
        <f t="shared" si="119"/>
        <v>0.47438876615080972</v>
      </c>
      <c r="AJ125" s="5">
        <f t="shared" si="120"/>
        <v>-1.8578926325350267</v>
      </c>
      <c r="AK125" s="5">
        <f t="shared" si="121"/>
        <v>0.25692585816713631</v>
      </c>
      <c r="AL125" s="5">
        <f t="shared" si="122"/>
        <v>0.98731331181377868</v>
      </c>
      <c r="AM125" s="5">
        <f t="shared" si="123"/>
        <v>0.31255673766304426</v>
      </c>
      <c r="AN125" s="5">
        <f t="shared" si="124"/>
        <v>0.83486632819597162</v>
      </c>
      <c r="AO125" s="5">
        <f t="shared" si="125"/>
        <v>1.4760732203547207</v>
      </c>
      <c r="AP125" s="5">
        <f t="shared" si="126"/>
        <v>0.53950614168942934</v>
      </c>
      <c r="AQ125" s="5">
        <f t="shared" si="127"/>
        <v>-0.72488850220594259</v>
      </c>
      <c r="AR125" s="5">
        <f t="shared" si="128"/>
        <v>2.2464722806887494E-3</v>
      </c>
      <c r="AS125" s="5">
        <f t="shared" si="129"/>
        <v>-0.88009760180926833</v>
      </c>
      <c r="AV125" s="2">
        <f t="shared" si="130"/>
        <v>137.78114191944655</v>
      </c>
      <c r="AW125" s="2">
        <f t="shared" si="131"/>
        <v>139.49302516645309</v>
      </c>
      <c r="AX125" s="2">
        <f t="shared" si="132"/>
        <v>138.08360548449483</v>
      </c>
      <c r="AY125" s="2">
        <f t="shared" si="133"/>
        <v>136.37131816506317</v>
      </c>
      <c r="AZ125" s="2">
        <f t="shared" si="134"/>
        <v>136.93191786857</v>
      </c>
      <c r="BA125" s="2">
        <f t="shared" si="135"/>
        <v>138.05833698757024</v>
      </c>
      <c r="BB125" s="2">
        <f t="shared" si="136"/>
        <v>137.3687427901078</v>
      </c>
      <c r="BC125" s="2">
        <f t="shared" si="137"/>
        <v>135.27619119724966</v>
      </c>
      <c r="BD125" s="2">
        <f t="shared" si="138"/>
        <v>131.09704698950966</v>
      </c>
      <c r="BE125" s="2">
        <f t="shared" si="139"/>
        <v>124.62184813522776</v>
      </c>
      <c r="BF125" s="2">
        <f t="shared" si="140"/>
        <v>113.27202849872104</v>
      </c>
      <c r="BG125" s="2">
        <f t="shared" si="141"/>
        <v>101.72763087510808</v>
      </c>
      <c r="BH125" s="2">
        <f t="shared" si="142"/>
        <v>87.67316586994022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138.373071586572</v>
      </c>
      <c r="CP125" s="2">
        <f t="shared" si="170"/>
        <v>140.50242764244371</v>
      </c>
      <c r="CQ125" s="2">
        <f t="shared" si="171"/>
        <v>138.93703283953514</v>
      </c>
      <c r="CR125" s="2">
        <f t="shared" si="172"/>
        <v>137.43863614361635</v>
      </c>
      <c r="CS125" s="2">
        <f t="shared" si="173"/>
        <v>138.30077479751677</v>
      </c>
      <c r="CT125" s="2">
        <f t="shared" si="174"/>
        <v>139.63954533684816</v>
      </c>
      <c r="CU125" s="2">
        <f t="shared" si="175"/>
        <v>138.91325167484649</v>
      </c>
      <c r="CV125" s="2">
        <f t="shared" si="176"/>
        <v>136.73458202316064</v>
      </c>
      <c r="CW125" s="2">
        <f t="shared" si="177"/>
        <v>132.59995710367005</v>
      </c>
      <c r="CX125" s="2">
        <f t="shared" si="178"/>
        <v>126.05117262500409</v>
      </c>
      <c r="CY125" s="2">
        <f t="shared" si="179"/>
        <v>114.03608768577138</v>
      </c>
      <c r="CZ125" s="2">
        <f t="shared" si="180"/>
        <v>102.87034858545002</v>
      </c>
      <c r="DA125" s="2">
        <f t="shared" si="181"/>
        <v>88.703397438367531</v>
      </c>
      <c r="DD125" s="2">
        <f t="shared" si="182"/>
        <v>137.60326723797692</v>
      </c>
      <c r="DE125" s="2">
        <f t="shared" si="183"/>
        <v>139.23110467918795</v>
      </c>
      <c r="DF125" s="2">
        <f t="shared" si="184"/>
        <v>137.92447254263897</v>
      </c>
      <c r="DG125" s="2">
        <f t="shared" si="185"/>
        <v>136.24137397239016</v>
      </c>
      <c r="DH125" s="2">
        <f t="shared" si="186"/>
        <v>136.77075501165638</v>
      </c>
      <c r="DI125" s="2">
        <f t="shared" si="187"/>
        <v>137.88271839753014</v>
      </c>
      <c r="DJ125" s="2">
        <f t="shared" si="188"/>
        <v>137.18881940586164</v>
      </c>
      <c r="DK125" s="2">
        <f t="shared" si="189"/>
        <v>135.09687595870267</v>
      </c>
      <c r="DL125" s="2">
        <f t="shared" si="190"/>
        <v>130.89895405751579</v>
      </c>
      <c r="DM125" s="2">
        <f t="shared" si="191"/>
        <v>124.41400705793245</v>
      </c>
      <c r="DN125" s="2">
        <f t="shared" si="192"/>
        <v>113.15352611053414</v>
      </c>
      <c r="DO125" s="2">
        <f t="shared" si="193"/>
        <v>101.55352068492736</v>
      </c>
      <c r="DP125" s="2">
        <f t="shared" si="194"/>
        <v>87.529857186411164</v>
      </c>
      <c r="DS125" s="2">
        <f t="shared" si="195"/>
        <v>0.76893520828471607</v>
      </c>
      <c r="DT125" s="2">
        <f t="shared" si="196"/>
        <v>0.79397800965195298</v>
      </c>
      <c r="DU125" s="2">
        <f t="shared" si="197"/>
        <v>0.84284102157307494</v>
      </c>
      <c r="DV125" s="2">
        <f t="shared" si="198"/>
        <v>0.89146554881967066</v>
      </c>
      <c r="DW125" s="2">
        <f t="shared" si="199"/>
        <v>0.8946661615731919</v>
      </c>
      <c r="DX125" s="2">
        <f t="shared" si="200"/>
        <v>0.90003648844986872</v>
      </c>
      <c r="DY125" s="2">
        <f t="shared" si="201"/>
        <v>0.89566224926185112</v>
      </c>
      <c r="DZ125" s="2">
        <f t="shared" si="202"/>
        <v>0.89050828934534709</v>
      </c>
      <c r="EA125" s="2">
        <f t="shared" si="203"/>
        <v>0.88354345840724602</v>
      </c>
      <c r="EB125" s="2">
        <f t="shared" si="204"/>
        <v>0.87304822342001998</v>
      </c>
      <c r="EC125" s="2">
        <f t="shared" si="205"/>
        <v>0.86572904201608369</v>
      </c>
      <c r="ED125" s="2">
        <f t="shared" si="206"/>
        <v>0.8677806035916984</v>
      </c>
      <c r="EE125" s="2">
        <f t="shared" si="207"/>
        <v>0.87788345283413982</v>
      </c>
    </row>
    <row r="126" spans="2:135" x14ac:dyDescent="0.25">
      <c r="B126" s="2">
        <v>120</v>
      </c>
      <c r="C126">
        <v>136.11670000000001</v>
      </c>
      <c r="D126">
        <v>139.38329999999999</v>
      </c>
      <c r="E126">
        <v>139.35</v>
      </c>
      <c r="F126">
        <v>137.8167</v>
      </c>
      <c r="G126">
        <v>139.1833</v>
      </c>
      <c r="H126">
        <v>142.1</v>
      </c>
      <c r="I126">
        <v>142</v>
      </c>
      <c r="J126">
        <v>140.5333</v>
      </c>
      <c r="K126">
        <v>139.69999999999999</v>
      </c>
      <c r="L126">
        <v>134.5667</v>
      </c>
      <c r="M126">
        <v>121.75</v>
      </c>
      <c r="N126">
        <v>110.7333</v>
      </c>
      <c r="O126">
        <v>95.466700000000003</v>
      </c>
      <c r="R126" s="5">
        <f t="shared" si="104"/>
        <v>137.75436048355868</v>
      </c>
      <c r="S126" s="5">
        <f t="shared" si="105"/>
        <v>139.44408248433592</v>
      </c>
      <c r="T126" s="5">
        <f t="shared" si="106"/>
        <v>140.3767665532026</v>
      </c>
      <c r="U126" s="5">
        <f t="shared" si="107"/>
        <v>138.54489795259082</v>
      </c>
      <c r="V126" s="5">
        <f t="shared" si="108"/>
        <v>139.90060130298019</v>
      </c>
      <c r="W126" s="5">
        <f t="shared" si="109"/>
        <v>141.99275027953007</v>
      </c>
      <c r="X126" s="5">
        <f t="shared" si="110"/>
        <v>142.18097397803015</v>
      </c>
      <c r="Y126" s="5">
        <f t="shared" si="111"/>
        <v>140.80671263921084</v>
      </c>
      <c r="Z126" s="5">
        <f t="shared" si="112"/>
        <v>138.79463125546809</v>
      </c>
      <c r="AA126" s="5">
        <f t="shared" si="113"/>
        <v>133.89502992913401</v>
      </c>
      <c r="AB126" s="5">
        <f t="shared" si="114"/>
        <v>122.214451474638</v>
      </c>
      <c r="AC126" s="5">
        <f t="shared" si="115"/>
        <v>110.64024148555313</v>
      </c>
      <c r="AD126" s="5">
        <f t="shared" si="116"/>
        <v>95.610221941754659</v>
      </c>
      <c r="AE126" s="5"/>
      <c r="AG126" s="5">
        <f t="shared" si="117"/>
        <v>-1.6376604835586761</v>
      </c>
      <c r="AH126" s="5">
        <f t="shared" si="118"/>
        <v>-6.0782484335931031E-2</v>
      </c>
      <c r="AI126" s="5">
        <f t="shared" si="119"/>
        <v>-1.0267665532026058</v>
      </c>
      <c r="AJ126" s="5">
        <f t="shared" si="120"/>
        <v>-0.72819795259081843</v>
      </c>
      <c r="AK126" s="5">
        <f t="shared" si="121"/>
        <v>-0.71730130298018935</v>
      </c>
      <c r="AL126" s="5">
        <f t="shared" si="122"/>
        <v>0.1072497204699232</v>
      </c>
      <c r="AM126" s="5">
        <f t="shared" si="123"/>
        <v>-0.18097397803015269</v>
      </c>
      <c r="AN126" s="5">
        <f t="shared" si="124"/>
        <v>-0.27341263921084646</v>
      </c>
      <c r="AO126" s="5">
        <f t="shared" si="125"/>
        <v>0.90536874453189853</v>
      </c>
      <c r="AP126" s="5">
        <f t="shared" si="126"/>
        <v>0.67167007086598574</v>
      </c>
      <c r="AQ126" s="5">
        <f t="shared" si="127"/>
        <v>-0.46445147463799685</v>
      </c>
      <c r="AR126" s="5">
        <f t="shared" si="128"/>
        <v>9.3058514446866525E-2</v>
      </c>
      <c r="AS126" s="5">
        <f t="shared" si="129"/>
        <v>-0.14352194175465627</v>
      </c>
      <c r="AV126" s="2">
        <f t="shared" si="130"/>
        <v>137.75436048355866</v>
      </c>
      <c r="AW126" s="2">
        <f t="shared" si="131"/>
        <v>139.44408248433592</v>
      </c>
      <c r="AX126" s="2">
        <f t="shared" si="132"/>
        <v>138.0493756889569</v>
      </c>
      <c r="AY126" s="2">
        <f t="shared" si="133"/>
        <v>136.34517985244486</v>
      </c>
      <c r="AZ126" s="2">
        <f t="shared" si="134"/>
        <v>136.90987290687539</v>
      </c>
      <c r="BA126" s="2">
        <f t="shared" si="135"/>
        <v>138.03437158733706</v>
      </c>
      <c r="BB126" s="2">
        <f t="shared" si="136"/>
        <v>137.33862552095655</v>
      </c>
      <c r="BC126" s="2">
        <f t="shared" si="137"/>
        <v>135.24474482169069</v>
      </c>
      <c r="BD126" s="2">
        <f t="shared" si="138"/>
        <v>131.06361081116552</v>
      </c>
      <c r="BE126" s="2">
        <f t="shared" si="139"/>
        <v>124.59599607481914</v>
      </c>
      <c r="BF126" s="2">
        <f t="shared" si="140"/>
        <v>113.27582216007909</v>
      </c>
      <c r="BG126" s="2">
        <f t="shared" si="141"/>
        <v>101.71497434148672</v>
      </c>
      <c r="BH126" s="2">
        <f t="shared" si="142"/>
        <v>87.649797811573919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138.38577851147522</v>
      </c>
      <c r="CP126" s="2">
        <f t="shared" si="170"/>
        <v>140.51987130632943</v>
      </c>
      <c r="CQ126" s="2">
        <f t="shared" si="171"/>
        <v>138.94699545845623</v>
      </c>
      <c r="CR126" s="2">
        <f t="shared" si="172"/>
        <v>137.44893093850627</v>
      </c>
      <c r="CS126" s="2">
        <f t="shared" si="173"/>
        <v>138.33216299509732</v>
      </c>
      <c r="CT126" s="2">
        <f t="shared" si="174"/>
        <v>139.67994088670528</v>
      </c>
      <c r="CU126" s="2">
        <f t="shared" si="175"/>
        <v>138.94216389653232</v>
      </c>
      <c r="CV126" s="2">
        <f t="shared" si="176"/>
        <v>136.76062727595288</v>
      </c>
      <c r="CW126" s="2">
        <f t="shared" si="177"/>
        <v>132.63007731278501</v>
      </c>
      <c r="CX126" s="2">
        <f t="shared" si="178"/>
        <v>126.0925043623707</v>
      </c>
      <c r="CY126" s="2">
        <f t="shared" si="179"/>
        <v>114.0802653466077</v>
      </c>
      <c r="CZ126" s="2">
        <f t="shared" si="180"/>
        <v>102.9184621000241</v>
      </c>
      <c r="DA126" s="2">
        <f t="shared" si="181"/>
        <v>88.735298206301124</v>
      </c>
      <c r="DD126" s="2">
        <f t="shared" si="182"/>
        <v>137.58131470634834</v>
      </c>
      <c r="DE126" s="2">
        <f t="shared" si="183"/>
        <v>139.18949788292542</v>
      </c>
      <c r="DF126" s="2">
        <f t="shared" si="184"/>
        <v>137.89672950863667</v>
      </c>
      <c r="DG126" s="2">
        <f t="shared" si="185"/>
        <v>136.22262396075087</v>
      </c>
      <c r="DH126" s="2">
        <f t="shared" si="186"/>
        <v>136.75715319982072</v>
      </c>
      <c r="DI126" s="2">
        <f t="shared" si="187"/>
        <v>137.86768618658826</v>
      </c>
      <c r="DJ126" s="2">
        <f t="shared" si="188"/>
        <v>137.16826201920267</v>
      </c>
      <c r="DK126" s="2">
        <f t="shared" si="189"/>
        <v>135.07476052574569</v>
      </c>
      <c r="DL126" s="2">
        <f t="shared" si="190"/>
        <v>130.87530787799966</v>
      </c>
      <c r="DM126" s="2">
        <f t="shared" si="191"/>
        <v>124.39753301804424</v>
      </c>
      <c r="DN126" s="2">
        <f t="shared" si="192"/>
        <v>113.16203441833676</v>
      </c>
      <c r="DO126" s="2">
        <f t="shared" si="193"/>
        <v>101.54773944383797</v>
      </c>
      <c r="DP126" s="2">
        <f t="shared" si="194"/>
        <v>87.512087126509485</v>
      </c>
      <c r="DS126" s="2">
        <f t="shared" si="195"/>
        <v>0.78489302302044406</v>
      </c>
      <c r="DT126" s="2">
        <f t="shared" si="196"/>
        <v>0.80863673542193704</v>
      </c>
      <c r="DU126" s="2">
        <f t="shared" si="197"/>
        <v>0.85465949805716679</v>
      </c>
      <c r="DV126" s="2">
        <f t="shared" si="198"/>
        <v>0.90006100110569243</v>
      </c>
      <c r="DW126" s="2">
        <f t="shared" si="199"/>
        <v>0.90303570967451119</v>
      </c>
      <c r="DX126" s="2">
        <f t="shared" si="200"/>
        <v>0.90802319302136314</v>
      </c>
      <c r="DY126" s="2">
        <f t="shared" si="201"/>
        <v>0.90396114693201213</v>
      </c>
      <c r="DZ126" s="2">
        <f t="shared" si="202"/>
        <v>0.89917097782247446</v>
      </c>
      <c r="EA126" s="2">
        <f t="shared" si="203"/>
        <v>0.89269078351088704</v>
      </c>
      <c r="EB126" s="2">
        <f t="shared" si="204"/>
        <v>0.88291067135783186</v>
      </c>
      <c r="EC126" s="2">
        <f t="shared" si="205"/>
        <v>0.87607938456550172</v>
      </c>
      <c r="ED126" s="2">
        <f t="shared" si="206"/>
        <v>0.87799508755909428</v>
      </c>
      <c r="EE126" s="2">
        <f t="shared" si="207"/>
        <v>0.88741870692677371</v>
      </c>
    </row>
    <row r="127" spans="2:135" x14ac:dyDescent="0.25">
      <c r="B127" s="2">
        <v>121</v>
      </c>
      <c r="C127">
        <v>137.11670000000001</v>
      </c>
      <c r="D127">
        <v>139.80000000000001</v>
      </c>
      <c r="E127">
        <v>141.16669999999999</v>
      </c>
      <c r="F127">
        <v>138.2833</v>
      </c>
      <c r="G127">
        <v>138.0667</v>
      </c>
      <c r="H127">
        <v>142.33330000000001</v>
      </c>
      <c r="I127">
        <v>140.9667</v>
      </c>
      <c r="J127">
        <v>139.44999999999999</v>
      </c>
      <c r="K127">
        <v>138.11670000000001</v>
      </c>
      <c r="L127">
        <v>133.76669999999999</v>
      </c>
      <c r="M127">
        <v>122.1</v>
      </c>
      <c r="N127">
        <v>110.8</v>
      </c>
      <c r="O127">
        <v>95.5</v>
      </c>
      <c r="R127" s="5">
        <f t="shared" si="104"/>
        <v>137.72715715722282</v>
      </c>
      <c r="S127" s="5">
        <f t="shared" si="105"/>
        <v>139.39453374894367</v>
      </c>
      <c r="T127" s="5">
        <f t="shared" si="106"/>
        <v>140.45176959875837</v>
      </c>
      <c r="U127" s="5">
        <f t="shared" si="107"/>
        <v>138.0926149481171</v>
      </c>
      <c r="V127" s="5">
        <f t="shared" si="108"/>
        <v>139.28131270465093</v>
      </c>
      <c r="W127" s="5">
        <f t="shared" si="109"/>
        <v>141.10488783100396</v>
      </c>
      <c r="X127" s="5">
        <f t="shared" si="110"/>
        <v>141.10673349408205</v>
      </c>
      <c r="Y127" s="5">
        <f t="shared" si="111"/>
        <v>139.69706458449133</v>
      </c>
      <c r="Z127" s="5">
        <f t="shared" si="112"/>
        <v>137.62618137179163</v>
      </c>
      <c r="AA127" s="5">
        <f t="shared" si="113"/>
        <v>133.1144209851916</v>
      </c>
      <c r="AB127" s="5">
        <f t="shared" si="114"/>
        <v>121.96763782873423</v>
      </c>
      <c r="AC127" s="5">
        <f t="shared" si="115"/>
        <v>110.38451845256515</v>
      </c>
      <c r="AD127" s="5">
        <f t="shared" si="116"/>
        <v>94.979305753351881</v>
      </c>
      <c r="AE127" s="5"/>
      <c r="AG127" s="5">
        <f t="shared" si="117"/>
        <v>-0.61045715722281102</v>
      </c>
      <c r="AH127" s="5">
        <f t="shared" si="118"/>
        <v>0.40546625105633893</v>
      </c>
      <c r="AI127" s="5">
        <f t="shared" si="119"/>
        <v>0.71493040124161666</v>
      </c>
      <c r="AJ127" s="5">
        <f t="shared" si="120"/>
        <v>0.19068505188289464</v>
      </c>
      <c r="AK127" s="5">
        <f t="shared" si="121"/>
        <v>-1.2146127046509321</v>
      </c>
      <c r="AL127" s="5">
        <f t="shared" si="122"/>
        <v>1.2284121689960443</v>
      </c>
      <c r="AM127" s="5">
        <f t="shared" si="123"/>
        <v>-0.14003349408204713</v>
      </c>
      <c r="AN127" s="5">
        <f t="shared" si="124"/>
        <v>-0.24706458449134061</v>
      </c>
      <c r="AO127" s="5">
        <f t="shared" si="125"/>
        <v>0.49051862820837755</v>
      </c>
      <c r="AP127" s="5">
        <f t="shared" si="126"/>
        <v>0.65227901480838568</v>
      </c>
      <c r="AQ127" s="5">
        <f t="shared" si="127"/>
        <v>0.13236217126576832</v>
      </c>
      <c r="AR127" s="5">
        <f t="shared" si="128"/>
        <v>0.415481547434851</v>
      </c>
      <c r="AS127" s="5">
        <f t="shared" si="129"/>
        <v>0.52069424664811947</v>
      </c>
      <c r="AV127" s="2">
        <f t="shared" si="130"/>
        <v>137.72715715722282</v>
      </c>
      <c r="AW127" s="2">
        <f t="shared" si="131"/>
        <v>139.39453374894367</v>
      </c>
      <c r="AX127" s="2">
        <f t="shared" si="132"/>
        <v>138.01506755124629</v>
      </c>
      <c r="AY127" s="2">
        <f t="shared" si="133"/>
        <v>136.31930863324069</v>
      </c>
      <c r="AZ127" s="2">
        <f t="shared" si="134"/>
        <v>136.88804478418086</v>
      </c>
      <c r="BA127" s="2">
        <f t="shared" si="135"/>
        <v>138.01060061776334</v>
      </c>
      <c r="BB127" s="2">
        <f t="shared" si="136"/>
        <v>137.30877204082233</v>
      </c>
      <c r="BC127" s="2">
        <f t="shared" si="137"/>
        <v>135.21352866988931</v>
      </c>
      <c r="BD127" s="2">
        <f t="shared" si="138"/>
        <v>131.03034511622167</v>
      </c>
      <c r="BE127" s="2">
        <f t="shared" si="139"/>
        <v>124.57018077210678</v>
      </c>
      <c r="BF127" s="2">
        <f t="shared" si="140"/>
        <v>113.27953807065668</v>
      </c>
      <c r="BG127" s="2">
        <f t="shared" si="141"/>
        <v>101.70219526339318</v>
      </c>
      <c r="BH127" s="2">
        <f t="shared" si="142"/>
        <v>87.626318269324514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138.39848543637842</v>
      </c>
      <c r="CP127" s="2">
        <f t="shared" si="170"/>
        <v>140.53731497021519</v>
      </c>
      <c r="CQ127" s="2">
        <f t="shared" si="171"/>
        <v>138.95695807737732</v>
      </c>
      <c r="CR127" s="2">
        <f t="shared" si="172"/>
        <v>137.45922573339618</v>
      </c>
      <c r="CS127" s="2">
        <f t="shared" si="173"/>
        <v>138.36355119267787</v>
      </c>
      <c r="CT127" s="2">
        <f t="shared" si="174"/>
        <v>139.72033643656241</v>
      </c>
      <c r="CU127" s="2">
        <f t="shared" si="175"/>
        <v>138.97107611821818</v>
      </c>
      <c r="CV127" s="2">
        <f t="shared" si="176"/>
        <v>136.7866725287451</v>
      </c>
      <c r="CW127" s="2">
        <f t="shared" si="177"/>
        <v>132.66019752189996</v>
      </c>
      <c r="CX127" s="2">
        <f t="shared" si="178"/>
        <v>126.13383609973732</v>
      </c>
      <c r="CY127" s="2">
        <f t="shared" si="179"/>
        <v>114.12444300744403</v>
      </c>
      <c r="CZ127" s="2">
        <f t="shared" si="180"/>
        <v>102.9665756145982</v>
      </c>
      <c r="DA127" s="2">
        <f t="shared" si="181"/>
        <v>88.767198974234731</v>
      </c>
      <c r="DD127" s="2">
        <f t="shared" si="182"/>
        <v>137.55936217471975</v>
      </c>
      <c r="DE127" s="2">
        <f t="shared" si="183"/>
        <v>139.14789108666292</v>
      </c>
      <c r="DF127" s="2">
        <f t="shared" si="184"/>
        <v>137.86898647463434</v>
      </c>
      <c r="DG127" s="2">
        <f t="shared" si="185"/>
        <v>136.20387394911157</v>
      </c>
      <c r="DH127" s="2">
        <f t="shared" si="186"/>
        <v>136.74355138798504</v>
      </c>
      <c r="DI127" s="2">
        <f t="shared" si="187"/>
        <v>137.8526539756464</v>
      </c>
      <c r="DJ127" s="2">
        <f t="shared" si="188"/>
        <v>137.14770463254371</v>
      </c>
      <c r="DK127" s="2">
        <f t="shared" si="189"/>
        <v>135.05264509278874</v>
      </c>
      <c r="DL127" s="2">
        <f t="shared" si="190"/>
        <v>130.85166169848355</v>
      </c>
      <c r="DM127" s="2">
        <f t="shared" si="191"/>
        <v>124.38105897815602</v>
      </c>
      <c r="DN127" s="2">
        <f t="shared" si="192"/>
        <v>113.17054272613937</v>
      </c>
      <c r="DO127" s="2">
        <f t="shared" si="193"/>
        <v>101.54195820274856</v>
      </c>
      <c r="DP127" s="2">
        <f t="shared" si="194"/>
        <v>87.494317066607806</v>
      </c>
      <c r="DS127" s="2">
        <f t="shared" si="195"/>
        <v>0.80003535812916149</v>
      </c>
      <c r="DT127" s="2">
        <f t="shared" si="196"/>
        <v>0.82248566099918208</v>
      </c>
      <c r="DU127" s="2">
        <f t="shared" si="197"/>
        <v>0.86573080010210091</v>
      </c>
      <c r="DV127" s="2">
        <f t="shared" si="198"/>
        <v>0.90804594730002486</v>
      </c>
      <c r="DW127" s="2">
        <f t="shared" si="199"/>
        <v>0.91080653480496998</v>
      </c>
      <c r="DX127" s="2">
        <f t="shared" si="200"/>
        <v>0.91543174740771471</v>
      </c>
      <c r="DY127" s="2">
        <f t="shared" si="201"/>
        <v>0.91166506137444991</v>
      </c>
      <c r="DZ127" s="2">
        <f t="shared" si="202"/>
        <v>0.90721970496860149</v>
      </c>
      <c r="EA127" s="2">
        <f t="shared" si="203"/>
        <v>0.9011999566585478</v>
      </c>
      <c r="EB127" s="2">
        <f t="shared" si="204"/>
        <v>0.89210163025168743</v>
      </c>
      <c r="EC127" s="2">
        <f t="shared" si="205"/>
        <v>0.8857371712185379</v>
      </c>
      <c r="ED127" s="2">
        <f t="shared" si="206"/>
        <v>0.88752274167660672</v>
      </c>
      <c r="EE127" s="2">
        <f t="shared" si="207"/>
        <v>0.89629736904438551</v>
      </c>
    </row>
    <row r="128" spans="2:135" x14ac:dyDescent="0.25">
      <c r="B128" s="2">
        <v>122</v>
      </c>
      <c r="C128">
        <v>136.9333</v>
      </c>
      <c r="D128">
        <v>140.61670000000001</v>
      </c>
      <c r="E128">
        <v>140.30000000000001</v>
      </c>
      <c r="F128">
        <v>136.9333</v>
      </c>
      <c r="G128">
        <v>138.0667</v>
      </c>
      <c r="H128">
        <v>139.9</v>
      </c>
      <c r="I128">
        <v>140.5</v>
      </c>
      <c r="J128">
        <v>138.73330000000001</v>
      </c>
      <c r="K128">
        <v>137.08330000000001</v>
      </c>
      <c r="L128">
        <v>132.23330000000001</v>
      </c>
      <c r="M128">
        <v>121.8</v>
      </c>
      <c r="N128">
        <v>110.1</v>
      </c>
      <c r="O128">
        <v>94.333299999999994</v>
      </c>
      <c r="R128" s="5">
        <f t="shared" si="104"/>
        <v>137.69961529139476</v>
      </c>
      <c r="S128" s="5">
        <f t="shared" si="105"/>
        <v>139.34450591009437</v>
      </c>
      <c r="T128" s="5">
        <f t="shared" si="106"/>
        <v>140.40073579568346</v>
      </c>
      <c r="U128" s="5">
        <f t="shared" si="107"/>
        <v>137.64882902757071</v>
      </c>
      <c r="V128" s="5">
        <f t="shared" si="108"/>
        <v>138.68278293198168</v>
      </c>
      <c r="W128" s="5">
        <f t="shared" si="109"/>
        <v>140.28196457358666</v>
      </c>
      <c r="X128" s="5">
        <f t="shared" si="110"/>
        <v>140.10271428315411</v>
      </c>
      <c r="Y128" s="5">
        <f t="shared" si="111"/>
        <v>138.60776160455978</v>
      </c>
      <c r="Z128" s="5">
        <f t="shared" si="112"/>
        <v>136.33399965009207</v>
      </c>
      <c r="AA128" s="5">
        <f t="shared" si="113"/>
        <v>131.99555323765512</v>
      </c>
      <c r="AB128" s="5">
        <f t="shared" si="114"/>
        <v>121.30521182387439</v>
      </c>
      <c r="AC128" s="5">
        <f t="shared" si="115"/>
        <v>109.71660906048491</v>
      </c>
      <c r="AD128" s="5">
        <f t="shared" si="116"/>
        <v>94.057527626248088</v>
      </c>
      <c r="AE128" s="5"/>
      <c r="AG128" s="5">
        <f t="shared" si="117"/>
        <v>-0.76631529139476129</v>
      </c>
      <c r="AH128" s="5">
        <f t="shared" si="118"/>
        <v>1.2721940899056392</v>
      </c>
      <c r="AI128" s="5">
        <f t="shared" si="119"/>
        <v>-0.10073579568344826</v>
      </c>
      <c r="AJ128" s="5">
        <f t="shared" si="120"/>
        <v>-0.71552902757071024</v>
      </c>
      <c r="AK128" s="5">
        <f t="shared" si="121"/>
        <v>-0.61608293198167985</v>
      </c>
      <c r="AL128" s="5">
        <f t="shared" si="122"/>
        <v>-0.38196457358665725</v>
      </c>
      <c r="AM128" s="5">
        <f t="shared" si="123"/>
        <v>0.39728571684588587</v>
      </c>
      <c r="AN128" s="5">
        <f t="shared" si="124"/>
        <v>0.12553839544023049</v>
      </c>
      <c r="AO128" s="5">
        <f t="shared" si="125"/>
        <v>0.7493003499079407</v>
      </c>
      <c r="AP128" s="5">
        <f t="shared" si="126"/>
        <v>0.23774676234489789</v>
      </c>
      <c r="AQ128" s="5">
        <f t="shared" si="127"/>
        <v>0.49478817612560988</v>
      </c>
      <c r="AR128" s="5">
        <f t="shared" si="128"/>
        <v>0.38339093951508119</v>
      </c>
      <c r="AS128" s="5">
        <f t="shared" si="129"/>
        <v>0.27577237375190577</v>
      </c>
      <c r="AV128" s="2">
        <f t="shared" si="130"/>
        <v>137.69961529139476</v>
      </c>
      <c r="AW128" s="2">
        <f t="shared" si="131"/>
        <v>139.34450591009437</v>
      </c>
      <c r="AX128" s="2">
        <f t="shared" si="132"/>
        <v>137.98073621061599</v>
      </c>
      <c r="AY128" s="2">
        <f t="shared" si="133"/>
        <v>136.29371602214465</v>
      </c>
      <c r="AZ128" s="2">
        <f t="shared" si="134"/>
        <v>136.86646019358685</v>
      </c>
      <c r="BA128" s="2">
        <f t="shared" si="135"/>
        <v>137.98705776697534</v>
      </c>
      <c r="BB128" s="2">
        <f t="shared" si="136"/>
        <v>137.27920976809671</v>
      </c>
      <c r="BC128" s="2">
        <f t="shared" si="137"/>
        <v>135.18257365671585</v>
      </c>
      <c r="BD128" s="2">
        <f t="shared" si="138"/>
        <v>130.99729303093187</v>
      </c>
      <c r="BE128" s="2">
        <f t="shared" si="139"/>
        <v>124.54446214580081</v>
      </c>
      <c r="BF128" s="2">
        <f t="shared" si="140"/>
        <v>113.28322034179754</v>
      </c>
      <c r="BG128" s="2">
        <f t="shared" si="141"/>
        <v>101.68935946110095</v>
      </c>
      <c r="BH128" s="2">
        <f t="shared" si="142"/>
        <v>87.602783166172344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138.41119236128165</v>
      </c>
      <c r="CP128" s="2">
        <f t="shared" si="170"/>
        <v>140.55475863410092</v>
      </c>
      <c r="CQ128" s="2">
        <f t="shared" si="171"/>
        <v>138.96692069629842</v>
      </c>
      <c r="CR128" s="2">
        <f t="shared" si="172"/>
        <v>137.4695205282861</v>
      </c>
      <c r="CS128" s="2">
        <f t="shared" si="173"/>
        <v>138.39493939025846</v>
      </c>
      <c r="CT128" s="2">
        <f t="shared" si="174"/>
        <v>139.76073198641956</v>
      </c>
      <c r="CU128" s="2">
        <f t="shared" si="175"/>
        <v>138.99998833990401</v>
      </c>
      <c r="CV128" s="2">
        <f t="shared" si="176"/>
        <v>136.81271778153734</v>
      </c>
      <c r="CW128" s="2">
        <f t="shared" si="177"/>
        <v>132.69031773101491</v>
      </c>
      <c r="CX128" s="2">
        <f t="shared" si="178"/>
        <v>126.17516783710394</v>
      </c>
      <c r="CY128" s="2">
        <f t="shared" si="179"/>
        <v>114.16862066828037</v>
      </c>
      <c r="CZ128" s="2">
        <f t="shared" si="180"/>
        <v>103.0146891291723</v>
      </c>
      <c r="DA128" s="2">
        <f t="shared" si="181"/>
        <v>88.799099742168337</v>
      </c>
      <c r="DD128" s="2">
        <f t="shared" si="182"/>
        <v>137.53740964309119</v>
      </c>
      <c r="DE128" s="2">
        <f t="shared" si="183"/>
        <v>139.1062842904004</v>
      </c>
      <c r="DF128" s="2">
        <f t="shared" si="184"/>
        <v>137.84124344063204</v>
      </c>
      <c r="DG128" s="2">
        <f t="shared" si="185"/>
        <v>136.18512393747224</v>
      </c>
      <c r="DH128" s="2">
        <f t="shared" si="186"/>
        <v>136.72994957614938</v>
      </c>
      <c r="DI128" s="2">
        <f t="shared" si="187"/>
        <v>137.83762176470452</v>
      </c>
      <c r="DJ128" s="2">
        <f t="shared" si="188"/>
        <v>137.12714724588474</v>
      </c>
      <c r="DK128" s="2">
        <f t="shared" si="189"/>
        <v>135.03052965983176</v>
      </c>
      <c r="DL128" s="2">
        <f t="shared" si="190"/>
        <v>130.82801551896742</v>
      </c>
      <c r="DM128" s="2">
        <f t="shared" si="191"/>
        <v>124.3645849382678</v>
      </c>
      <c r="DN128" s="2">
        <f t="shared" si="192"/>
        <v>113.17905103394199</v>
      </c>
      <c r="DO128" s="2">
        <f t="shared" si="193"/>
        <v>101.53617696165917</v>
      </c>
      <c r="DP128" s="2">
        <f t="shared" si="194"/>
        <v>87.476547006706141</v>
      </c>
      <c r="DS128" s="2">
        <f t="shared" si="195"/>
        <v>0.81436386309003461</v>
      </c>
      <c r="DT128" s="2">
        <f t="shared" si="196"/>
        <v>0.83553618279122432</v>
      </c>
      <c r="DU128" s="2">
        <f t="shared" si="197"/>
        <v>0.8760810265271165</v>
      </c>
      <c r="DV128" s="2">
        <f t="shared" si="198"/>
        <v>0.91545283952862622</v>
      </c>
      <c r="DW128" s="2">
        <f t="shared" si="199"/>
        <v>0.91801113959937131</v>
      </c>
      <c r="DX128" s="2">
        <f t="shared" si="200"/>
        <v>0.92229462431043541</v>
      </c>
      <c r="DY128" s="2">
        <f t="shared" si="201"/>
        <v>0.91880650061687208</v>
      </c>
      <c r="DZ128" s="2">
        <f t="shared" si="202"/>
        <v>0.91468689807079051</v>
      </c>
      <c r="EA128" s="2">
        <f t="shared" si="203"/>
        <v>0.90910309246835275</v>
      </c>
      <c r="EB128" s="2">
        <f t="shared" si="204"/>
        <v>0.90065232160944575</v>
      </c>
      <c r="EC128" s="2">
        <f t="shared" si="205"/>
        <v>0.89473271587886283</v>
      </c>
      <c r="ED128" s="2">
        <f t="shared" si="206"/>
        <v>0.89639415704001624</v>
      </c>
      <c r="EE128" s="2">
        <f t="shared" si="207"/>
        <v>0.90455113351522931</v>
      </c>
    </row>
    <row r="129" spans="2:135" x14ac:dyDescent="0.25">
      <c r="B129" s="2">
        <v>123</v>
      </c>
      <c r="C129">
        <v>137.23330000000001</v>
      </c>
      <c r="D129">
        <v>140.30000000000001</v>
      </c>
      <c r="E129">
        <v>139.88329999999999</v>
      </c>
      <c r="F129">
        <v>136.19999999999999</v>
      </c>
      <c r="G129">
        <v>137.66669999999999</v>
      </c>
      <c r="H129">
        <v>140.25</v>
      </c>
      <c r="I129">
        <v>139.0333</v>
      </c>
      <c r="J129">
        <v>137.13329999999999</v>
      </c>
      <c r="K129">
        <v>136.23330000000001</v>
      </c>
      <c r="L129">
        <v>131.08330000000001</v>
      </c>
      <c r="M129">
        <v>121.3167</v>
      </c>
      <c r="N129">
        <v>109.7167</v>
      </c>
      <c r="O129">
        <v>94.116699999999994</v>
      </c>
      <c r="R129" s="5">
        <f t="shared" si="104"/>
        <v>137.67181224176369</v>
      </c>
      <c r="S129" s="5">
        <f t="shared" si="105"/>
        <v>139.29411554199575</v>
      </c>
      <c r="T129" s="5">
        <f t="shared" si="106"/>
        <v>140.22628867026455</v>
      </c>
      <c r="U129" s="5">
        <f t="shared" si="107"/>
        <v>137.25002994922116</v>
      </c>
      <c r="V129" s="5">
        <f t="shared" si="108"/>
        <v>138.15246465295695</v>
      </c>
      <c r="W129" s="5">
        <f t="shared" si="109"/>
        <v>139.57862252325029</v>
      </c>
      <c r="X129" s="5">
        <f t="shared" si="110"/>
        <v>139.23958857440317</v>
      </c>
      <c r="Y129" s="5">
        <f t="shared" si="111"/>
        <v>137.63172914297581</v>
      </c>
      <c r="Z129" s="5">
        <f t="shared" si="112"/>
        <v>135.05942976558808</v>
      </c>
      <c r="AA129" s="5">
        <f t="shared" si="113"/>
        <v>130.68593650035115</v>
      </c>
      <c r="AB129" s="5">
        <f t="shared" si="114"/>
        <v>120.32318776447251</v>
      </c>
      <c r="AC129" s="5">
        <f t="shared" si="115"/>
        <v>108.73017090287804</v>
      </c>
      <c r="AD129" s="5">
        <f t="shared" si="116"/>
        <v>92.964194169074673</v>
      </c>
      <c r="AE129" s="5"/>
      <c r="AG129" s="5">
        <f t="shared" si="117"/>
        <v>-0.43851224176367509</v>
      </c>
      <c r="AH129" s="5">
        <f t="shared" si="118"/>
        <v>1.0058844580042603</v>
      </c>
      <c r="AI129" s="5">
        <f t="shared" si="119"/>
        <v>-0.34298867026456037</v>
      </c>
      <c r="AJ129" s="5">
        <f t="shared" si="120"/>
        <v>-1.0500299492211695</v>
      </c>
      <c r="AK129" s="5">
        <f t="shared" si="121"/>
        <v>-0.48576465295695925</v>
      </c>
      <c r="AL129" s="5">
        <f t="shared" si="122"/>
        <v>0.67137747674971138</v>
      </c>
      <c r="AM129" s="5">
        <f t="shared" si="123"/>
        <v>-0.20628857440317461</v>
      </c>
      <c r="AN129" s="5">
        <f t="shared" si="124"/>
        <v>-0.49842914297582297</v>
      </c>
      <c r="AO129" s="5">
        <f t="shared" si="125"/>
        <v>1.1738702344119361</v>
      </c>
      <c r="AP129" s="5">
        <f t="shared" si="126"/>
        <v>0.39736349964886131</v>
      </c>
      <c r="AQ129" s="5">
        <f t="shared" si="127"/>
        <v>0.99351223552748991</v>
      </c>
      <c r="AR129" s="5">
        <f t="shared" si="128"/>
        <v>0.98652909712195935</v>
      </c>
      <c r="AS129" s="5">
        <f t="shared" si="129"/>
        <v>1.1525058309253211</v>
      </c>
      <c r="AV129" s="2">
        <f t="shared" si="130"/>
        <v>137.67181224176369</v>
      </c>
      <c r="AW129" s="2">
        <f t="shared" si="131"/>
        <v>139.29411554199575</v>
      </c>
      <c r="AX129" s="2">
        <f t="shared" si="132"/>
        <v>137.94643004794872</v>
      </c>
      <c r="AY129" s="2">
        <f t="shared" si="133"/>
        <v>136.26840973718268</v>
      </c>
      <c r="AZ129" s="2">
        <f t="shared" si="134"/>
        <v>136.84514016815754</v>
      </c>
      <c r="BA129" s="2">
        <f t="shared" si="135"/>
        <v>137.96377015455764</v>
      </c>
      <c r="BB129" s="2">
        <f t="shared" si="136"/>
        <v>137.24995997748451</v>
      </c>
      <c r="BC129" s="2">
        <f t="shared" si="137"/>
        <v>135.15190434015634</v>
      </c>
      <c r="BD129" s="2">
        <f t="shared" si="138"/>
        <v>130.96449007967701</v>
      </c>
      <c r="BE129" s="2">
        <f t="shared" si="139"/>
        <v>124.51889130098581</v>
      </c>
      <c r="BF129" s="2">
        <f t="shared" si="140"/>
        <v>113.28690751296759</v>
      </c>
      <c r="BG129" s="2">
        <f t="shared" si="141"/>
        <v>101.67652445463045</v>
      </c>
      <c r="BH129" s="2">
        <f t="shared" si="142"/>
        <v>87.579241273539026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138.42389928618488</v>
      </c>
      <c r="CP129" s="2">
        <f t="shared" si="170"/>
        <v>140.57220229798665</v>
      </c>
      <c r="CQ129" s="2">
        <f t="shared" si="171"/>
        <v>138.97688331521951</v>
      </c>
      <c r="CR129" s="2">
        <f t="shared" si="172"/>
        <v>137.47981532317601</v>
      </c>
      <c r="CS129" s="2">
        <f t="shared" si="173"/>
        <v>138.42632758783901</v>
      </c>
      <c r="CT129" s="2">
        <f t="shared" si="174"/>
        <v>139.80112753627668</v>
      </c>
      <c r="CU129" s="2">
        <f t="shared" si="175"/>
        <v>139.02890056158986</v>
      </c>
      <c r="CV129" s="2">
        <f t="shared" si="176"/>
        <v>136.83876303432956</v>
      </c>
      <c r="CW129" s="2">
        <f t="shared" si="177"/>
        <v>132.72043794012984</v>
      </c>
      <c r="CX129" s="2">
        <f t="shared" si="178"/>
        <v>126.21649957447056</v>
      </c>
      <c r="CY129" s="2">
        <f t="shared" si="179"/>
        <v>114.21279832911669</v>
      </c>
      <c r="CZ129" s="2">
        <f t="shared" si="180"/>
        <v>103.06280264374639</v>
      </c>
      <c r="DA129" s="2">
        <f t="shared" si="181"/>
        <v>88.831000510101944</v>
      </c>
      <c r="DD129" s="2">
        <f t="shared" si="182"/>
        <v>137.51545711146261</v>
      </c>
      <c r="DE129" s="2">
        <f t="shared" si="183"/>
        <v>139.06467749413787</v>
      </c>
      <c r="DF129" s="2">
        <f t="shared" si="184"/>
        <v>137.81350040662974</v>
      </c>
      <c r="DG129" s="2">
        <f t="shared" si="185"/>
        <v>136.16637392583294</v>
      </c>
      <c r="DH129" s="2">
        <f t="shared" si="186"/>
        <v>136.7163477643137</v>
      </c>
      <c r="DI129" s="2">
        <f t="shared" si="187"/>
        <v>137.82258955376267</v>
      </c>
      <c r="DJ129" s="2">
        <f t="shared" si="188"/>
        <v>137.10658985922578</v>
      </c>
      <c r="DK129" s="2">
        <f t="shared" si="189"/>
        <v>135.00841422687481</v>
      </c>
      <c r="DL129" s="2">
        <f t="shared" si="190"/>
        <v>130.80436933945131</v>
      </c>
      <c r="DM129" s="2">
        <f t="shared" si="191"/>
        <v>124.34811089837957</v>
      </c>
      <c r="DN129" s="2">
        <f t="shared" si="192"/>
        <v>113.1875593417446</v>
      </c>
      <c r="DO129" s="2">
        <f t="shared" si="193"/>
        <v>101.53039572056977</v>
      </c>
      <c r="DP129" s="2">
        <f t="shared" si="194"/>
        <v>87.458776946804463</v>
      </c>
      <c r="DS129" s="2">
        <f t="shared" si="195"/>
        <v>0.82788653515688171</v>
      </c>
      <c r="DT129" s="2">
        <f t="shared" si="196"/>
        <v>0.84780479414194498</v>
      </c>
      <c r="DU129" s="2">
        <f t="shared" si="197"/>
        <v>0.88573870190329218</v>
      </c>
      <c r="DV129" s="2">
        <f t="shared" si="198"/>
        <v>0.92231415002135653</v>
      </c>
      <c r="DW129" s="2">
        <f t="shared" si="199"/>
        <v>0.92468191608348127</v>
      </c>
      <c r="DX129" s="2">
        <f t="shared" si="200"/>
        <v>0.92864397750120864</v>
      </c>
      <c r="DY129" s="2">
        <f t="shared" si="201"/>
        <v>0.9254178223726236</v>
      </c>
      <c r="DZ129" s="2">
        <f t="shared" si="202"/>
        <v>0.92160504451550129</v>
      </c>
      <c r="EA129" s="2">
        <f t="shared" si="203"/>
        <v>0.91643266834549375</v>
      </c>
      <c r="EB129" s="2">
        <f t="shared" si="204"/>
        <v>0.9085948203435209</v>
      </c>
      <c r="EC129" s="2">
        <f t="shared" si="205"/>
        <v>0.90309754852608826</v>
      </c>
      <c r="ED129" s="2">
        <f t="shared" si="206"/>
        <v>0.90464103767048576</v>
      </c>
      <c r="EE129" s="2">
        <f t="shared" si="207"/>
        <v>0.9122123173245249</v>
      </c>
    </row>
    <row r="130" spans="2:135" x14ac:dyDescent="0.25">
      <c r="B130" s="2">
        <v>124</v>
      </c>
      <c r="C130">
        <v>139.11670000000001</v>
      </c>
      <c r="D130">
        <v>139.23330000000001</v>
      </c>
      <c r="E130">
        <v>139.1</v>
      </c>
      <c r="F130">
        <v>134.98330000000001</v>
      </c>
      <c r="G130">
        <v>137.41669999999999</v>
      </c>
      <c r="H130">
        <v>138.80000000000001</v>
      </c>
      <c r="I130">
        <v>138.44999999999999</v>
      </c>
      <c r="J130">
        <v>137</v>
      </c>
      <c r="K130">
        <v>133.6833</v>
      </c>
      <c r="L130">
        <v>129.38329999999999</v>
      </c>
      <c r="M130">
        <v>119.0167</v>
      </c>
      <c r="N130">
        <v>107.7667</v>
      </c>
      <c r="O130">
        <v>92.316699999999997</v>
      </c>
      <c r="R130" s="5">
        <f t="shared" si="104"/>
        <v>137.64381900525814</v>
      </c>
      <c r="S130" s="5">
        <f t="shared" si="105"/>
        <v>139.24346856987154</v>
      </c>
      <c r="T130" s="5">
        <f t="shared" si="106"/>
        <v>139.94960978766628</v>
      </c>
      <c r="U130" s="5">
        <f t="shared" si="107"/>
        <v>136.91744423990917</v>
      </c>
      <c r="V130" s="5">
        <f t="shared" si="108"/>
        <v>137.71651666644613</v>
      </c>
      <c r="W130" s="5">
        <f t="shared" si="109"/>
        <v>139.01889146728305</v>
      </c>
      <c r="X130" s="5">
        <f t="shared" si="110"/>
        <v>138.54999037458896</v>
      </c>
      <c r="Y130" s="5">
        <f t="shared" si="111"/>
        <v>136.82305197754914</v>
      </c>
      <c r="Z130" s="5">
        <f t="shared" si="112"/>
        <v>133.91180864987194</v>
      </c>
      <c r="AA130" s="5">
        <f t="shared" si="113"/>
        <v>129.33797082673226</v>
      </c>
      <c r="AB130" s="5">
        <f t="shared" si="114"/>
        <v>119.15346725780198</v>
      </c>
      <c r="AC130" s="5">
        <f t="shared" si="115"/>
        <v>107.55457320864166</v>
      </c>
      <c r="AD130" s="5">
        <f t="shared" si="116"/>
        <v>91.825189930797819</v>
      </c>
      <c r="AE130" s="5"/>
      <c r="AG130" s="5">
        <f t="shared" si="117"/>
        <v>1.4728809947418711</v>
      </c>
      <c r="AH130" s="5">
        <f t="shared" si="118"/>
        <v>-1.0168569871524369E-2</v>
      </c>
      <c r="AI130" s="5">
        <f t="shared" si="119"/>
        <v>-0.84960978766628159</v>
      </c>
      <c r="AJ130" s="5">
        <f t="shared" si="120"/>
        <v>-1.9341442399091591</v>
      </c>
      <c r="AK130" s="5">
        <f t="shared" si="121"/>
        <v>-0.29981666644613369</v>
      </c>
      <c r="AL130" s="5">
        <f t="shared" si="122"/>
        <v>-0.21889146728304354</v>
      </c>
      <c r="AM130" s="5">
        <f t="shared" si="123"/>
        <v>-9.9990374588969644E-2</v>
      </c>
      <c r="AN130" s="5">
        <f t="shared" si="124"/>
        <v>0.17694802245085839</v>
      </c>
      <c r="AO130" s="5">
        <f t="shared" si="125"/>
        <v>-0.22850864987194086</v>
      </c>
      <c r="AP130" s="5">
        <f t="shared" si="126"/>
        <v>4.5329173267731449E-2</v>
      </c>
      <c r="AQ130" s="5">
        <f t="shared" si="127"/>
        <v>-0.13676725780197785</v>
      </c>
      <c r="AR130" s="5">
        <f t="shared" si="128"/>
        <v>0.21212679135834378</v>
      </c>
      <c r="AS130" s="5">
        <f t="shared" si="129"/>
        <v>0.4915100692021781</v>
      </c>
      <c r="AV130" s="2">
        <f t="shared" si="130"/>
        <v>137.64381900525814</v>
      </c>
      <c r="AW130" s="2">
        <f t="shared" si="131"/>
        <v>139.24346856987154</v>
      </c>
      <c r="AX130" s="2">
        <f t="shared" si="132"/>
        <v>137.9121909925357</v>
      </c>
      <c r="AY130" s="2">
        <f t="shared" si="133"/>
        <v>136.24339415317291</v>
      </c>
      <c r="AZ130" s="2">
        <f t="shared" si="134"/>
        <v>136.82410066436088</v>
      </c>
      <c r="BA130" s="2">
        <f t="shared" si="135"/>
        <v>137.94075899336227</v>
      </c>
      <c r="BB130" s="2">
        <f t="shared" si="136"/>
        <v>137.22103845143837</v>
      </c>
      <c r="BC130" s="2">
        <f t="shared" si="137"/>
        <v>135.12153955760738</v>
      </c>
      <c r="BD130" s="2">
        <f t="shared" si="138"/>
        <v>130.93196486212597</v>
      </c>
      <c r="BE130" s="2">
        <f t="shared" si="139"/>
        <v>124.49351117265616</v>
      </c>
      <c r="BF130" s="2">
        <f t="shared" si="140"/>
        <v>113.29063287404307</v>
      </c>
      <c r="BG130" s="2">
        <f t="shared" si="141"/>
        <v>101.66373994986441</v>
      </c>
      <c r="BH130" s="2">
        <f t="shared" si="142"/>
        <v>87.555734669142609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138.43660621108808</v>
      </c>
      <c r="CP130" s="2">
        <f t="shared" si="170"/>
        <v>140.58964596187241</v>
      </c>
      <c r="CQ130" s="2">
        <f t="shared" si="171"/>
        <v>138.98684593414058</v>
      </c>
      <c r="CR130" s="2">
        <f t="shared" si="172"/>
        <v>137.49011011806593</v>
      </c>
      <c r="CS130" s="2">
        <f t="shared" si="173"/>
        <v>138.45771578541959</v>
      </c>
      <c r="CT130" s="2">
        <f t="shared" si="174"/>
        <v>139.8415230861338</v>
      </c>
      <c r="CU130" s="2">
        <f t="shared" si="175"/>
        <v>139.05781278327569</v>
      </c>
      <c r="CV130" s="2">
        <f t="shared" si="176"/>
        <v>136.8648082871218</v>
      </c>
      <c r="CW130" s="2">
        <f t="shared" si="177"/>
        <v>132.7505581492448</v>
      </c>
      <c r="CX130" s="2">
        <f t="shared" si="178"/>
        <v>126.25783131183718</v>
      </c>
      <c r="CY130" s="2">
        <f t="shared" si="179"/>
        <v>114.25697598995302</v>
      </c>
      <c r="CZ130" s="2">
        <f t="shared" si="180"/>
        <v>103.11091615832049</v>
      </c>
      <c r="DA130" s="2">
        <f t="shared" si="181"/>
        <v>88.862901278035537</v>
      </c>
      <c r="DD130" s="2">
        <f t="shared" si="182"/>
        <v>137.49350457983402</v>
      </c>
      <c r="DE130" s="2">
        <f t="shared" si="183"/>
        <v>139.02307069787534</v>
      </c>
      <c r="DF130" s="2">
        <f t="shared" si="184"/>
        <v>137.78575737262744</v>
      </c>
      <c r="DG130" s="2">
        <f t="shared" si="185"/>
        <v>136.14762391419364</v>
      </c>
      <c r="DH130" s="2">
        <f t="shared" si="186"/>
        <v>136.70274595247804</v>
      </c>
      <c r="DI130" s="2">
        <f t="shared" si="187"/>
        <v>137.80755734282079</v>
      </c>
      <c r="DJ130" s="2">
        <f t="shared" si="188"/>
        <v>137.08603247256684</v>
      </c>
      <c r="DK130" s="2">
        <f t="shared" si="189"/>
        <v>134.98629879391783</v>
      </c>
      <c r="DL130" s="2">
        <f t="shared" si="190"/>
        <v>130.78072315993518</v>
      </c>
      <c r="DM130" s="2">
        <f t="shared" si="191"/>
        <v>124.33163685849135</v>
      </c>
      <c r="DN130" s="2">
        <f t="shared" si="192"/>
        <v>113.19606764954722</v>
      </c>
      <c r="DO130" s="2">
        <f t="shared" si="193"/>
        <v>101.52461447948036</v>
      </c>
      <c r="DP130" s="2">
        <f t="shared" si="194"/>
        <v>87.441006886902784</v>
      </c>
      <c r="DS130" s="2">
        <f t="shared" si="195"/>
        <v>0.84061693836301365</v>
      </c>
      <c r="DT130" s="2">
        <f t="shared" si="196"/>
        <v>0.85931229921641294</v>
      </c>
      <c r="DU130" s="2">
        <f t="shared" si="197"/>
        <v>0.89473414037931365</v>
      </c>
      <c r="DV130" s="2">
        <f t="shared" si="198"/>
        <v>0.92866203116051271</v>
      </c>
      <c r="DW130" s="2">
        <f t="shared" si="199"/>
        <v>0.93085082740173086</v>
      </c>
      <c r="DX130" s="2">
        <f t="shared" si="200"/>
        <v>0.9345113598990562</v>
      </c>
      <c r="DY130" s="2">
        <f t="shared" si="201"/>
        <v>0.93153092251793601</v>
      </c>
      <c r="DZ130" s="2">
        <f t="shared" si="202"/>
        <v>0.92800634536112947</v>
      </c>
      <c r="EA130" s="2">
        <f t="shared" si="203"/>
        <v>0.92322113120562321</v>
      </c>
      <c r="EB130" s="2">
        <f t="shared" si="204"/>
        <v>0.91596159261925281</v>
      </c>
      <c r="EC130" s="2">
        <f t="shared" si="205"/>
        <v>0.91086390699909303</v>
      </c>
      <c r="ED130" s="2">
        <f t="shared" si="206"/>
        <v>0.91229570501005475</v>
      </c>
      <c r="EE130" s="2">
        <f t="shared" si="207"/>
        <v>0.91931342935502325</v>
      </c>
    </row>
    <row r="131" spans="2:135" x14ac:dyDescent="0.25">
      <c r="B131" s="2">
        <v>125</v>
      </c>
      <c r="C131">
        <v>137.4667</v>
      </c>
      <c r="D131">
        <v>138.08330000000001</v>
      </c>
      <c r="E131">
        <v>138.48330000000001</v>
      </c>
      <c r="F131">
        <v>134.41669999999999</v>
      </c>
      <c r="G131">
        <v>136.23330000000001</v>
      </c>
      <c r="H131">
        <v>138.80000000000001</v>
      </c>
      <c r="I131">
        <v>136.86670000000001</v>
      </c>
      <c r="J131">
        <v>134.25</v>
      </c>
      <c r="K131">
        <v>133.23330000000001</v>
      </c>
      <c r="L131">
        <v>126.8167</v>
      </c>
      <c r="M131">
        <v>118.38330000000001</v>
      </c>
      <c r="N131">
        <v>105.2333</v>
      </c>
      <c r="O131">
        <v>90.45</v>
      </c>
      <c r="R131" s="5">
        <f t="shared" si="104"/>
        <v>137.61570002887183</v>
      </c>
      <c r="S131" s="5">
        <f t="shared" si="105"/>
        <v>139.19266023597984</v>
      </c>
      <c r="T131" s="5">
        <f t="shared" si="106"/>
        <v>139.60521454563602</v>
      </c>
      <c r="U131" s="5">
        <f t="shared" si="107"/>
        <v>136.65744222577331</v>
      </c>
      <c r="V131" s="5">
        <f t="shared" si="108"/>
        <v>137.38113431463177</v>
      </c>
      <c r="W131" s="5">
        <f t="shared" si="109"/>
        <v>138.60102983248811</v>
      </c>
      <c r="X131" s="5">
        <f t="shared" si="110"/>
        <v>138.03391165056911</v>
      </c>
      <c r="Y131" s="5">
        <f t="shared" si="111"/>
        <v>136.19797537512397</v>
      </c>
      <c r="Z131" s="5">
        <f t="shared" si="112"/>
        <v>132.9561763420792</v>
      </c>
      <c r="AA131" s="5">
        <f t="shared" si="113"/>
        <v>128.08016751953213</v>
      </c>
      <c r="AB131" s="5">
        <f t="shared" si="114"/>
        <v>117.93504256275146</v>
      </c>
      <c r="AC131" s="5">
        <f t="shared" si="115"/>
        <v>106.32684882663321</v>
      </c>
      <c r="AD131" s="5">
        <f t="shared" si="116"/>
        <v>90.749298759979325</v>
      </c>
      <c r="AE131" s="5"/>
      <c r="AG131" s="5">
        <f t="shared" si="117"/>
        <v>-0.14900002887182495</v>
      </c>
      <c r="AH131" s="5">
        <f t="shared" si="118"/>
        <v>-1.1093602359798354</v>
      </c>
      <c r="AI131" s="5">
        <f t="shared" si="119"/>
        <v>-1.1219145456360025</v>
      </c>
      <c r="AJ131" s="5">
        <f t="shared" si="120"/>
        <v>-2.2407422257733174</v>
      </c>
      <c r="AK131" s="5">
        <f t="shared" si="121"/>
        <v>-1.1478343146317513</v>
      </c>
      <c r="AL131" s="5">
        <f t="shared" si="122"/>
        <v>0.19897016751190222</v>
      </c>
      <c r="AM131" s="5">
        <f t="shared" si="123"/>
        <v>-1.1672116505691008</v>
      </c>
      <c r="AN131" s="5">
        <f t="shared" si="124"/>
        <v>-1.9479753751239741</v>
      </c>
      <c r="AO131" s="5">
        <f t="shared" si="125"/>
        <v>0.27712365792081073</v>
      </c>
      <c r="AP131" s="5">
        <f t="shared" si="126"/>
        <v>-1.2634675195321279</v>
      </c>
      <c r="AQ131" s="5">
        <f t="shared" si="127"/>
        <v>0.44825743724854306</v>
      </c>
      <c r="AR131" s="5">
        <f t="shared" si="128"/>
        <v>-1.0935488266332101</v>
      </c>
      <c r="AS131" s="5">
        <f t="shared" si="129"/>
        <v>-0.29929875997932243</v>
      </c>
      <c r="AV131" s="2">
        <f t="shared" si="130"/>
        <v>137.61570002887183</v>
      </c>
      <c r="AW131" s="2">
        <f t="shared" si="131"/>
        <v>139.19266023597984</v>
      </c>
      <c r="AX131" s="2">
        <f t="shared" si="132"/>
        <v>137.87805489525127</v>
      </c>
      <c r="AY131" s="2">
        <f t="shared" si="133"/>
        <v>136.21867073461448</v>
      </c>
      <c r="AZ131" s="2">
        <f t="shared" si="134"/>
        <v>136.80335312962538</v>
      </c>
      <c r="BA131" s="2">
        <f t="shared" si="135"/>
        <v>137.91804023328655</v>
      </c>
      <c r="BB131" s="2">
        <f t="shared" si="136"/>
        <v>137.19245611083392</v>
      </c>
      <c r="BC131" s="2">
        <f t="shared" si="137"/>
        <v>135.09149304926447</v>
      </c>
      <c r="BD131" s="2">
        <f t="shared" si="138"/>
        <v>130.89973973257176</v>
      </c>
      <c r="BE131" s="2">
        <f t="shared" si="139"/>
        <v>124.46835720127139</v>
      </c>
      <c r="BF131" s="2">
        <f t="shared" si="140"/>
        <v>113.2944248243557</v>
      </c>
      <c r="BG131" s="2">
        <f t="shared" si="141"/>
        <v>101.65104837749809</v>
      </c>
      <c r="BH131" s="2">
        <f t="shared" si="142"/>
        <v>87.53229922981582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138.4493131359913</v>
      </c>
      <c r="CP131" s="2">
        <f t="shared" si="170"/>
        <v>140.60708962575814</v>
      </c>
      <c r="CQ131" s="2">
        <f t="shared" si="171"/>
        <v>138.99680855306167</v>
      </c>
      <c r="CR131" s="2">
        <f t="shared" si="172"/>
        <v>137.50040491295587</v>
      </c>
      <c r="CS131" s="2">
        <f t="shared" si="173"/>
        <v>138.48910398300015</v>
      </c>
      <c r="CT131" s="2">
        <f t="shared" si="174"/>
        <v>139.88191863599093</v>
      </c>
      <c r="CU131" s="2">
        <f t="shared" si="175"/>
        <v>139.08672500496155</v>
      </c>
      <c r="CV131" s="2">
        <f t="shared" si="176"/>
        <v>136.89085353991405</v>
      </c>
      <c r="CW131" s="2">
        <f t="shared" si="177"/>
        <v>132.78067835835975</v>
      </c>
      <c r="CX131" s="2">
        <f t="shared" si="178"/>
        <v>126.29916304920381</v>
      </c>
      <c r="CY131" s="2">
        <f t="shared" si="179"/>
        <v>114.30115365078935</v>
      </c>
      <c r="CZ131" s="2">
        <f t="shared" si="180"/>
        <v>103.15902967289458</v>
      </c>
      <c r="DA131" s="2">
        <f t="shared" si="181"/>
        <v>88.894802045969143</v>
      </c>
      <c r="DD131" s="2">
        <f t="shared" si="182"/>
        <v>137.47155204820544</v>
      </c>
      <c r="DE131" s="2">
        <f t="shared" si="183"/>
        <v>138.98146390161284</v>
      </c>
      <c r="DF131" s="2">
        <f t="shared" si="184"/>
        <v>137.75801433862515</v>
      </c>
      <c r="DG131" s="2">
        <f t="shared" si="185"/>
        <v>136.12887390255432</v>
      </c>
      <c r="DH131" s="2">
        <f t="shared" si="186"/>
        <v>136.68914414064236</v>
      </c>
      <c r="DI131" s="2">
        <f t="shared" si="187"/>
        <v>137.79252513187893</v>
      </c>
      <c r="DJ131" s="2">
        <f t="shared" si="188"/>
        <v>137.06547508590788</v>
      </c>
      <c r="DK131" s="2">
        <f t="shared" si="189"/>
        <v>134.96418336096087</v>
      </c>
      <c r="DL131" s="2">
        <f t="shared" si="190"/>
        <v>130.75707698041907</v>
      </c>
      <c r="DM131" s="2">
        <f t="shared" si="191"/>
        <v>124.31516281860313</v>
      </c>
      <c r="DN131" s="2">
        <f t="shared" si="192"/>
        <v>113.20457595734985</v>
      </c>
      <c r="DO131" s="2">
        <f t="shared" si="193"/>
        <v>101.51883323839097</v>
      </c>
      <c r="DP131" s="2">
        <f t="shared" si="194"/>
        <v>87.423236827001105</v>
      </c>
      <c r="DS131" s="2">
        <f t="shared" si="195"/>
        <v>0.85257341239380025</v>
      </c>
      <c r="DT131" s="2">
        <f t="shared" si="196"/>
        <v>0.87008305095686045</v>
      </c>
      <c r="DU131" s="2">
        <f t="shared" si="197"/>
        <v>0.90309887209094608</v>
      </c>
      <c r="DV131" s="2">
        <f t="shared" si="198"/>
        <v>0.93452803372352311</v>
      </c>
      <c r="DW131" s="2">
        <f t="shared" si="199"/>
        <v>0.93654914610015372</v>
      </c>
      <c r="DX131" s="2">
        <f t="shared" si="200"/>
        <v>0.93992749515080698</v>
      </c>
      <c r="DY131" s="2">
        <f t="shared" si="201"/>
        <v>0.93717697958622637</v>
      </c>
      <c r="DZ131" s="2">
        <f t="shared" si="202"/>
        <v>0.93392242756735888</v>
      </c>
      <c r="EA131" s="2">
        <f t="shared" si="203"/>
        <v>0.92950056581901175</v>
      </c>
      <c r="EB131" s="2">
        <f t="shared" si="204"/>
        <v>0.92278509835561706</v>
      </c>
      <c r="EC131" s="2">
        <f t="shared" si="205"/>
        <v>0.91806429444681414</v>
      </c>
      <c r="ED131" s="2">
        <f t="shared" si="206"/>
        <v>0.91939066789452462</v>
      </c>
      <c r="EE131" s="2">
        <f t="shared" si="207"/>
        <v>0.92588680310669613</v>
      </c>
    </row>
    <row r="132" spans="2:135" x14ac:dyDescent="0.25">
      <c r="B132" s="2">
        <v>126</v>
      </c>
      <c r="C132">
        <v>137.05000000000001</v>
      </c>
      <c r="D132">
        <v>139.30000000000001</v>
      </c>
      <c r="E132">
        <v>138.1833</v>
      </c>
      <c r="F132">
        <v>135.7833</v>
      </c>
      <c r="G132">
        <v>136.5333</v>
      </c>
      <c r="H132">
        <v>138.86670000000001</v>
      </c>
      <c r="I132">
        <v>136.48330000000001</v>
      </c>
      <c r="J132">
        <v>135.4667</v>
      </c>
      <c r="K132">
        <v>131.88329999999999</v>
      </c>
      <c r="L132">
        <v>126.7167</v>
      </c>
      <c r="M132">
        <v>115.83329999999999</v>
      </c>
      <c r="N132">
        <v>104.9667</v>
      </c>
      <c r="O132">
        <v>89.366699999999994</v>
      </c>
      <c r="R132" s="5">
        <f t="shared" si="104"/>
        <v>137.58751317024621</v>
      </c>
      <c r="S132" s="5">
        <f t="shared" si="105"/>
        <v>139.14177526833279</v>
      </c>
      <c r="T132" s="5">
        <f t="shared" si="106"/>
        <v>139.23293124039066</v>
      </c>
      <c r="U132" s="5">
        <f t="shared" si="107"/>
        <v>136.46503726432636</v>
      </c>
      <c r="V132" s="5">
        <f t="shared" si="108"/>
        <v>137.13775319617213</v>
      </c>
      <c r="W132" s="5">
        <f t="shared" si="109"/>
        <v>138.30628182053084</v>
      </c>
      <c r="X132" s="5">
        <f t="shared" si="110"/>
        <v>137.66941242009662</v>
      </c>
      <c r="Y132" s="5">
        <f t="shared" si="111"/>
        <v>135.74382515734612</v>
      </c>
      <c r="Z132" s="5">
        <f t="shared" si="112"/>
        <v>132.21377913705641</v>
      </c>
      <c r="AA132" s="5">
        <f t="shared" si="113"/>
        <v>126.99920272295056</v>
      </c>
      <c r="AB132" s="5">
        <f t="shared" si="114"/>
        <v>116.78768529988612</v>
      </c>
      <c r="AC132" s="5">
        <f t="shared" si="115"/>
        <v>105.16586074955627</v>
      </c>
      <c r="AD132" s="5">
        <f t="shared" si="116"/>
        <v>89.812625685167077</v>
      </c>
      <c r="AE132" s="5"/>
      <c r="AG132" s="5">
        <f t="shared" si="117"/>
        <v>-0.53751317024619993</v>
      </c>
      <c r="AH132" s="5">
        <f t="shared" si="118"/>
        <v>0.15822473166721807</v>
      </c>
      <c r="AI132" s="5">
        <f t="shared" si="119"/>
        <v>-1.0496312403906529</v>
      </c>
      <c r="AJ132" s="5">
        <f t="shared" si="120"/>
        <v>-0.68173726432635817</v>
      </c>
      <c r="AK132" s="5">
        <f t="shared" si="121"/>
        <v>-0.60445319617213045</v>
      </c>
      <c r="AL132" s="5">
        <f t="shared" si="122"/>
        <v>0.56041817946916694</v>
      </c>
      <c r="AM132" s="5">
        <f t="shared" si="123"/>
        <v>-1.186112420096606</v>
      </c>
      <c r="AN132" s="5">
        <f t="shared" si="124"/>
        <v>-0.27712515734611998</v>
      </c>
      <c r="AO132" s="5">
        <f t="shared" si="125"/>
        <v>-0.33047913705641463</v>
      </c>
      <c r="AP132" s="5">
        <f t="shared" si="126"/>
        <v>-0.28250272295055368</v>
      </c>
      <c r="AQ132" s="5">
        <f t="shared" si="127"/>
        <v>-0.95438529988612686</v>
      </c>
      <c r="AR132" s="5">
        <f t="shared" si="128"/>
        <v>-0.19916074955627039</v>
      </c>
      <c r="AS132" s="5">
        <f t="shared" si="129"/>
        <v>-0.44592568516708297</v>
      </c>
      <c r="AV132" s="2">
        <f t="shared" si="130"/>
        <v>137.58751317024621</v>
      </c>
      <c r="AW132" s="2">
        <f t="shared" si="131"/>
        <v>139.14177526833279</v>
      </c>
      <c r="AX132" s="2">
        <f t="shared" si="132"/>
        <v>137.84405194802969</v>
      </c>
      <c r="AY132" s="2">
        <f t="shared" si="133"/>
        <v>136.19423844276247</v>
      </c>
      <c r="AZ132" s="2">
        <f t="shared" si="134"/>
        <v>136.78290504526157</v>
      </c>
      <c r="BA132" s="2">
        <f t="shared" si="135"/>
        <v>137.89562517734143</v>
      </c>
      <c r="BB132" s="2">
        <f t="shared" si="136"/>
        <v>137.16421961576975</v>
      </c>
      <c r="BC132" s="2">
        <f t="shared" si="137"/>
        <v>135.06177405798525</v>
      </c>
      <c r="BD132" s="2">
        <f t="shared" si="138"/>
        <v>130.867831466637</v>
      </c>
      <c r="BE132" s="2">
        <f t="shared" si="139"/>
        <v>124.44345801988462</v>
      </c>
      <c r="BF132" s="2">
        <f t="shared" si="140"/>
        <v>113.29830725402917</v>
      </c>
      <c r="BG132" s="2">
        <f t="shared" si="141"/>
        <v>101.63848546356097</v>
      </c>
      <c r="BH132" s="2">
        <f t="shared" si="142"/>
        <v>87.508965142417082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138.46202006089453</v>
      </c>
      <c r="CP132" s="2">
        <f t="shared" si="170"/>
        <v>140.62453328964389</v>
      </c>
      <c r="CQ132" s="2">
        <f t="shared" si="171"/>
        <v>139.00677117198276</v>
      </c>
      <c r="CR132" s="2">
        <f t="shared" si="172"/>
        <v>137.51069970784579</v>
      </c>
      <c r="CS132" s="2">
        <f t="shared" si="173"/>
        <v>138.5204921805807</v>
      </c>
      <c r="CT132" s="2">
        <f t="shared" si="174"/>
        <v>139.92231418584808</v>
      </c>
      <c r="CU132" s="2">
        <f t="shared" si="175"/>
        <v>139.11563722664738</v>
      </c>
      <c r="CV132" s="2">
        <f t="shared" si="176"/>
        <v>136.91689879270626</v>
      </c>
      <c r="CW132" s="2">
        <f t="shared" si="177"/>
        <v>132.81079856747471</v>
      </c>
      <c r="CX132" s="2">
        <f t="shared" si="178"/>
        <v>126.34049478657043</v>
      </c>
      <c r="CY132" s="2">
        <f t="shared" si="179"/>
        <v>114.34533131162567</v>
      </c>
      <c r="CZ132" s="2">
        <f t="shared" si="180"/>
        <v>103.20714318746867</v>
      </c>
      <c r="DA132" s="2">
        <f t="shared" si="181"/>
        <v>88.92670281390275</v>
      </c>
      <c r="DD132" s="2">
        <f t="shared" si="182"/>
        <v>137.44959951657688</v>
      </c>
      <c r="DE132" s="2">
        <f t="shared" si="183"/>
        <v>138.93985710535031</v>
      </c>
      <c r="DF132" s="2">
        <f t="shared" si="184"/>
        <v>137.73027130462282</v>
      </c>
      <c r="DG132" s="2">
        <f t="shared" si="185"/>
        <v>136.11012389091502</v>
      </c>
      <c r="DH132" s="2">
        <f t="shared" si="186"/>
        <v>136.67554232880667</v>
      </c>
      <c r="DI132" s="2">
        <f t="shared" si="187"/>
        <v>137.77749292093705</v>
      </c>
      <c r="DJ132" s="2">
        <f t="shared" si="188"/>
        <v>137.04491769924891</v>
      </c>
      <c r="DK132" s="2">
        <f t="shared" si="189"/>
        <v>134.94206792800389</v>
      </c>
      <c r="DL132" s="2">
        <f t="shared" si="190"/>
        <v>130.73343080090294</v>
      </c>
      <c r="DM132" s="2">
        <f t="shared" si="191"/>
        <v>124.2986887787149</v>
      </c>
      <c r="DN132" s="2">
        <f t="shared" si="192"/>
        <v>113.21308426515246</v>
      </c>
      <c r="DO132" s="2">
        <f t="shared" si="193"/>
        <v>101.51305199730157</v>
      </c>
      <c r="DP132" s="2">
        <f t="shared" si="194"/>
        <v>87.405466767099441</v>
      </c>
      <c r="DS132" s="2">
        <f t="shared" si="195"/>
        <v>0.8637782940662323</v>
      </c>
      <c r="DT132" s="2">
        <f t="shared" si="196"/>
        <v>0.88014422898300237</v>
      </c>
      <c r="DU132" s="2">
        <f t="shared" si="197"/>
        <v>0.91086513495518162</v>
      </c>
      <c r="DV132" s="2">
        <f t="shared" si="198"/>
        <v>0.93994287861419179</v>
      </c>
      <c r="DW132" s="2">
        <f t="shared" si="199"/>
        <v>0.94180724405509042</v>
      </c>
      <c r="DX132" s="2">
        <f t="shared" si="200"/>
        <v>0.94492209754863665</v>
      </c>
      <c r="DY132" s="2">
        <f t="shared" si="201"/>
        <v>0.94238625031429146</v>
      </c>
      <c r="DZ132" s="2">
        <f t="shared" si="202"/>
        <v>0.93938411024408885</v>
      </c>
      <c r="EA132" s="2">
        <f t="shared" si="203"/>
        <v>0.93530242073801484</v>
      </c>
      <c r="EB132" s="2">
        <f t="shared" si="204"/>
        <v>0.92909745557965151</v>
      </c>
      <c r="EC132" s="2">
        <f t="shared" si="205"/>
        <v>0.92473110074151632</v>
      </c>
      <c r="ED132" s="2">
        <f t="shared" si="206"/>
        <v>0.92595825597379877</v>
      </c>
      <c r="EE132" s="2">
        <f t="shared" si="207"/>
        <v>0.93196428947688925</v>
      </c>
    </row>
    <row r="133" spans="2:135" x14ac:dyDescent="0.25">
      <c r="B133" s="2">
        <v>127</v>
      </c>
      <c r="C133">
        <v>136.13329999999999</v>
      </c>
      <c r="D133">
        <v>138.19999999999999</v>
      </c>
      <c r="E133">
        <v>138.41669999999999</v>
      </c>
      <c r="F133">
        <v>135.55000000000001</v>
      </c>
      <c r="G133">
        <v>136.05000000000001</v>
      </c>
      <c r="H133">
        <v>137.7167</v>
      </c>
      <c r="I133">
        <v>137.66669999999999</v>
      </c>
      <c r="J133">
        <v>134.23330000000001</v>
      </c>
      <c r="K133">
        <v>131.86670000000001</v>
      </c>
      <c r="L133">
        <v>125.7667</v>
      </c>
      <c r="M133">
        <v>116.13330000000001</v>
      </c>
      <c r="N133">
        <v>103.0667</v>
      </c>
      <c r="O133">
        <v>87.95</v>
      </c>
      <c r="R133" s="5">
        <f t="shared" si="104"/>
        <v>137.55930978764866</v>
      </c>
      <c r="S133" s="5">
        <f t="shared" si="105"/>
        <v>139.09088821518651</v>
      </c>
      <c r="T133" s="5">
        <f t="shared" si="106"/>
        <v>138.86964765996086</v>
      </c>
      <c r="U133" s="5">
        <f t="shared" si="107"/>
        <v>136.32864494194396</v>
      </c>
      <c r="V133" s="5">
        <f t="shared" si="108"/>
        <v>136.96962275098099</v>
      </c>
      <c r="W133" s="5">
        <f t="shared" si="109"/>
        <v>138.10812586007123</v>
      </c>
      <c r="X133" s="5">
        <f t="shared" si="110"/>
        <v>137.42424103888797</v>
      </c>
      <c r="Y133" s="5">
        <f t="shared" si="111"/>
        <v>135.43115238749073</v>
      </c>
      <c r="Z133" s="5">
        <f t="shared" si="112"/>
        <v>131.67183582767197</v>
      </c>
      <c r="AA133" s="5">
        <f t="shared" si="113"/>
        <v>126.13527677933114</v>
      </c>
      <c r="AB133" s="5">
        <f t="shared" si="114"/>
        <v>115.79474576524788</v>
      </c>
      <c r="AC133" s="5">
        <f t="shared" si="115"/>
        <v>104.1551738129159</v>
      </c>
      <c r="AD133" s="5">
        <f t="shared" si="116"/>
        <v>89.053513817582612</v>
      </c>
      <c r="AE133" s="5"/>
      <c r="AG133" s="5">
        <f t="shared" si="117"/>
        <v>-1.4260097876486668</v>
      </c>
      <c r="AH133" s="5">
        <f t="shared" si="118"/>
        <v>-0.89088821518652139</v>
      </c>
      <c r="AI133" s="5">
        <f t="shared" si="119"/>
        <v>-0.45294765996086994</v>
      </c>
      <c r="AJ133" s="5">
        <f t="shared" si="120"/>
        <v>-0.77864494194395206</v>
      </c>
      <c r="AK133" s="5">
        <f t="shared" si="121"/>
        <v>-0.91962275098097734</v>
      </c>
      <c r="AL133" s="5">
        <f t="shared" si="122"/>
        <v>-0.39142586007122304</v>
      </c>
      <c r="AM133" s="5">
        <f t="shared" si="123"/>
        <v>0.24245896111202114</v>
      </c>
      <c r="AN133" s="5">
        <f t="shared" si="124"/>
        <v>-1.1978523874907125</v>
      </c>
      <c r="AO133" s="5">
        <f t="shared" si="125"/>
        <v>0.19486417232803888</v>
      </c>
      <c r="AP133" s="5">
        <f t="shared" si="126"/>
        <v>-0.36857677933113564</v>
      </c>
      <c r="AQ133" s="5">
        <f t="shared" si="127"/>
        <v>0.33855423475212376</v>
      </c>
      <c r="AR133" s="5">
        <f t="shared" si="128"/>
        <v>-1.0884738129159075</v>
      </c>
      <c r="AS133" s="5">
        <f t="shared" si="129"/>
        <v>-1.1035138175826091</v>
      </c>
      <c r="AV133" s="2">
        <f t="shared" si="130"/>
        <v>137.55930978764866</v>
      </c>
      <c r="AW133" s="2">
        <f t="shared" si="131"/>
        <v>139.09088821518651</v>
      </c>
      <c r="AX133" s="2">
        <f t="shared" si="132"/>
        <v>137.81020713201505</v>
      </c>
      <c r="AY133" s="2">
        <f t="shared" si="133"/>
        <v>136.17009411340206</v>
      </c>
      <c r="AZ133" s="2">
        <f t="shared" si="134"/>
        <v>136.76276043842978</v>
      </c>
      <c r="BA133" s="2">
        <f t="shared" si="135"/>
        <v>137.87352106303376</v>
      </c>
      <c r="BB133" s="2">
        <f t="shared" si="136"/>
        <v>137.13633193002224</v>
      </c>
      <c r="BC133" s="2">
        <f t="shared" si="137"/>
        <v>135.03238789780045</v>
      </c>
      <c r="BD133" s="2">
        <f t="shared" si="138"/>
        <v>130.83625190388156</v>
      </c>
      <c r="BE133" s="2">
        <f t="shared" si="139"/>
        <v>124.41883613615987</v>
      </c>
      <c r="BF133" s="2">
        <f t="shared" si="140"/>
        <v>113.30229993537046</v>
      </c>
      <c r="BG133" s="2">
        <f t="shared" si="141"/>
        <v>101.62608081357251</v>
      </c>
      <c r="BH133" s="2">
        <f t="shared" si="142"/>
        <v>87.485757418852685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138.47472698579776</v>
      </c>
      <c r="CP133" s="2">
        <f t="shared" si="170"/>
        <v>140.64197695352962</v>
      </c>
      <c r="CQ133" s="2">
        <f t="shared" si="171"/>
        <v>139.01673379090386</v>
      </c>
      <c r="CR133" s="2">
        <f t="shared" si="172"/>
        <v>137.5209945027357</v>
      </c>
      <c r="CS133" s="2">
        <f t="shared" si="173"/>
        <v>138.55188037816129</v>
      </c>
      <c r="CT133" s="2">
        <f t="shared" si="174"/>
        <v>139.9627097357052</v>
      </c>
      <c r="CU133" s="2">
        <f t="shared" si="175"/>
        <v>139.14454944833324</v>
      </c>
      <c r="CV133" s="2">
        <f t="shared" si="176"/>
        <v>136.94294404549851</v>
      </c>
      <c r="CW133" s="2">
        <f t="shared" si="177"/>
        <v>132.84091877658966</v>
      </c>
      <c r="CX133" s="2">
        <f t="shared" si="178"/>
        <v>126.38182652393705</v>
      </c>
      <c r="CY133" s="2">
        <f t="shared" si="179"/>
        <v>114.389508972462</v>
      </c>
      <c r="CZ133" s="2">
        <f t="shared" si="180"/>
        <v>103.25525670204277</v>
      </c>
      <c r="DA133" s="2">
        <f t="shared" si="181"/>
        <v>88.958603581836357</v>
      </c>
      <c r="DD133" s="2">
        <f t="shared" si="182"/>
        <v>137.4276469849483</v>
      </c>
      <c r="DE133" s="2">
        <f t="shared" si="183"/>
        <v>138.89825030908779</v>
      </c>
      <c r="DF133" s="2">
        <f t="shared" si="184"/>
        <v>137.70252827062052</v>
      </c>
      <c r="DG133" s="2">
        <f t="shared" si="185"/>
        <v>136.09137387927572</v>
      </c>
      <c r="DH133" s="2">
        <f t="shared" si="186"/>
        <v>136.66194051697101</v>
      </c>
      <c r="DI133" s="2">
        <f t="shared" si="187"/>
        <v>137.7624607099952</v>
      </c>
      <c r="DJ133" s="2">
        <f t="shared" si="188"/>
        <v>137.02436031258995</v>
      </c>
      <c r="DK133" s="2">
        <f t="shared" si="189"/>
        <v>134.91995249504694</v>
      </c>
      <c r="DL133" s="2">
        <f t="shared" si="190"/>
        <v>130.70978462138683</v>
      </c>
      <c r="DM133" s="2">
        <f t="shared" si="191"/>
        <v>124.28221473882668</v>
      </c>
      <c r="DN133" s="2">
        <f t="shared" si="192"/>
        <v>113.22159257295507</v>
      </c>
      <c r="DO133" s="2">
        <f t="shared" si="193"/>
        <v>101.50727075621218</v>
      </c>
      <c r="DP133" s="2">
        <f t="shared" si="194"/>
        <v>87.387696707197762</v>
      </c>
      <c r="DS133" s="2">
        <f t="shared" si="195"/>
        <v>0.87425716984991009</v>
      </c>
      <c r="DT133" s="2">
        <f t="shared" si="196"/>
        <v>0.88952516914692048</v>
      </c>
      <c r="DU133" s="2">
        <f t="shared" si="197"/>
        <v>0.91806543213172132</v>
      </c>
      <c r="DV133" s="2">
        <f t="shared" si="198"/>
        <v>0.94493627691533</v>
      </c>
      <c r="DW133" s="2">
        <f t="shared" si="199"/>
        <v>0.94665442878416928</v>
      </c>
      <c r="DX133" s="2">
        <f t="shared" si="200"/>
        <v>0.94952373493144027</v>
      </c>
      <c r="DY133" s="2">
        <f t="shared" si="201"/>
        <v>0.94718791095350474</v>
      </c>
      <c r="DZ133" s="2">
        <f t="shared" si="202"/>
        <v>0.94442121978789118</v>
      </c>
      <c r="EA133" s="2">
        <f t="shared" si="203"/>
        <v>0.94065728701969786</v>
      </c>
      <c r="EB133" s="2">
        <f t="shared" si="204"/>
        <v>0.93493016266051521</v>
      </c>
      <c r="EC133" s="2">
        <f t="shared" si="205"/>
        <v>0.93089628465748531</v>
      </c>
      <c r="ED133" s="2">
        <f t="shared" si="206"/>
        <v>0.93203031314768747</v>
      </c>
      <c r="EE133" s="2">
        <f t="shared" si="207"/>
        <v>0.93757700520758447</v>
      </c>
    </row>
    <row r="134" spans="2:135" x14ac:dyDescent="0.25">
      <c r="B134" s="2">
        <v>128</v>
      </c>
      <c r="C134">
        <v>136.76669999999999</v>
      </c>
      <c r="D134">
        <v>138.88329999999999</v>
      </c>
      <c r="E134">
        <v>138.76669999999999</v>
      </c>
      <c r="F134">
        <v>135.85</v>
      </c>
      <c r="G134">
        <v>136.19999999999999</v>
      </c>
      <c r="H134">
        <v>137.94999999999999</v>
      </c>
      <c r="I134">
        <v>137.9333</v>
      </c>
      <c r="J134">
        <v>133.7167</v>
      </c>
      <c r="K134">
        <v>131.05000000000001</v>
      </c>
      <c r="L134">
        <v>124.5</v>
      </c>
      <c r="M134">
        <v>114.11669999999999</v>
      </c>
      <c r="N134">
        <v>101.4667</v>
      </c>
      <c r="O134">
        <v>87.85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137.53113493650926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139.04006390972464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138.54314191084302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136.23449894101853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136.85767517580135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137.97962549239728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137.26520879201462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135.22499508731116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131.29730461594892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125.48866912963662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114.99769370972679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103.33730961438442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88.476713062798297</v>
      </c>
      <c r="AE134" s="5"/>
      <c r="AG134" s="5">
        <f t="shared" ref="AG134:AG197" si="221">C134-R134</f>
        <v>-0.76443493650927508</v>
      </c>
      <c r="AH134" s="5">
        <f t="shared" ref="AH134:AH197" si="222">D134-S134</f>
        <v>-0.1567639097246456</v>
      </c>
      <c r="AI134" s="5">
        <f t="shared" ref="AI134:AI197" si="223">E134-T134</f>
        <v>0.22355808915696684</v>
      </c>
      <c r="AJ134" s="5">
        <f t="shared" ref="AJ134:AJ197" si="224">F134-U134</f>
        <v>-0.38449894101853488</v>
      </c>
      <c r="AK134" s="5">
        <f t="shared" ref="AK134:AK197" si="225">G134-V134</f>
        <v>-0.65767517580135859</v>
      </c>
      <c r="AL134" s="5">
        <f t="shared" ref="AL134:AL197" si="226">H134-W134</f>
        <v>-2.9625492397286735E-2</v>
      </c>
      <c r="AM134" s="5">
        <f t="shared" ref="AM134:AM197" si="227">I134-X134</f>
        <v>0.66809120798538402</v>
      </c>
      <c r="AN134" s="5">
        <f t="shared" ref="AN134:AN197" si="228">J134-Y134</f>
        <v>-1.5082950873111542</v>
      </c>
      <c r="AO134" s="5">
        <f t="shared" ref="AO134:AO197" si="229">K134-Z134</f>
        <v>-0.24730461594890585</v>
      </c>
      <c r="AP134" s="5">
        <f t="shared" ref="AP134:AP197" si="230">L134-AA134</f>
        <v>-0.98866912963661946</v>
      </c>
      <c r="AQ134" s="5">
        <f t="shared" ref="AQ134:AQ197" si="231">M134-AB134</f>
        <v>-0.8809937097267948</v>
      </c>
      <c r="AR134" s="5">
        <f t="shared" ref="AR134:AR197" si="232">N134-AC134</f>
        <v>-1.8706096143844206</v>
      </c>
      <c r="AS134" s="5">
        <f t="shared" ref="AS134:AS197" si="233">O134-AD134</f>
        <v>-0.62671306279830219</v>
      </c>
      <c r="AV134" s="2">
        <f t="shared" ref="AV134:AV197" si="234">((1-DS134)*CO134) + (DS134*DD134)</f>
        <v>137.53113493650926</v>
      </c>
      <c r="AW134" s="2">
        <f t="shared" ref="AW134:AW197" si="235">((1-DT134)*CP134) + (DT134*DE134)</f>
        <v>139.04006390972464</v>
      </c>
      <c r="AX134" s="2">
        <f t="shared" ref="AX134:AX197" si="236">((1-DU134)*CQ134) + (DU134*DF134)</f>
        <v>137.77654067935708</v>
      </c>
      <c r="AY134" s="2">
        <f t="shared" ref="AY134:AY197" si="237">((1-DV134)*CR134) + (DV134*DG134)</f>
        <v>136.14623280330594</v>
      </c>
      <c r="AZ134" s="2">
        <f t="shared" ref="AZ134:AZ197" si="238">((1-DW134)*CS134) + (DW134*DH134)</f>
        <v>136.74292035892913</v>
      </c>
      <c r="BA134" s="2">
        <f t="shared" ref="BA134:BA197" si="239">((1-DX134)*CT134) + (DX134*DI134)</f>
        <v>137.85173160439876</v>
      </c>
      <c r="BB134" s="2">
        <f t="shared" ref="BB134:BB197" si="240">((1-DY134)*CU134) + (DY134*DJ134)</f>
        <v>137.10879284494391</v>
      </c>
      <c r="BC134" s="2">
        <f t="shared" ref="BC134:BC197" si="241">((1-DZ134)*CV134) + (DZ134*DK134)</f>
        <v>135.00333648565899</v>
      </c>
      <c r="BD134" s="2">
        <f t="shared" ref="BD134:BD197" si="242">((1-EA134)*CW134) + (EA134*DL134)</f>
        <v>130.80500855781995</v>
      </c>
      <c r="BE134" s="2">
        <f t="shared" ref="BE134:BE197" si="243">((1-EB134)*CX134) + (EB134*DM134)</f>
        <v>124.39450859610366</v>
      </c>
      <c r="BF134" s="2">
        <f t="shared" ref="BF134:BF197" si="244">((1-EC134)*CY134) + (EC134*DN134)</f>
        <v>113.3064189142536</v>
      </c>
      <c r="BG134" s="2">
        <f t="shared" ref="BG134:BG197" si="245">((1-ED134)*CZ134) + (ED134*DO134)</f>
        <v>101.61385849562268</v>
      </c>
      <c r="BH134" s="2">
        <f t="shared" ref="BH134:BH197" si="246">((1-EE134)*DA134) + (EE134*DP134)</f>
        <v>87.462696403956258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138.48743391070096</v>
      </c>
      <c r="CP134" s="2">
        <f t="shared" ref="CP134:CP197" si="274">BL$207*$B134+BL$209</f>
        <v>140.65942061741535</v>
      </c>
      <c r="CQ134" s="2">
        <f t="shared" ref="CQ134:CQ197" si="275">BM$207*$B134+BM$209</f>
        <v>139.02669640982495</v>
      </c>
      <c r="CR134" s="2">
        <f t="shared" ref="CR134:CR197" si="276">BN$207*$B134+BN$209</f>
        <v>137.53128929762562</v>
      </c>
      <c r="CS134" s="2">
        <f t="shared" ref="CS134:CS197" si="277">BO$207*$B134+BO$209</f>
        <v>138.58326857574184</v>
      </c>
      <c r="CT134" s="2">
        <f t="shared" ref="CT134:CT197" si="278">BP$207*$B134+BP$209</f>
        <v>140.00310528556233</v>
      </c>
      <c r="CU134" s="2">
        <f t="shared" ref="CU134:CU197" si="279">BQ$207*$B134+BQ$209</f>
        <v>139.17346167001907</v>
      </c>
      <c r="CV134" s="2">
        <f t="shared" ref="CV134:CV197" si="280">BR$207*$B134+BR$209</f>
        <v>136.96898929829072</v>
      </c>
      <c r="CW134" s="2">
        <f t="shared" ref="CW134:CW197" si="281">BS$207*$B134+BS$209</f>
        <v>132.87103898570462</v>
      </c>
      <c r="CX134" s="2">
        <f t="shared" ref="CX134:CX197" si="282">BT$207*$B134+BT$209</f>
        <v>126.42315826130367</v>
      </c>
      <c r="CY134" s="2">
        <f t="shared" ref="CY134:CY197" si="283">BU$207*$B134+BU$209</f>
        <v>114.43368663329834</v>
      </c>
      <c r="CZ134" s="2">
        <f t="shared" ref="CZ134:CZ197" si="284">BV$207*$B134+BV$209</f>
        <v>103.30337021661687</v>
      </c>
      <c r="DA134" s="2">
        <f t="shared" ref="DA134:DA197" si="285">BW$207*$B134+BW$209</f>
        <v>88.990504349769964</v>
      </c>
      <c r="DD134" s="2">
        <f t="shared" ref="DD134:DD197" si="286">BZ$207*$B134+BZ$209</f>
        <v>137.40569445331971</v>
      </c>
      <c r="DE134" s="2">
        <f t="shared" ref="DE134:DE197" si="287">CA$207*$B134+CA$209</f>
        <v>138.85664351282526</v>
      </c>
      <c r="DF134" s="2">
        <f t="shared" ref="DF134:DF197" si="288">CB$207*$B134+CB$209</f>
        <v>137.67478523661822</v>
      </c>
      <c r="DG134" s="2">
        <f t="shared" ref="DG134:DG197" si="289">CC$207*$B134+CC$209</f>
        <v>136.07262386763639</v>
      </c>
      <c r="DH134" s="2">
        <f t="shared" ref="DH134:DH197" si="290">CD$207*$B134+CD$209</f>
        <v>136.64833870513533</v>
      </c>
      <c r="DI134" s="2">
        <f t="shared" ref="DI134:DI197" si="291">CE$207*$B134+CE$209</f>
        <v>137.74742849905331</v>
      </c>
      <c r="DJ134" s="2">
        <f t="shared" ref="DJ134:DJ197" si="292">CF$207*$B134+CF$209</f>
        <v>137.00380292593101</v>
      </c>
      <c r="DK134" s="2">
        <f t="shared" ref="DK134:DK197" si="293">CG$207*$B134+CG$209</f>
        <v>134.89783706208996</v>
      </c>
      <c r="DL134" s="2">
        <f t="shared" ref="DL134:DL197" si="294">CH$207*$B134+CH$209</f>
        <v>130.6861384418707</v>
      </c>
      <c r="DM134" s="2">
        <f t="shared" ref="DM134:DM197" si="295">CI$207*$B134+CI$209</f>
        <v>124.26574069893846</v>
      </c>
      <c r="DN134" s="2">
        <f t="shared" ref="DN134:DN197" si="296">CJ$207*$B134+CJ$209</f>
        <v>113.23010088075769</v>
      </c>
      <c r="DO134" s="2">
        <f t="shared" ref="DO134:DO197" si="297">CK$207*$B134+CK$209</f>
        <v>101.50148951512277</v>
      </c>
      <c r="DP134" s="2">
        <f t="shared" ref="DP134:DP197" si="298">CL$207*$B134+CL$209</f>
        <v>87.369926647296083</v>
      </c>
      <c r="DS134" s="2">
        <f t="shared" ref="DS134:DS197" si="299">POWER(10,($B134-C$227)/C$228)/(1+POWER(10,($B134-C$227)/C$228))</f>
        <v>0.88403817357903691</v>
      </c>
      <c r="DT134" s="2">
        <f t="shared" ref="DT134:DT197" si="300">POWER(10,($B134-D$227)/D$228)/(1+POWER(10,($B134-D$227)/D$228))</f>
        <v>0.89825675263326987</v>
      </c>
      <c r="DU134" s="2">
        <f t="shared" ref="DU134:DU197" si="301">POWER(10,($B134-E$227)/E$228)/(1+POWER(10,($B134-E$227)/E$228))</f>
        <v>0.92473215344651971</v>
      </c>
      <c r="DV134" s="2">
        <f t="shared" ref="DV134:DV197" si="302">POWER(10,($B134-F$227)/F$228)/(1+POWER(10,($B134-F$227)/F$228))</f>
        <v>0.9495367929093349</v>
      </c>
      <c r="DW134" s="2">
        <f t="shared" ref="DW134:DW197" si="303">POWER(10,($B134-G$227)/G$228)/(1+POWER(10,($B134-G$227)/G$228))</f>
        <v>0.95111882077455512</v>
      </c>
      <c r="DX134" s="2">
        <f t="shared" ref="DX134:DX197" si="304">POWER(10,($B134-H$227)/H$228)/(1+POWER(10,($B134-H$227)/H$228))</f>
        <v>0.95375972924433161</v>
      </c>
      <c r="DY134" s="2">
        <f t="shared" ref="DY134:DY197" si="305">POWER(10,($B134-I$227)/I$228)/(1+POWER(10,($B134-I$227)/I$228))</f>
        <v>0.95160993898280666</v>
      </c>
      <c r="DZ134" s="2">
        <f t="shared" ref="DZ134:DZ197" si="306">POWER(10,($B134-J$227)/J$228)/(1+POWER(10,($B134-J$227)/J$228))</f>
        <v>0.94906244856121835</v>
      </c>
      <c r="EA134" s="2">
        <f t="shared" ref="EA134:EA197" si="307">POWER(10,($B134-K$227)/K$228)/(1+POWER(10,($B134-K$227)/K$228))</f>
        <v>0.94559472453576143</v>
      </c>
      <c r="EB134" s="2">
        <f t="shared" ref="EB134:EB197" si="308">POWER(10,($B134-L$227)/L$228)/(1+POWER(10,($B134-L$227)/L$228))</f>
        <v>0.94031387367402353</v>
      </c>
      <c r="EC134" s="2">
        <f t="shared" ref="EC134:EC197" si="309">POWER(10,($B134-M$227)/M$228)/(1+POWER(10,($B134-M$227)/M$228))</f>
        <v>0.93659111256940686</v>
      </c>
      <c r="ED134" s="2">
        <f t="shared" ref="ED134:ED197" si="310">POWER(10,($B134-N$227)/N$228)/(1+POWER(10,($B134-N$227)/N$228))</f>
        <v>0.93763794661503519</v>
      </c>
      <c r="EE134" s="2">
        <f t="shared" ref="EE134:EE197" si="311">POWER(10,($B134-O$227)/O$228)/(1+POWER(10,($B134-O$227)/O$228))</f>
        <v>0.94275513200103644</v>
      </c>
    </row>
    <row r="135" spans="2:135" x14ac:dyDescent="0.25">
      <c r="B135" s="2">
        <v>129</v>
      </c>
      <c r="C135">
        <v>137.88329999999999</v>
      </c>
      <c r="D135">
        <v>137.9667</v>
      </c>
      <c r="E135">
        <v>137.3167</v>
      </c>
      <c r="F135">
        <v>137.05000000000001</v>
      </c>
      <c r="G135">
        <v>137.2833</v>
      </c>
      <c r="H135">
        <v>138.6833</v>
      </c>
      <c r="I135">
        <v>137.41669999999999</v>
      </c>
      <c r="J135">
        <v>134.36670000000001</v>
      </c>
      <c r="K135">
        <v>129.73330000000001</v>
      </c>
      <c r="L135">
        <v>122.5667</v>
      </c>
      <c r="M135">
        <v>113.2833</v>
      </c>
      <c r="N135">
        <v>102.16670000000001</v>
      </c>
      <c r="O135">
        <v>86.75</v>
      </c>
      <c r="R135" s="5">
        <f t="shared" si="208"/>
        <v>137.50302765026723</v>
      </c>
      <c r="S135" s="5">
        <f t="shared" si="209"/>
        <v>138.98935803188326</v>
      </c>
      <c r="T135" s="5">
        <f t="shared" si="210"/>
        <v>138.26926293813426</v>
      </c>
      <c r="U135" s="5">
        <f t="shared" si="211"/>
        <v>136.16979420554455</v>
      </c>
      <c r="V135" s="5">
        <f t="shared" si="212"/>
        <v>136.78456600507144</v>
      </c>
      <c r="W135" s="5">
        <f t="shared" si="213"/>
        <v>137.89791848995438</v>
      </c>
      <c r="X135" s="5">
        <f t="shared" si="214"/>
        <v>137.16398330059423</v>
      </c>
      <c r="Y135" s="5">
        <f t="shared" si="215"/>
        <v>135.09288064902279</v>
      </c>
      <c r="Z135" s="5">
        <f t="shared" si="216"/>
        <v>131.04992391696982</v>
      </c>
      <c r="AA135" s="5">
        <f t="shared" si="217"/>
        <v>125.03264246151306</v>
      </c>
      <c r="AB135" s="5">
        <f t="shared" si="218"/>
        <v>114.40094492342737</v>
      </c>
      <c r="AC135" s="5">
        <f t="shared" si="219"/>
        <v>102.71810384053269</v>
      </c>
      <c r="AD135" s="5">
        <f t="shared" si="220"/>
        <v>88.063204128723953</v>
      </c>
      <c r="AE135" s="5"/>
      <c r="AG135" s="5">
        <f t="shared" si="221"/>
        <v>0.38027234973276336</v>
      </c>
      <c r="AH135" s="5">
        <f t="shared" si="222"/>
        <v>-1.0226580318832532</v>
      </c>
      <c r="AI135" s="5">
        <f t="shared" si="223"/>
        <v>-0.95256293813426396</v>
      </c>
      <c r="AJ135" s="5">
        <f t="shared" si="224"/>
        <v>0.88020579445546332</v>
      </c>
      <c r="AK135" s="5">
        <f t="shared" si="225"/>
        <v>0.49873399492855697</v>
      </c>
      <c r="AL135" s="5">
        <f t="shared" si="226"/>
        <v>0.78538151004562451</v>
      </c>
      <c r="AM135" s="5">
        <f t="shared" si="227"/>
        <v>0.25271669940576658</v>
      </c>
      <c r="AN135" s="5">
        <f t="shared" si="228"/>
        <v>-0.72618064902277979</v>
      </c>
      <c r="AO135" s="5">
        <f t="shared" si="229"/>
        <v>-1.3166239169698031</v>
      </c>
      <c r="AP135" s="5">
        <f t="shared" si="230"/>
        <v>-2.4659424615130661</v>
      </c>
      <c r="AQ135" s="5">
        <f t="shared" si="231"/>
        <v>-1.1176449234273775</v>
      </c>
      <c r="AR135" s="5">
        <f t="shared" si="232"/>
        <v>-0.55140384053268576</v>
      </c>
      <c r="AS135" s="5">
        <f t="shared" si="233"/>
        <v>-1.3132041287239531</v>
      </c>
      <c r="AV135" s="2">
        <f t="shared" si="234"/>
        <v>137.50302765026723</v>
      </c>
      <c r="AW135" s="2">
        <f t="shared" si="235"/>
        <v>138.98935803188326</v>
      </c>
      <c r="AX135" s="2">
        <f t="shared" si="236"/>
        <v>137.74306853621431</v>
      </c>
      <c r="AY135" s="2">
        <f t="shared" si="237"/>
        <v>136.12264810456179</v>
      </c>
      <c r="AZ135" s="2">
        <f t="shared" si="238"/>
        <v>136.72338331832921</v>
      </c>
      <c r="BA135" s="2">
        <f t="shared" si="239"/>
        <v>137.83025749194621</v>
      </c>
      <c r="BB135" s="2">
        <f t="shared" si="240"/>
        <v>137.08159946047016</v>
      </c>
      <c r="BC135" s="2">
        <f t="shared" si="241"/>
        <v>134.97461883304058</v>
      </c>
      <c r="BD135" s="2">
        <f t="shared" si="242"/>
        <v>130.77410518744088</v>
      </c>
      <c r="BE135" s="2">
        <f t="shared" si="243"/>
        <v>124.37048761950646</v>
      </c>
      <c r="BF135" s="2">
        <f t="shared" si="244"/>
        <v>113.31067689347287</v>
      </c>
      <c r="BG135" s="2">
        <f t="shared" si="245"/>
        <v>101.60183761068186</v>
      </c>
      <c r="BH135" s="2">
        <f t="shared" si="246"/>
        <v>87.439798267460191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138.50014083560418</v>
      </c>
      <c r="CP135" s="2">
        <f t="shared" si="274"/>
        <v>140.67686428130111</v>
      </c>
      <c r="CQ135" s="2">
        <f t="shared" si="275"/>
        <v>139.03665902874602</v>
      </c>
      <c r="CR135" s="2">
        <f t="shared" si="276"/>
        <v>137.54158409251554</v>
      </c>
      <c r="CS135" s="2">
        <f t="shared" si="277"/>
        <v>138.61465677332239</v>
      </c>
      <c r="CT135" s="2">
        <f t="shared" si="278"/>
        <v>140.04350083541945</v>
      </c>
      <c r="CU135" s="2">
        <f t="shared" si="279"/>
        <v>139.20237389170492</v>
      </c>
      <c r="CV135" s="2">
        <f t="shared" si="280"/>
        <v>136.99503455108297</v>
      </c>
      <c r="CW135" s="2">
        <f t="shared" si="281"/>
        <v>132.90115919481957</v>
      </c>
      <c r="CX135" s="2">
        <f t="shared" si="282"/>
        <v>126.46448999867029</v>
      </c>
      <c r="CY135" s="2">
        <f t="shared" si="283"/>
        <v>114.47786429413466</v>
      </c>
      <c r="CZ135" s="2">
        <f t="shared" si="284"/>
        <v>103.35148373119097</v>
      </c>
      <c r="DA135" s="2">
        <f t="shared" si="285"/>
        <v>89.022405117703556</v>
      </c>
      <c r="DD135" s="2">
        <f t="shared" si="286"/>
        <v>137.38374192169113</v>
      </c>
      <c r="DE135" s="2">
        <f t="shared" si="287"/>
        <v>138.81503671656276</v>
      </c>
      <c r="DF135" s="2">
        <f t="shared" si="288"/>
        <v>137.64704220261592</v>
      </c>
      <c r="DG135" s="2">
        <f t="shared" si="289"/>
        <v>136.0538738559971</v>
      </c>
      <c r="DH135" s="2">
        <f t="shared" si="290"/>
        <v>136.63473689329967</v>
      </c>
      <c r="DI135" s="2">
        <f t="shared" si="291"/>
        <v>137.73239628811146</v>
      </c>
      <c r="DJ135" s="2">
        <f t="shared" si="292"/>
        <v>136.98324553927205</v>
      </c>
      <c r="DK135" s="2">
        <f t="shared" si="293"/>
        <v>134.87572162913301</v>
      </c>
      <c r="DL135" s="2">
        <f t="shared" si="294"/>
        <v>130.66249226235459</v>
      </c>
      <c r="DM135" s="2">
        <f t="shared" si="295"/>
        <v>124.24926665905024</v>
      </c>
      <c r="DN135" s="2">
        <f t="shared" si="296"/>
        <v>113.2386091885603</v>
      </c>
      <c r="DO135" s="2">
        <f t="shared" si="297"/>
        <v>101.49570827403338</v>
      </c>
      <c r="DP135" s="2">
        <f t="shared" si="298"/>
        <v>87.352156587394404</v>
      </c>
      <c r="DS135" s="2">
        <f t="shared" si="299"/>
        <v>0.89315133946343017</v>
      </c>
      <c r="DT135" s="2">
        <f t="shared" si="300"/>
        <v>0.90637085913754045</v>
      </c>
      <c r="DU135" s="2">
        <f t="shared" si="301"/>
        <v>0.9308972575801312</v>
      </c>
      <c r="DV135" s="2">
        <f t="shared" si="302"/>
        <v>0.95377174474134985</v>
      </c>
      <c r="DW135" s="2">
        <f t="shared" si="303"/>
        <v>0.95522726655560686</v>
      </c>
      <c r="DX135" s="2">
        <f t="shared" si="304"/>
        <v>0.95765608961795001</v>
      </c>
      <c r="DY135" s="2">
        <f t="shared" si="305"/>
        <v>0.95567902997125742</v>
      </c>
      <c r="DZ135" s="2">
        <f t="shared" si="306"/>
        <v>0.95333525177746026</v>
      </c>
      <c r="EA135" s="2">
        <f t="shared" si="307"/>
        <v>0.95014313050874666</v>
      </c>
      <c r="EB135" s="2">
        <f t="shared" si="308"/>
        <v>0.94527822170877462</v>
      </c>
      <c r="EC135" s="2">
        <f t="shared" si="309"/>
        <v>0.94184594875712591</v>
      </c>
      <c r="ED135" s="2">
        <f t="shared" si="310"/>
        <v>0.94281132653244648</v>
      </c>
      <c r="EE135" s="2">
        <f t="shared" si="311"/>
        <v>0.9475277610035836</v>
      </c>
    </row>
    <row r="136" spans="2:135" x14ac:dyDescent="0.25">
      <c r="B136" s="2">
        <v>130</v>
      </c>
      <c r="C136">
        <v>137.25</v>
      </c>
      <c r="D136">
        <v>138.7833</v>
      </c>
      <c r="E136">
        <v>137.83330000000001</v>
      </c>
      <c r="F136">
        <v>136.9</v>
      </c>
      <c r="G136">
        <v>136.85</v>
      </c>
      <c r="H136">
        <v>138.5333</v>
      </c>
      <c r="I136">
        <v>136.7167</v>
      </c>
      <c r="J136">
        <v>134.26669999999999</v>
      </c>
      <c r="K136">
        <v>130.51669999999999</v>
      </c>
      <c r="L136">
        <v>123</v>
      </c>
      <c r="M136">
        <v>113.6833</v>
      </c>
      <c r="N136">
        <v>102.1</v>
      </c>
      <c r="O136">
        <v>87.35</v>
      </c>
      <c r="R136" s="5">
        <f t="shared" si="208"/>
        <v>137.47502128466866</v>
      </c>
      <c r="S136" s="5">
        <f t="shared" si="209"/>
        <v>138.93881773756911</v>
      </c>
      <c r="T136" s="5">
        <f t="shared" si="210"/>
        <v>138.05242679878572</v>
      </c>
      <c r="U136" s="5">
        <f t="shared" si="211"/>
        <v>136.12434711161802</v>
      </c>
      <c r="V136" s="5">
        <f t="shared" si="212"/>
        <v>136.73671093247759</v>
      </c>
      <c r="W136" s="5">
        <f t="shared" si="213"/>
        <v>137.84605104986224</v>
      </c>
      <c r="X136" s="5">
        <f t="shared" si="214"/>
        <v>137.09949842007074</v>
      </c>
      <c r="Y136" s="5">
        <f t="shared" si="215"/>
        <v>135.00903770222456</v>
      </c>
      <c r="Z136" s="5">
        <f t="shared" si="216"/>
        <v>130.891688743082</v>
      </c>
      <c r="AA136" s="5">
        <f t="shared" si="217"/>
        <v>124.72749436485539</v>
      </c>
      <c r="AB136" s="5">
        <f t="shared" si="218"/>
        <v>113.98290358268453</v>
      </c>
      <c r="AC136" s="5">
        <f t="shared" si="219"/>
        <v>102.27729647343314</v>
      </c>
      <c r="AD136" s="5">
        <f t="shared" si="220"/>
        <v>87.781545320820669</v>
      </c>
      <c r="AE136" s="5"/>
      <c r="AG136" s="5">
        <f t="shared" si="221"/>
        <v>-0.22502128466865656</v>
      </c>
      <c r="AH136" s="5">
        <f t="shared" si="222"/>
        <v>-0.15551773756911302</v>
      </c>
      <c r="AI136" s="5">
        <f t="shared" si="223"/>
        <v>-0.21912679878570884</v>
      </c>
      <c r="AJ136" s="5">
        <f t="shared" si="224"/>
        <v>0.77565288838198398</v>
      </c>
      <c r="AK136" s="5">
        <f t="shared" si="225"/>
        <v>0.11328906752240187</v>
      </c>
      <c r="AL136" s="5">
        <f t="shared" si="226"/>
        <v>0.68724895013775722</v>
      </c>
      <c r="AM136" s="5">
        <f t="shared" si="227"/>
        <v>-0.38279842007074194</v>
      </c>
      <c r="AN136" s="5">
        <f t="shared" si="228"/>
        <v>-0.74233770222457451</v>
      </c>
      <c r="AO136" s="5">
        <f t="shared" si="229"/>
        <v>-0.3749887430820138</v>
      </c>
      <c r="AP136" s="5">
        <f t="shared" si="230"/>
        <v>-1.7274943648553887</v>
      </c>
      <c r="AQ136" s="5">
        <f t="shared" si="231"/>
        <v>-0.2996035826845258</v>
      </c>
      <c r="AR136" s="5">
        <f t="shared" si="232"/>
        <v>-0.17729647343314525</v>
      </c>
      <c r="AS136" s="5">
        <f t="shared" si="233"/>
        <v>-0.43154532082067476</v>
      </c>
      <c r="AV136" s="2">
        <f t="shared" si="234"/>
        <v>137.47502128466866</v>
      </c>
      <c r="AW136" s="2">
        <f t="shared" si="235"/>
        <v>138.93881773756911</v>
      </c>
      <c r="AX136" s="2">
        <f t="shared" si="236"/>
        <v>137.70980281698607</v>
      </c>
      <c r="AY136" s="2">
        <f t="shared" si="237"/>
        <v>136.09933242690869</v>
      </c>
      <c r="AZ136" s="2">
        <f t="shared" si="238"/>
        <v>136.70414569039136</v>
      </c>
      <c r="BA136" s="2">
        <f t="shared" si="239"/>
        <v>137.80909684935301</v>
      </c>
      <c r="BB136" s="2">
        <f t="shared" si="240"/>
        <v>137.05474662241696</v>
      </c>
      <c r="BC136" s="2">
        <f t="shared" si="241"/>
        <v>134.9462314957463</v>
      </c>
      <c r="BD136" s="2">
        <f t="shared" si="242"/>
        <v>130.74354232650296</v>
      </c>
      <c r="BE136" s="2">
        <f t="shared" si="243"/>
        <v>124.34678119987385</v>
      </c>
      <c r="BF136" s="2">
        <f t="shared" si="244"/>
        <v>113.31508360189244</v>
      </c>
      <c r="BG136" s="2">
        <f t="shared" si="245"/>
        <v>101.59003284117264</v>
      </c>
      <c r="BH136" s="2">
        <f t="shared" si="246"/>
        <v>87.417075473505633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138.51284776050741</v>
      </c>
      <c r="CP136" s="2">
        <f t="shared" si="274"/>
        <v>140.69430794518684</v>
      </c>
      <c r="CQ136" s="2">
        <f t="shared" si="275"/>
        <v>139.04662164766711</v>
      </c>
      <c r="CR136" s="2">
        <f t="shared" si="276"/>
        <v>137.55187888740545</v>
      </c>
      <c r="CS136" s="2">
        <f t="shared" si="277"/>
        <v>138.64604497090298</v>
      </c>
      <c r="CT136" s="2">
        <f t="shared" si="278"/>
        <v>140.0838963852766</v>
      </c>
      <c r="CU136" s="2">
        <f t="shared" si="279"/>
        <v>139.23128611339075</v>
      </c>
      <c r="CV136" s="2">
        <f t="shared" si="280"/>
        <v>137.02107980387521</v>
      </c>
      <c r="CW136" s="2">
        <f t="shared" si="281"/>
        <v>132.93127940393452</v>
      </c>
      <c r="CX136" s="2">
        <f t="shared" si="282"/>
        <v>126.50582173603691</v>
      </c>
      <c r="CY136" s="2">
        <f t="shared" si="283"/>
        <v>114.52204195497099</v>
      </c>
      <c r="CZ136" s="2">
        <f t="shared" si="284"/>
        <v>103.39959724576505</v>
      </c>
      <c r="DA136" s="2">
        <f t="shared" si="285"/>
        <v>89.054305885637163</v>
      </c>
      <c r="DD136" s="2">
        <f t="shared" si="286"/>
        <v>137.36178939006257</v>
      </c>
      <c r="DE136" s="2">
        <f t="shared" si="287"/>
        <v>138.77342992030023</v>
      </c>
      <c r="DF136" s="2">
        <f t="shared" si="288"/>
        <v>137.61929916861362</v>
      </c>
      <c r="DG136" s="2">
        <f t="shared" si="289"/>
        <v>136.0351238443578</v>
      </c>
      <c r="DH136" s="2">
        <f t="shared" si="290"/>
        <v>136.62113508146399</v>
      </c>
      <c r="DI136" s="2">
        <f t="shared" si="291"/>
        <v>137.71736407716958</v>
      </c>
      <c r="DJ136" s="2">
        <f t="shared" si="292"/>
        <v>136.96268815261308</v>
      </c>
      <c r="DK136" s="2">
        <f t="shared" si="293"/>
        <v>134.85360619617603</v>
      </c>
      <c r="DL136" s="2">
        <f t="shared" si="294"/>
        <v>130.63884608283846</v>
      </c>
      <c r="DM136" s="2">
        <f t="shared" si="295"/>
        <v>124.23279261916201</v>
      </c>
      <c r="DN136" s="2">
        <f t="shared" si="296"/>
        <v>113.24711749636293</v>
      </c>
      <c r="DO136" s="2">
        <f t="shared" si="297"/>
        <v>101.48992703294398</v>
      </c>
      <c r="DP136" s="2">
        <f t="shared" si="298"/>
        <v>87.33438652749274</v>
      </c>
      <c r="DS136" s="2">
        <f t="shared" si="299"/>
        <v>0.90162801686387994</v>
      </c>
      <c r="DT136" s="2">
        <f t="shared" si="300"/>
        <v>0.91389988581984483</v>
      </c>
      <c r="DU136" s="2">
        <f t="shared" si="301"/>
        <v>0.93659201077498044</v>
      </c>
      <c r="DV136" s="2">
        <f t="shared" si="302"/>
        <v>0.95766713758743038</v>
      </c>
      <c r="DW136" s="2">
        <f t="shared" si="303"/>
        <v>0.95900528247686267</v>
      </c>
      <c r="DX136" s="2">
        <f t="shared" si="304"/>
        <v>0.96123747312927588</v>
      </c>
      <c r="DY136" s="2">
        <f t="shared" si="305"/>
        <v>0.95942054458502946</v>
      </c>
      <c r="DZ136" s="2">
        <f t="shared" si="306"/>
        <v>0.95726577742803598</v>
      </c>
      <c r="EA136" s="2">
        <f t="shared" si="307"/>
        <v>0.95432964496674566</v>
      </c>
      <c r="EB136" s="2">
        <f t="shared" si="308"/>
        <v>0.94985168475600157</v>
      </c>
      <c r="EC136" s="2">
        <f t="shared" si="309"/>
        <v>0.94669009205163612</v>
      </c>
      <c r="ED136" s="2">
        <f t="shared" si="310"/>
        <v>0.94757953098049741</v>
      </c>
      <c r="EE136" s="2">
        <f t="shared" si="311"/>
        <v>0.95192277729689245</v>
      </c>
    </row>
    <row r="137" spans="2:135" x14ac:dyDescent="0.25">
      <c r="B137" s="2">
        <v>131</v>
      </c>
      <c r="C137">
        <v>138.19999999999999</v>
      </c>
      <c r="D137">
        <v>138.26669999999999</v>
      </c>
      <c r="E137">
        <v>138.5667</v>
      </c>
      <c r="F137">
        <v>136.36670000000001</v>
      </c>
      <c r="G137">
        <v>136.73330000000001</v>
      </c>
      <c r="H137">
        <v>137.2167</v>
      </c>
      <c r="I137">
        <v>136.26669999999999</v>
      </c>
      <c r="J137">
        <v>134.7833</v>
      </c>
      <c r="K137">
        <v>129.7833</v>
      </c>
      <c r="L137">
        <v>123.35</v>
      </c>
      <c r="M137">
        <v>113.5333</v>
      </c>
      <c r="N137">
        <v>100.95</v>
      </c>
      <c r="O137">
        <v>87.616699999999994</v>
      </c>
      <c r="R137" s="5">
        <f t="shared" si="208"/>
        <v>137.44714390659971</v>
      </c>
      <c r="S137" s="5">
        <f t="shared" si="209"/>
        <v>138.88848232927072</v>
      </c>
      <c r="T137" s="5">
        <f t="shared" si="210"/>
        <v>137.88840620274627</v>
      </c>
      <c r="U137" s="5">
        <f t="shared" si="211"/>
        <v>136.09105638137319</v>
      </c>
      <c r="V137" s="5">
        <f t="shared" si="212"/>
        <v>136.70476029035251</v>
      </c>
      <c r="W137" s="5">
        <f t="shared" si="213"/>
        <v>137.8129819395177</v>
      </c>
      <c r="X137" s="5">
        <f t="shared" si="214"/>
        <v>137.05800599146815</v>
      </c>
      <c r="Y137" s="5">
        <f t="shared" si="215"/>
        <v>134.95555009902077</v>
      </c>
      <c r="Z137" s="5">
        <f t="shared" si="216"/>
        <v>130.79201614229865</v>
      </c>
      <c r="AA137" s="5">
        <f t="shared" si="217"/>
        <v>124.53199435396441</v>
      </c>
      <c r="AB137" s="5">
        <f t="shared" si="218"/>
        <v>113.70859271693192</v>
      </c>
      <c r="AC137" s="5">
        <f t="shared" si="219"/>
        <v>101.98086454506188</v>
      </c>
      <c r="AD137" s="5">
        <f t="shared" si="220"/>
        <v>87.597551981502619</v>
      </c>
      <c r="AE137" s="5"/>
      <c r="AG137" s="5">
        <f t="shared" si="221"/>
        <v>0.75285609340028259</v>
      </c>
      <c r="AH137" s="5">
        <f t="shared" si="222"/>
        <v>-0.62178232927072941</v>
      </c>
      <c r="AI137" s="5">
        <f t="shared" si="223"/>
        <v>0.67829379725372974</v>
      </c>
      <c r="AJ137" s="5">
        <f t="shared" si="224"/>
        <v>0.27564361862681608</v>
      </c>
      <c r="AK137" s="5">
        <f t="shared" si="225"/>
        <v>2.8539709647503742E-2</v>
      </c>
      <c r="AL137" s="5">
        <f t="shared" si="226"/>
        <v>-0.59628193951769504</v>
      </c>
      <c r="AM137" s="5">
        <f t="shared" si="227"/>
        <v>-0.79130599146816394</v>
      </c>
      <c r="AN137" s="5">
        <f t="shared" si="228"/>
        <v>-0.17225009902077204</v>
      </c>
      <c r="AO137" s="5">
        <f t="shared" si="229"/>
        <v>-1.0087161422986526</v>
      </c>
      <c r="AP137" s="5">
        <f t="shared" si="230"/>
        <v>-1.1819943539644129</v>
      </c>
      <c r="AQ137" s="5">
        <f t="shared" si="231"/>
        <v>-0.17529271693192072</v>
      </c>
      <c r="AR137" s="5">
        <f t="shared" si="232"/>
        <v>-1.0308645450618741</v>
      </c>
      <c r="AS137" s="5">
        <f t="shared" si="233"/>
        <v>1.9148018497375574E-2</v>
      </c>
      <c r="AV137" s="2">
        <f t="shared" si="234"/>
        <v>137.44714390659968</v>
      </c>
      <c r="AW137" s="2">
        <f t="shared" si="235"/>
        <v>138.88848232927072</v>
      </c>
      <c r="AX137" s="2">
        <f t="shared" si="236"/>
        <v>137.67675224205439</v>
      </c>
      <c r="AY137" s="2">
        <f t="shared" si="237"/>
        <v>136.0762772489519</v>
      </c>
      <c r="AZ137" s="2">
        <f t="shared" si="238"/>
        <v>136.68520207285502</v>
      </c>
      <c r="BA137" s="2">
        <f t="shared" si="239"/>
        <v>137.78824564697624</v>
      </c>
      <c r="BB137" s="2">
        <f t="shared" si="240"/>
        <v>137.02822731644565</v>
      </c>
      <c r="BC137" s="2">
        <f t="shared" si="241"/>
        <v>134.91816898152723</v>
      </c>
      <c r="BD137" s="2">
        <f t="shared" si="242"/>
        <v>130.7133177686828</v>
      </c>
      <c r="BE137" s="2">
        <f t="shared" si="243"/>
        <v>124.32339366400805</v>
      </c>
      <c r="BF137" s="2">
        <f t="shared" si="244"/>
        <v>113.31964614485329</v>
      </c>
      <c r="BG137" s="2">
        <f t="shared" si="245"/>
        <v>101.57845497123562</v>
      </c>
      <c r="BH137" s="2">
        <f t="shared" si="246"/>
        <v>87.39453722304907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138.52555468541064</v>
      </c>
      <c r="CP137" s="2">
        <f t="shared" si="274"/>
        <v>140.71175160907259</v>
      </c>
      <c r="CQ137" s="2">
        <f t="shared" si="275"/>
        <v>139.0565842665882</v>
      </c>
      <c r="CR137" s="2">
        <f t="shared" si="276"/>
        <v>137.56217368229537</v>
      </c>
      <c r="CS137" s="2">
        <f t="shared" si="277"/>
        <v>138.67743316848353</v>
      </c>
      <c r="CT137" s="2">
        <f t="shared" si="278"/>
        <v>140.12429193513373</v>
      </c>
      <c r="CU137" s="2">
        <f t="shared" si="279"/>
        <v>139.26019833507661</v>
      </c>
      <c r="CV137" s="2">
        <f t="shared" si="280"/>
        <v>137.04712505666743</v>
      </c>
      <c r="CW137" s="2">
        <f t="shared" si="281"/>
        <v>132.96139961304948</v>
      </c>
      <c r="CX137" s="2">
        <f t="shared" si="282"/>
        <v>126.54715347340354</v>
      </c>
      <c r="CY137" s="2">
        <f t="shared" si="283"/>
        <v>114.56621961580731</v>
      </c>
      <c r="CZ137" s="2">
        <f t="shared" si="284"/>
        <v>103.44771076033915</v>
      </c>
      <c r="DA137" s="2">
        <f t="shared" si="285"/>
        <v>89.08620665357077</v>
      </c>
      <c r="DD137" s="2">
        <f t="shared" si="286"/>
        <v>137.33983685843398</v>
      </c>
      <c r="DE137" s="2">
        <f t="shared" si="287"/>
        <v>138.7318231240377</v>
      </c>
      <c r="DF137" s="2">
        <f t="shared" si="288"/>
        <v>137.59155613461132</v>
      </c>
      <c r="DG137" s="2">
        <f t="shared" si="289"/>
        <v>136.01637383271847</v>
      </c>
      <c r="DH137" s="2">
        <f t="shared" si="290"/>
        <v>136.60753326962831</v>
      </c>
      <c r="DI137" s="2">
        <f t="shared" si="291"/>
        <v>137.70233186622772</v>
      </c>
      <c r="DJ137" s="2">
        <f t="shared" si="292"/>
        <v>136.94213076595412</v>
      </c>
      <c r="DK137" s="2">
        <f t="shared" si="293"/>
        <v>134.83149076321908</v>
      </c>
      <c r="DL137" s="2">
        <f t="shared" si="294"/>
        <v>130.61519990332232</v>
      </c>
      <c r="DM137" s="2">
        <f t="shared" si="295"/>
        <v>124.21631857927379</v>
      </c>
      <c r="DN137" s="2">
        <f t="shared" si="296"/>
        <v>113.25562580416555</v>
      </c>
      <c r="DO137" s="2">
        <f t="shared" si="297"/>
        <v>101.48414579185457</v>
      </c>
      <c r="DP137" s="2">
        <f t="shared" si="298"/>
        <v>87.316616467591061</v>
      </c>
      <c r="DS137" s="2">
        <f t="shared" si="299"/>
        <v>0.90950035014713193</v>
      </c>
      <c r="DT137" s="2">
        <f t="shared" si="300"/>
        <v>0.92087633143463687</v>
      </c>
      <c r="DU137" s="2">
        <f t="shared" si="301"/>
        <v>0.941846777148169</v>
      </c>
      <c r="DV137" s="2">
        <f t="shared" si="302"/>
        <v>0.96124762449043311</v>
      </c>
      <c r="DW137" s="2">
        <f t="shared" si="303"/>
        <v>0.96247702448332673</v>
      </c>
      <c r="DX137" s="2">
        <f t="shared" si="304"/>
        <v>0.96452716877891076</v>
      </c>
      <c r="DY137" s="2">
        <f t="shared" si="305"/>
        <v>0.96285848107347938</v>
      </c>
      <c r="DZ137" s="2">
        <f t="shared" si="306"/>
        <v>0.96087882437798211</v>
      </c>
      <c r="EA137" s="2">
        <f t="shared" si="307"/>
        <v>0.95818008801480437</v>
      </c>
      <c r="EB137" s="2">
        <f t="shared" si="308"/>
        <v>0.95406148886652431</v>
      </c>
      <c r="EC137" s="2">
        <f t="shared" si="309"/>
        <v>0.95115165345733188</v>
      </c>
      <c r="ED137" s="2">
        <f t="shared" si="310"/>
        <v>0.95197043087715227</v>
      </c>
      <c r="EE137" s="2">
        <f t="shared" si="311"/>
        <v>0.95596677915860384</v>
      </c>
    </row>
    <row r="138" spans="2:135" x14ac:dyDescent="0.25">
      <c r="B138" s="2">
        <v>132</v>
      </c>
      <c r="C138">
        <v>137.5333</v>
      </c>
      <c r="D138">
        <v>137.83330000000001</v>
      </c>
      <c r="E138">
        <v>138.51669999999999</v>
      </c>
      <c r="F138">
        <v>137.2167</v>
      </c>
      <c r="G138">
        <v>136.25</v>
      </c>
      <c r="H138">
        <v>137.9667</v>
      </c>
      <c r="I138">
        <v>136.63329999999999</v>
      </c>
      <c r="J138">
        <v>135.3167</v>
      </c>
      <c r="K138">
        <v>130.75</v>
      </c>
      <c r="L138">
        <v>123.75</v>
      </c>
      <c r="M138">
        <v>112.8</v>
      </c>
      <c r="N138">
        <v>101.16670000000001</v>
      </c>
      <c r="O138">
        <v>86.616699999999994</v>
      </c>
      <c r="R138" s="5">
        <f t="shared" si="208"/>
        <v>137.41941871081238</v>
      </c>
      <c r="S138" s="5">
        <f t="shared" si="209"/>
        <v>138.83838394596862</v>
      </c>
      <c r="T138" s="5">
        <f t="shared" si="210"/>
        <v>137.76801249715248</v>
      </c>
      <c r="U138" s="5">
        <f t="shared" si="211"/>
        <v>136.06564070111773</v>
      </c>
      <c r="V138" s="5">
        <f t="shared" si="212"/>
        <v>136.68316604112186</v>
      </c>
      <c r="W138" s="5">
        <f t="shared" si="213"/>
        <v>137.79267522787194</v>
      </c>
      <c r="X138" s="5">
        <f t="shared" si="214"/>
        <v>137.03193727284159</v>
      </c>
      <c r="Y138" s="5">
        <f t="shared" si="215"/>
        <v>134.92167309567239</v>
      </c>
      <c r="Z138" s="5">
        <f t="shared" si="216"/>
        <v>130.72933920615236</v>
      </c>
      <c r="AA138" s="5">
        <f t="shared" si="217"/>
        <v>124.41056512315976</v>
      </c>
      <c r="AB138" s="5">
        <f t="shared" si="218"/>
        <v>113.54034099760044</v>
      </c>
      <c r="AC138" s="5">
        <f t="shared" si="219"/>
        <v>101.79160323490109</v>
      </c>
      <c r="AD138" s="5">
        <f t="shared" si="220"/>
        <v>87.480727581102926</v>
      </c>
      <c r="AE138" s="5"/>
      <c r="AG138" s="5">
        <f t="shared" si="221"/>
        <v>0.11388128918761709</v>
      </c>
      <c r="AH138" s="5">
        <f t="shared" si="222"/>
        <v>-1.0050839459686074</v>
      </c>
      <c r="AI138" s="5">
        <f t="shared" si="223"/>
        <v>0.74868750284750263</v>
      </c>
      <c r="AJ138" s="5">
        <f t="shared" si="224"/>
        <v>1.1510592988822737</v>
      </c>
      <c r="AK138" s="5">
        <f t="shared" si="225"/>
        <v>-0.43316604112186496</v>
      </c>
      <c r="AL138" s="5">
        <f t="shared" si="226"/>
        <v>0.17402477212806389</v>
      </c>
      <c r="AM138" s="5">
        <f t="shared" si="227"/>
        <v>-0.39863727284159722</v>
      </c>
      <c r="AN138" s="5">
        <f t="shared" si="228"/>
        <v>0.39502690432760801</v>
      </c>
      <c r="AO138" s="5">
        <f t="shared" si="229"/>
        <v>2.0660793847639525E-2</v>
      </c>
      <c r="AP138" s="5">
        <f t="shared" si="230"/>
        <v>-0.66056512315975624</v>
      </c>
      <c r="AQ138" s="5">
        <f t="shared" si="231"/>
        <v>-0.74034099760044114</v>
      </c>
      <c r="AR138" s="5">
        <f t="shared" si="232"/>
        <v>-0.62490323490108324</v>
      </c>
      <c r="AS138" s="5">
        <f t="shared" si="233"/>
        <v>-0.86402758110293121</v>
      </c>
      <c r="AV138" s="2">
        <f t="shared" si="234"/>
        <v>137.41941871081232</v>
      </c>
      <c r="AW138" s="2">
        <f t="shared" si="235"/>
        <v>138.83838394596862</v>
      </c>
      <c r="AX138" s="2">
        <f t="shared" si="236"/>
        <v>137.64392255332675</v>
      </c>
      <c r="AY138" s="2">
        <f t="shared" si="237"/>
        <v>136.05347333965989</v>
      </c>
      <c r="AZ138" s="2">
        <f t="shared" si="238"/>
        <v>136.66654561152961</v>
      </c>
      <c r="BA138" s="2">
        <f t="shared" si="239"/>
        <v>137.76769807321273</v>
      </c>
      <c r="BB138" s="2">
        <f t="shared" si="240"/>
        <v>137.00203301997774</v>
      </c>
      <c r="BC138" s="2">
        <f t="shared" si="241"/>
        <v>134.89042411625513</v>
      </c>
      <c r="BD138" s="2">
        <f t="shared" si="242"/>
        <v>130.68342700809382</v>
      </c>
      <c r="BE138" s="2">
        <f t="shared" si="243"/>
        <v>124.30032618838881</v>
      </c>
      <c r="BF138" s="2">
        <f t="shared" si="244"/>
        <v>113.32436933270297</v>
      </c>
      <c r="BG138" s="2">
        <f t="shared" si="245"/>
        <v>101.56711137418176</v>
      </c>
      <c r="BH138" s="2">
        <f t="shared" si="246"/>
        <v>87.37218986614171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138.53826161031384</v>
      </c>
      <c r="CP138" s="2">
        <f t="shared" si="274"/>
        <v>140.72919527295832</v>
      </c>
      <c r="CQ138" s="2">
        <f t="shared" si="275"/>
        <v>139.0665468855093</v>
      </c>
      <c r="CR138" s="2">
        <f t="shared" si="276"/>
        <v>137.57246847718528</v>
      </c>
      <c r="CS138" s="2">
        <f t="shared" si="277"/>
        <v>138.70882136606409</v>
      </c>
      <c r="CT138" s="2">
        <f t="shared" si="278"/>
        <v>140.16468748499085</v>
      </c>
      <c r="CU138" s="2">
        <f t="shared" si="279"/>
        <v>139.28911055676244</v>
      </c>
      <c r="CV138" s="2">
        <f t="shared" si="280"/>
        <v>137.07317030945967</v>
      </c>
      <c r="CW138" s="2">
        <f t="shared" si="281"/>
        <v>132.99151982216443</v>
      </c>
      <c r="CX138" s="2">
        <f t="shared" si="282"/>
        <v>126.58848521077016</v>
      </c>
      <c r="CY138" s="2">
        <f t="shared" si="283"/>
        <v>114.61039727664364</v>
      </c>
      <c r="CZ138" s="2">
        <f t="shared" si="284"/>
        <v>103.49582427491325</v>
      </c>
      <c r="DA138" s="2">
        <f t="shared" si="285"/>
        <v>89.118107421504376</v>
      </c>
      <c r="DD138" s="2">
        <f t="shared" si="286"/>
        <v>137.3178843268054</v>
      </c>
      <c r="DE138" s="2">
        <f t="shared" si="287"/>
        <v>138.69021632777518</v>
      </c>
      <c r="DF138" s="2">
        <f t="shared" si="288"/>
        <v>137.563813100609</v>
      </c>
      <c r="DG138" s="2">
        <f t="shared" si="289"/>
        <v>135.99762382107917</v>
      </c>
      <c r="DH138" s="2">
        <f t="shared" si="290"/>
        <v>136.59393145779265</v>
      </c>
      <c r="DI138" s="2">
        <f t="shared" si="291"/>
        <v>137.68729965528584</v>
      </c>
      <c r="DJ138" s="2">
        <f t="shared" si="292"/>
        <v>136.92157337929518</v>
      </c>
      <c r="DK138" s="2">
        <f t="shared" si="293"/>
        <v>134.8093753302621</v>
      </c>
      <c r="DL138" s="2">
        <f t="shared" si="294"/>
        <v>130.59155372380621</v>
      </c>
      <c r="DM138" s="2">
        <f t="shared" si="295"/>
        <v>124.19984453938557</v>
      </c>
      <c r="DN138" s="2">
        <f t="shared" si="296"/>
        <v>113.26413411196816</v>
      </c>
      <c r="DO138" s="2">
        <f t="shared" si="297"/>
        <v>101.47836455076518</v>
      </c>
      <c r="DP138" s="2">
        <f t="shared" si="298"/>
        <v>87.298846407689382</v>
      </c>
      <c r="DS138" s="2">
        <f t="shared" si="299"/>
        <v>0.91680082431965326</v>
      </c>
      <c r="DT138" s="2">
        <f t="shared" si="300"/>
        <v>0.92733244325868081</v>
      </c>
      <c r="DU138" s="2">
        <f t="shared" si="301"/>
        <v>0.94669085534463393</v>
      </c>
      <c r="DV138" s="2">
        <f t="shared" si="302"/>
        <v>0.96453649039975919</v>
      </c>
      <c r="DW138" s="2">
        <f t="shared" si="303"/>
        <v>0.96566527957178083</v>
      </c>
      <c r="DX138" s="2">
        <f t="shared" si="304"/>
        <v>0.96754710063442839</v>
      </c>
      <c r="DY138" s="2">
        <f t="shared" si="305"/>
        <v>0.96601546896567714</v>
      </c>
      <c r="DZ138" s="2">
        <f t="shared" si="306"/>
        <v>0.96419782412373767</v>
      </c>
      <c r="EA138" s="2">
        <f t="shared" si="307"/>
        <v>0.96171892413377669</v>
      </c>
      <c r="EB138" s="2">
        <f t="shared" si="308"/>
        <v>0.95793354345548853</v>
      </c>
      <c r="EC138" s="2">
        <f t="shared" si="309"/>
        <v>0.95525746947897872</v>
      </c>
      <c r="ED138" s="2">
        <f t="shared" si="310"/>
        <v>0.95601060960259243</v>
      </c>
      <c r="EE138" s="2">
        <f t="shared" si="311"/>
        <v>0.95968502710970272</v>
      </c>
    </row>
    <row r="139" spans="2:135" x14ac:dyDescent="0.25">
      <c r="B139" s="2">
        <v>133</v>
      </c>
      <c r="C139">
        <v>135.7833</v>
      </c>
      <c r="D139">
        <v>137.91669999999999</v>
      </c>
      <c r="E139">
        <v>136.7167</v>
      </c>
      <c r="F139">
        <v>135.73330000000001</v>
      </c>
      <c r="G139">
        <v>136.94999999999999</v>
      </c>
      <c r="H139">
        <v>136.76669999999999</v>
      </c>
      <c r="I139">
        <v>136.63329999999999</v>
      </c>
      <c r="J139">
        <v>135.51669999999999</v>
      </c>
      <c r="K139">
        <v>129.83330000000001</v>
      </c>
      <c r="L139">
        <v>124.11669999999999</v>
      </c>
      <c r="M139">
        <v>112.7167</v>
      </c>
      <c r="N139">
        <v>101.1</v>
      </c>
      <c r="O139">
        <v>87.166700000000006</v>
      </c>
      <c r="R139" s="5">
        <f t="shared" si="208"/>
        <v>137.39186445032001</v>
      </c>
      <c r="S139" s="5">
        <f t="shared" si="209"/>
        <v>138.78854825410815</v>
      </c>
      <c r="T139" s="5">
        <f t="shared" si="210"/>
        <v>137.68046765149538</v>
      </c>
      <c r="U139" s="5">
        <f t="shared" si="211"/>
        <v>136.04608718579163</v>
      </c>
      <c r="V139" s="5">
        <f t="shared" si="212"/>
        <v>136.66941272709593</v>
      </c>
      <c r="W139" s="5">
        <f t="shared" si="213"/>
        <v>137.78297385008835</v>
      </c>
      <c r="X139" s="5">
        <f t="shared" si="214"/>
        <v>137.01846068779349</v>
      </c>
      <c r="Y139" s="5">
        <f t="shared" si="215"/>
        <v>134.9024195096797</v>
      </c>
      <c r="Z139" s="5">
        <f t="shared" si="216"/>
        <v>130.69048961959911</v>
      </c>
      <c r="AA139" s="5">
        <f t="shared" si="217"/>
        <v>124.33638035448034</v>
      </c>
      <c r="AB139" s="5">
        <f t="shared" si="218"/>
        <v>113.44481545356183</v>
      </c>
      <c r="AC139" s="5">
        <f t="shared" si="219"/>
        <v>101.67620024534476</v>
      </c>
      <c r="AD139" s="5">
        <f t="shared" si="220"/>
        <v>87.407352095059167</v>
      </c>
      <c r="AE139" s="5"/>
      <c r="AG139" s="5">
        <f t="shared" si="221"/>
        <v>-1.6085644503200172</v>
      </c>
      <c r="AH139" s="5">
        <f t="shared" si="222"/>
        <v>-0.87184825410815847</v>
      </c>
      <c r="AI139" s="5">
        <f t="shared" si="223"/>
        <v>-0.96376765149537391</v>
      </c>
      <c r="AJ139" s="5">
        <f t="shared" si="224"/>
        <v>-0.31278718579162046</v>
      </c>
      <c r="AK139" s="5">
        <f t="shared" si="225"/>
        <v>0.28058727290405727</v>
      </c>
      <c r="AL139" s="5">
        <f t="shared" si="226"/>
        <v>-1.0162738500883677</v>
      </c>
      <c r="AM139" s="5">
        <f t="shared" si="227"/>
        <v>-0.38516068779350121</v>
      </c>
      <c r="AN139" s="5">
        <f t="shared" si="228"/>
        <v>0.61428049032028298</v>
      </c>
      <c r="AO139" s="5">
        <f t="shared" si="229"/>
        <v>-0.85718961959909734</v>
      </c>
      <c r="AP139" s="5">
        <f t="shared" si="230"/>
        <v>-0.21968035448034584</v>
      </c>
      <c r="AQ139" s="5">
        <f t="shared" si="231"/>
        <v>-0.72811545356182705</v>
      </c>
      <c r="AR139" s="5">
        <f t="shared" si="232"/>
        <v>-0.57620024534476499</v>
      </c>
      <c r="AS139" s="5">
        <f t="shared" si="233"/>
        <v>-0.2406520950591613</v>
      </c>
      <c r="AV139" s="2">
        <f t="shared" si="234"/>
        <v>137.39186445031987</v>
      </c>
      <c r="AW139" s="2">
        <f t="shared" si="235"/>
        <v>138.78854825410815</v>
      </c>
      <c r="AX139" s="2">
        <f t="shared" si="236"/>
        <v>137.61131690361384</v>
      </c>
      <c r="AY139" s="2">
        <f t="shared" si="237"/>
        <v>136.0309109519207</v>
      </c>
      <c r="AZ139" s="2">
        <f t="shared" si="238"/>
        <v>136.64816828827281</v>
      </c>
      <c r="BA139" s="2">
        <f t="shared" si="239"/>
        <v>137.74744686543633</v>
      </c>
      <c r="BB139" s="2">
        <f t="shared" si="240"/>
        <v>136.97615401400412</v>
      </c>
      <c r="BC139" s="2">
        <f t="shared" si="241"/>
        <v>134.86298837012563</v>
      </c>
      <c r="BD139" s="2">
        <f t="shared" si="242"/>
        <v>130.65386363582135</v>
      </c>
      <c r="BE139" s="2">
        <f t="shared" si="243"/>
        <v>124.27757727111829</v>
      </c>
      <c r="BF139" s="2">
        <f t="shared" si="244"/>
        <v>113.32925598549383</v>
      </c>
      <c r="BG139" s="2">
        <f t="shared" si="245"/>
        <v>101.55600646434966</v>
      </c>
      <c r="BH139" s="2">
        <f t="shared" si="246"/>
        <v>87.35003728239171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138.55096853521707</v>
      </c>
      <c r="CP139" s="2">
        <f t="shared" si="274"/>
        <v>140.74663893684405</v>
      </c>
      <c r="CQ139" s="2">
        <f t="shared" si="275"/>
        <v>139.07650950443039</v>
      </c>
      <c r="CR139" s="2">
        <f t="shared" si="276"/>
        <v>137.5827632720752</v>
      </c>
      <c r="CS139" s="2">
        <f t="shared" si="277"/>
        <v>138.74020956364467</v>
      </c>
      <c r="CT139" s="2">
        <f t="shared" si="278"/>
        <v>140.20508303484797</v>
      </c>
      <c r="CU139" s="2">
        <f t="shared" si="279"/>
        <v>139.3180227784483</v>
      </c>
      <c r="CV139" s="2">
        <f t="shared" si="280"/>
        <v>137.09921556225191</v>
      </c>
      <c r="CW139" s="2">
        <f t="shared" si="281"/>
        <v>133.02164003127936</v>
      </c>
      <c r="CX139" s="2">
        <f t="shared" si="282"/>
        <v>126.62981694813678</v>
      </c>
      <c r="CY139" s="2">
        <f t="shared" si="283"/>
        <v>114.65457493747996</v>
      </c>
      <c r="CZ139" s="2">
        <f t="shared" si="284"/>
        <v>103.54393778948734</v>
      </c>
      <c r="DA139" s="2">
        <f t="shared" si="285"/>
        <v>89.150008189437969</v>
      </c>
      <c r="DD139" s="2">
        <f t="shared" si="286"/>
        <v>137.29593179517681</v>
      </c>
      <c r="DE139" s="2">
        <f t="shared" si="287"/>
        <v>138.64860953151268</v>
      </c>
      <c r="DF139" s="2">
        <f t="shared" si="288"/>
        <v>137.5360700666067</v>
      </c>
      <c r="DG139" s="2">
        <f t="shared" si="289"/>
        <v>135.97887380943985</v>
      </c>
      <c r="DH139" s="2">
        <f t="shared" si="290"/>
        <v>136.58032964595697</v>
      </c>
      <c r="DI139" s="2">
        <f t="shared" si="291"/>
        <v>137.67226744434399</v>
      </c>
      <c r="DJ139" s="2">
        <f t="shared" si="292"/>
        <v>136.90101599263622</v>
      </c>
      <c r="DK139" s="2">
        <f t="shared" si="293"/>
        <v>134.78725989730515</v>
      </c>
      <c r="DL139" s="2">
        <f t="shared" si="294"/>
        <v>130.56790754429008</v>
      </c>
      <c r="DM139" s="2">
        <f t="shared" si="295"/>
        <v>124.18337049949734</v>
      </c>
      <c r="DN139" s="2">
        <f t="shared" si="296"/>
        <v>113.27264241977078</v>
      </c>
      <c r="DO139" s="2">
        <f t="shared" si="297"/>
        <v>101.47258330967578</v>
      </c>
      <c r="DP139" s="2">
        <f t="shared" si="298"/>
        <v>87.281076347787703</v>
      </c>
      <c r="DS139" s="2">
        <f t="shared" si="299"/>
        <v>0.92356187505714549</v>
      </c>
      <c r="DT139" s="2">
        <f t="shared" si="300"/>
        <v>0.93329992313745802</v>
      </c>
      <c r="DU139" s="2">
        <f t="shared" si="301"/>
        <v>0.95115235616569083</v>
      </c>
      <c r="DV139" s="2">
        <f t="shared" si="302"/>
        <v>0.96755565536582422</v>
      </c>
      <c r="DW139" s="2">
        <f t="shared" si="303"/>
        <v>0.968591475035114</v>
      </c>
      <c r="DX139" s="2">
        <f t="shared" si="304"/>
        <v>0.97031784652061537</v>
      </c>
      <c r="DY139" s="2">
        <f t="shared" si="305"/>
        <v>0.96891278013411197</v>
      </c>
      <c r="DZ139" s="2">
        <f t="shared" si="306"/>
        <v>0.96724484211844586</v>
      </c>
      <c r="EA139" s="2">
        <f t="shared" si="307"/>
        <v>0.96496924909823845</v>
      </c>
      <c r="EB139" s="2">
        <f t="shared" si="308"/>
        <v>0.96149240394232149</v>
      </c>
      <c r="EC139" s="2">
        <f t="shared" si="309"/>
        <v>0.9590330461165435</v>
      </c>
      <c r="ED139" s="2">
        <f t="shared" si="310"/>
        <v>0.9597253123562528</v>
      </c>
      <c r="EE139" s="2">
        <f t="shared" si="311"/>
        <v>0.96310141811104744</v>
      </c>
    </row>
    <row r="140" spans="2:135" x14ac:dyDescent="0.25">
      <c r="B140" s="2">
        <v>134</v>
      </c>
      <c r="C140">
        <v>136.05000000000001</v>
      </c>
      <c r="D140">
        <v>136.8167</v>
      </c>
      <c r="E140">
        <v>137.36670000000001</v>
      </c>
      <c r="F140">
        <v>135.86670000000001</v>
      </c>
      <c r="G140">
        <v>135.91669999999999</v>
      </c>
      <c r="H140">
        <v>137.6833</v>
      </c>
      <c r="I140">
        <v>136.91669999999999</v>
      </c>
      <c r="J140">
        <v>134.48330000000001</v>
      </c>
      <c r="K140">
        <v>131.23330000000001</v>
      </c>
      <c r="L140">
        <v>124.33329999999999</v>
      </c>
      <c r="M140">
        <v>113.16670000000001</v>
      </c>
      <c r="N140">
        <v>101.36669999999999</v>
      </c>
      <c r="O140">
        <v>87.383300000000006</v>
      </c>
      <c r="R140" s="5">
        <f t="shared" si="208"/>
        <v>137.36449586865797</v>
      </c>
      <c r="S140" s="5">
        <f t="shared" si="209"/>
        <v>138.7389951250411</v>
      </c>
      <c r="T140" s="5">
        <f t="shared" si="210"/>
        <v>137.61578189653281</v>
      </c>
      <c r="U140" s="5">
        <f t="shared" si="211"/>
        <v>136.03208991211147</v>
      </c>
      <c r="V140" s="5">
        <f t="shared" si="212"/>
        <v>136.6632666744016</v>
      </c>
      <c r="W140" s="5">
        <f t="shared" si="213"/>
        <v>137.78461954743074</v>
      </c>
      <c r="X140" s="5">
        <f t="shared" si="214"/>
        <v>137.01820665842124</v>
      </c>
      <c r="Y140" s="5">
        <f t="shared" si="215"/>
        <v>134.89712387825861</v>
      </c>
      <c r="Z140" s="5">
        <f t="shared" si="216"/>
        <v>130.6691526063122</v>
      </c>
      <c r="AA140" s="5">
        <f t="shared" si="217"/>
        <v>124.29156110040212</v>
      </c>
      <c r="AB140" s="5">
        <f t="shared" si="218"/>
        <v>113.39634823528053</v>
      </c>
      <c r="AC140" s="5">
        <f t="shared" si="219"/>
        <v>101.60867047309013</v>
      </c>
      <c r="AD140" s="5">
        <f t="shared" si="220"/>
        <v>87.361047112553578</v>
      </c>
      <c r="AE140" s="5"/>
      <c r="AG140" s="5">
        <f t="shared" si="221"/>
        <v>-1.3144958686579571</v>
      </c>
      <c r="AH140" s="5">
        <f t="shared" si="222"/>
        <v>-1.9222951250411029</v>
      </c>
      <c r="AI140" s="5">
        <f t="shared" si="223"/>
        <v>-0.24908189653280033</v>
      </c>
      <c r="AJ140" s="5">
        <f t="shared" si="224"/>
        <v>-0.16538991211146481</v>
      </c>
      <c r="AK140" s="5">
        <f t="shared" si="225"/>
        <v>-0.74656667440160618</v>
      </c>
      <c r="AL140" s="5">
        <f t="shared" si="226"/>
        <v>-0.10131954743073379</v>
      </c>
      <c r="AM140" s="5">
        <f t="shared" si="227"/>
        <v>-0.1015066584212434</v>
      </c>
      <c r="AN140" s="5">
        <f t="shared" si="228"/>
        <v>-0.41382387825859723</v>
      </c>
      <c r="AO140" s="5">
        <f t="shared" si="229"/>
        <v>0.56414739368781852</v>
      </c>
      <c r="AP140" s="5">
        <f t="shared" si="230"/>
        <v>4.1738899597874024E-2</v>
      </c>
      <c r="AQ140" s="5">
        <f t="shared" si="231"/>
        <v>-0.22964823528052136</v>
      </c>
      <c r="AR140" s="5">
        <f t="shared" si="232"/>
        <v>-0.24197047309013442</v>
      </c>
      <c r="AS140" s="5">
        <f t="shared" si="233"/>
        <v>2.2252887446427394E-2</v>
      </c>
      <c r="AV140" s="2">
        <f t="shared" si="234"/>
        <v>137.36449586865763</v>
      </c>
      <c r="AW140" s="2">
        <f t="shared" si="235"/>
        <v>138.7389951250411</v>
      </c>
      <c r="AX140" s="2">
        <f t="shared" si="236"/>
        <v>137.5789362173453</v>
      </c>
      <c r="AY140" s="2">
        <f t="shared" si="237"/>
        <v>136.00857999017146</v>
      </c>
      <c r="AZ140" s="2">
        <f t="shared" si="238"/>
        <v>136.63006117488379</v>
      </c>
      <c r="BA140" s="2">
        <f t="shared" si="239"/>
        <v>137.72748360273636</v>
      </c>
      <c r="BB140" s="2">
        <f t="shared" si="240"/>
        <v>136.95057965718814</v>
      </c>
      <c r="BC140" s="2">
        <f t="shared" si="241"/>
        <v>134.8358521459445</v>
      </c>
      <c r="BD140" s="2">
        <f t="shared" si="242"/>
        <v>130.62461969396577</v>
      </c>
      <c r="BE140" s="2">
        <f t="shared" si="243"/>
        <v>124.25514315947665</v>
      </c>
      <c r="BF140" s="2">
        <f t="shared" si="244"/>
        <v>113.3343072128625</v>
      </c>
      <c r="BG140" s="2">
        <f t="shared" si="245"/>
        <v>101.54514211199749</v>
      </c>
      <c r="BH140" s="2">
        <f t="shared" si="246"/>
        <v>87.328081228996098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138.56367546012029</v>
      </c>
      <c r="CP140" s="2">
        <f t="shared" si="274"/>
        <v>140.76408260072981</v>
      </c>
      <c r="CQ140" s="2">
        <f t="shared" si="275"/>
        <v>139.08647212335146</v>
      </c>
      <c r="CR140" s="2">
        <f t="shared" si="276"/>
        <v>137.59305806696511</v>
      </c>
      <c r="CS140" s="2">
        <f t="shared" si="277"/>
        <v>138.77159776122522</v>
      </c>
      <c r="CT140" s="2">
        <f t="shared" si="278"/>
        <v>140.24547858470513</v>
      </c>
      <c r="CU140" s="2">
        <f t="shared" si="279"/>
        <v>139.34693500013412</v>
      </c>
      <c r="CV140" s="2">
        <f t="shared" si="280"/>
        <v>137.12526081504413</v>
      </c>
      <c r="CW140" s="2">
        <f t="shared" si="281"/>
        <v>133.05176024039432</v>
      </c>
      <c r="CX140" s="2">
        <f t="shared" si="282"/>
        <v>126.6711486855034</v>
      </c>
      <c r="CY140" s="2">
        <f t="shared" si="283"/>
        <v>114.6987525983163</v>
      </c>
      <c r="CZ140" s="2">
        <f t="shared" si="284"/>
        <v>103.59205130406144</v>
      </c>
      <c r="DA140" s="2">
        <f t="shared" si="285"/>
        <v>89.181908957371576</v>
      </c>
      <c r="DD140" s="2">
        <f t="shared" si="286"/>
        <v>137.27397926354826</v>
      </c>
      <c r="DE140" s="2">
        <f t="shared" si="287"/>
        <v>138.60700273525015</v>
      </c>
      <c r="DF140" s="2">
        <f t="shared" si="288"/>
        <v>137.5083270326044</v>
      </c>
      <c r="DG140" s="2">
        <f t="shared" si="289"/>
        <v>135.96012379780055</v>
      </c>
      <c r="DH140" s="2">
        <f t="shared" si="290"/>
        <v>136.56672783412131</v>
      </c>
      <c r="DI140" s="2">
        <f t="shared" si="291"/>
        <v>137.6572352334021</v>
      </c>
      <c r="DJ140" s="2">
        <f t="shared" si="292"/>
        <v>136.88045860597725</v>
      </c>
      <c r="DK140" s="2">
        <f t="shared" si="293"/>
        <v>134.76514446434817</v>
      </c>
      <c r="DL140" s="2">
        <f t="shared" si="294"/>
        <v>130.54426136477397</v>
      </c>
      <c r="DM140" s="2">
        <f t="shared" si="295"/>
        <v>124.16689645960912</v>
      </c>
      <c r="DN140" s="2">
        <f t="shared" si="296"/>
        <v>113.28115072757339</v>
      </c>
      <c r="DO140" s="2">
        <f t="shared" si="297"/>
        <v>101.46680206858639</v>
      </c>
      <c r="DP140" s="2">
        <f t="shared" si="298"/>
        <v>87.263306287886024</v>
      </c>
      <c r="DS140" s="2">
        <f t="shared" si="299"/>
        <v>0.92981556016837541</v>
      </c>
      <c r="DT140" s="2">
        <f t="shared" si="300"/>
        <v>0.93880968808652765</v>
      </c>
      <c r="DU140" s="2">
        <f t="shared" si="301"/>
        <v>0.95525811590144649</v>
      </c>
      <c r="DV140" s="2">
        <f t="shared" si="302"/>
        <v>0.97032569327135143</v>
      </c>
      <c r="DW140" s="2">
        <f t="shared" si="303"/>
        <v>0.97127570203395897</v>
      </c>
      <c r="DX140" s="2">
        <f t="shared" si="304"/>
        <v>0.97285866906646767</v>
      </c>
      <c r="DY140" s="2">
        <f t="shared" si="305"/>
        <v>0.97157035381445023</v>
      </c>
      <c r="DZ140" s="2">
        <f t="shared" si="306"/>
        <v>0.97004059500054995</v>
      </c>
      <c r="EA140" s="2">
        <f t="shared" si="307"/>
        <v>0.96795279552341917</v>
      </c>
      <c r="EB140" s="2">
        <f t="shared" si="308"/>
        <v>0.96476125729067774</v>
      </c>
      <c r="EC140" s="2">
        <f t="shared" si="309"/>
        <v>0.96250252882267107</v>
      </c>
      <c r="ED140" s="2">
        <f t="shared" si="310"/>
        <v>0.9631384206127761</v>
      </c>
      <c r="EE140" s="2">
        <f t="shared" si="311"/>
        <v>0.96623848067122797</v>
      </c>
    </row>
    <row r="141" spans="2:135" x14ac:dyDescent="0.25">
      <c r="B141" s="2">
        <v>135</v>
      </c>
      <c r="C141">
        <v>135.5</v>
      </c>
      <c r="D141">
        <v>136.5667</v>
      </c>
      <c r="E141">
        <v>137.51669999999999</v>
      </c>
      <c r="F141">
        <v>135.44999999999999</v>
      </c>
      <c r="G141">
        <v>136.48330000000001</v>
      </c>
      <c r="H141">
        <v>137.65</v>
      </c>
      <c r="I141">
        <v>136.6833</v>
      </c>
      <c r="J141">
        <v>134.98330000000001</v>
      </c>
      <c r="K141">
        <v>131.44999999999999</v>
      </c>
      <c r="L141">
        <v>123.7667</v>
      </c>
      <c r="M141">
        <v>114.16670000000001</v>
      </c>
      <c r="N141">
        <v>101.11669999999999</v>
      </c>
      <c r="O141">
        <v>87.116699999999994</v>
      </c>
      <c r="R141" s="5">
        <f t="shared" si="208"/>
        <v>137.33732412451619</v>
      </c>
      <c r="S141" s="5">
        <f t="shared" si="209"/>
        <v>138.68973928767315</v>
      </c>
      <c r="T141" s="5">
        <f t="shared" si="210"/>
        <v>137.56599339714083</v>
      </c>
      <c r="U141" s="5">
        <f t="shared" si="211"/>
        <v>136.02459196872795</v>
      </c>
      <c r="V141" s="5">
        <f t="shared" si="212"/>
        <v>136.66617725839717</v>
      </c>
      <c r="W141" s="5">
        <f t="shared" si="213"/>
        <v>137.80050337716622</v>
      </c>
      <c r="X141" s="5">
        <f t="shared" si="214"/>
        <v>137.03427316450615</v>
      </c>
      <c r="Y141" s="5">
        <f t="shared" si="215"/>
        <v>134.90826810891554</v>
      </c>
      <c r="Z141" s="5">
        <f t="shared" si="216"/>
        <v>130.66424665117475</v>
      </c>
      <c r="AA141" s="5">
        <f t="shared" si="217"/>
        <v>124.26586246733919</v>
      </c>
      <c r="AB141" s="5">
        <f t="shared" si="218"/>
        <v>113.37750549610315</v>
      </c>
      <c r="AC141" s="5">
        <f t="shared" si="219"/>
        <v>101.57102546494497</v>
      </c>
      <c r="AD141" s="5">
        <f t="shared" si="220"/>
        <v>87.331916395732563</v>
      </c>
      <c r="AE141" s="5"/>
      <c r="AG141" s="5">
        <f t="shared" si="221"/>
        <v>-1.8373241245161864</v>
      </c>
      <c r="AH141" s="5">
        <f t="shared" si="222"/>
        <v>-2.1230392876731514</v>
      </c>
      <c r="AI141" s="5">
        <f t="shared" si="223"/>
        <v>-4.9293397140843354E-2</v>
      </c>
      <c r="AJ141" s="5">
        <f t="shared" si="224"/>
        <v>-0.57459196872795815</v>
      </c>
      <c r="AK141" s="5">
        <f t="shared" si="225"/>
        <v>-0.18287725839715563</v>
      </c>
      <c r="AL141" s="5">
        <f t="shared" si="226"/>
        <v>-0.15050337716621698</v>
      </c>
      <c r="AM141" s="5">
        <f t="shared" si="227"/>
        <v>-0.35097316450614358</v>
      </c>
      <c r="AN141" s="5">
        <f t="shared" si="228"/>
        <v>7.5031891084478275E-2</v>
      </c>
      <c r="AO141" s="5">
        <f t="shared" si="229"/>
        <v>0.78575334882523862</v>
      </c>
      <c r="AP141" s="5">
        <f t="shared" si="230"/>
        <v>-0.49916246733918967</v>
      </c>
      <c r="AQ141" s="5">
        <f t="shared" si="231"/>
        <v>0.78919450389685153</v>
      </c>
      <c r="AR141" s="5">
        <f t="shared" si="232"/>
        <v>-0.45432546494497217</v>
      </c>
      <c r="AS141" s="5">
        <f t="shared" si="233"/>
        <v>-0.21521639573256834</v>
      </c>
      <c r="AV141" s="2">
        <f t="shared" si="234"/>
        <v>137.33732412451525</v>
      </c>
      <c r="AW141" s="2">
        <f t="shared" si="235"/>
        <v>138.68973928767315</v>
      </c>
      <c r="AX141" s="2">
        <f t="shared" si="236"/>
        <v>137.54677952133989</v>
      </c>
      <c r="AY141" s="2">
        <f t="shared" si="237"/>
        <v>135.98647015424081</v>
      </c>
      <c r="AZ141" s="2">
        <f t="shared" si="238"/>
        <v>136.61221465522954</v>
      </c>
      <c r="BA141" s="2">
        <f t="shared" si="239"/>
        <v>137.70779896300544</v>
      </c>
      <c r="BB141" s="2">
        <f t="shared" si="240"/>
        <v>136.92529862494797</v>
      </c>
      <c r="BC141" s="2">
        <f t="shared" si="241"/>
        <v>134.80900503192518</v>
      </c>
      <c r="BD141" s="2">
        <f t="shared" si="242"/>
        <v>130.59568598929539</v>
      </c>
      <c r="BE141" s="2">
        <f t="shared" si="243"/>
        <v>124.23301823411751</v>
      </c>
      <c r="BF141" s="2">
        <f t="shared" si="244"/>
        <v>113.33952266887658</v>
      </c>
      <c r="BG141" s="2">
        <f t="shared" si="245"/>
        <v>101.53451802098569</v>
      </c>
      <c r="BH141" s="2">
        <f t="shared" si="246"/>
        <v>87.306321656573118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138.57638238502349</v>
      </c>
      <c r="CP141" s="2">
        <f t="shared" si="274"/>
        <v>140.78152626461554</v>
      </c>
      <c r="CQ141" s="2">
        <f t="shared" si="275"/>
        <v>139.09643474227255</v>
      </c>
      <c r="CR141" s="2">
        <f t="shared" si="276"/>
        <v>137.60335286185506</v>
      </c>
      <c r="CS141" s="2">
        <f t="shared" si="277"/>
        <v>138.80298595880581</v>
      </c>
      <c r="CT141" s="2">
        <f t="shared" si="278"/>
        <v>140.28587413456225</v>
      </c>
      <c r="CU141" s="2">
        <f t="shared" si="279"/>
        <v>139.37584722181998</v>
      </c>
      <c r="CV141" s="2">
        <f t="shared" si="280"/>
        <v>137.15130606783637</v>
      </c>
      <c r="CW141" s="2">
        <f t="shared" si="281"/>
        <v>133.08188044950927</v>
      </c>
      <c r="CX141" s="2">
        <f t="shared" si="282"/>
        <v>126.71248042287002</v>
      </c>
      <c r="CY141" s="2">
        <f t="shared" si="283"/>
        <v>114.74293025915263</v>
      </c>
      <c r="CZ141" s="2">
        <f t="shared" si="284"/>
        <v>103.64016481863553</v>
      </c>
      <c r="DA141" s="2">
        <f t="shared" si="285"/>
        <v>89.213809725305182</v>
      </c>
      <c r="DD141" s="2">
        <f t="shared" si="286"/>
        <v>137.25202673191967</v>
      </c>
      <c r="DE141" s="2">
        <f t="shared" si="287"/>
        <v>138.56539593898762</v>
      </c>
      <c r="DF141" s="2">
        <f t="shared" si="288"/>
        <v>137.4805839986021</v>
      </c>
      <c r="DG141" s="2">
        <f t="shared" si="289"/>
        <v>135.94137378616125</v>
      </c>
      <c r="DH141" s="2">
        <f t="shared" si="290"/>
        <v>136.55312602228562</v>
      </c>
      <c r="DI141" s="2">
        <f t="shared" si="291"/>
        <v>137.64220302246025</v>
      </c>
      <c r="DJ141" s="2">
        <f t="shared" si="292"/>
        <v>136.85990121931829</v>
      </c>
      <c r="DK141" s="2">
        <f t="shared" si="293"/>
        <v>134.74302903139122</v>
      </c>
      <c r="DL141" s="2">
        <f t="shared" si="294"/>
        <v>130.52061518525784</v>
      </c>
      <c r="DM141" s="2">
        <f t="shared" si="295"/>
        <v>124.1504224197209</v>
      </c>
      <c r="DN141" s="2">
        <f t="shared" si="296"/>
        <v>113.289659035376</v>
      </c>
      <c r="DO141" s="2">
        <f t="shared" si="297"/>
        <v>101.46102082749698</v>
      </c>
      <c r="DP141" s="2">
        <f t="shared" si="298"/>
        <v>87.24553622798436</v>
      </c>
      <c r="DS141" s="2">
        <f t="shared" si="299"/>
        <v>0.93559328840734868</v>
      </c>
      <c r="DT141" s="2">
        <f t="shared" si="300"/>
        <v>0.94389168035490645</v>
      </c>
      <c r="DU141" s="2">
        <f t="shared" si="301"/>
        <v>0.95903364033026728</v>
      </c>
      <c r="DV141" s="2">
        <f t="shared" si="302"/>
        <v>0.97286586291060662</v>
      </c>
      <c r="DW141" s="2">
        <f t="shared" si="303"/>
        <v>0.97373675045954888</v>
      </c>
      <c r="DX141" s="2">
        <f t="shared" si="304"/>
        <v>0.97518755633221077</v>
      </c>
      <c r="DY141" s="2">
        <f t="shared" si="305"/>
        <v>0.97400683259312459</v>
      </c>
      <c r="DZ141" s="2">
        <f t="shared" si="306"/>
        <v>0.97260448049144366</v>
      </c>
      <c r="EA141" s="2">
        <f t="shared" si="307"/>
        <v>0.97068995348301745</v>
      </c>
      <c r="EB141" s="2">
        <f t="shared" si="308"/>
        <v>0.96776192642981007</v>
      </c>
      <c r="EC141" s="2">
        <f t="shared" si="309"/>
        <v>0.96568869410969316</v>
      </c>
      <c r="ED141" s="2">
        <f t="shared" si="310"/>
        <v>0.96627244744377627</v>
      </c>
      <c r="EE141" s="2">
        <f t="shared" si="311"/>
        <v>0.96911738705444261</v>
      </c>
    </row>
    <row r="142" spans="2:135" x14ac:dyDescent="0.25">
      <c r="B142" s="2">
        <v>136</v>
      </c>
      <c r="C142">
        <v>136.88329999999999</v>
      </c>
      <c r="D142">
        <v>136.48330000000001</v>
      </c>
      <c r="E142">
        <v>137.48330000000001</v>
      </c>
      <c r="F142">
        <v>135.80000000000001</v>
      </c>
      <c r="G142">
        <v>136.80000000000001</v>
      </c>
      <c r="H142">
        <v>137.2833</v>
      </c>
      <c r="I142">
        <v>137.80000000000001</v>
      </c>
      <c r="J142">
        <v>133.94999999999999</v>
      </c>
      <c r="K142">
        <v>130.80000000000001</v>
      </c>
      <c r="L142">
        <v>124.0667</v>
      </c>
      <c r="M142">
        <v>113.4833</v>
      </c>
      <c r="N142">
        <v>102.3167</v>
      </c>
      <c r="O142">
        <v>87.583299999999994</v>
      </c>
      <c r="R142" s="5">
        <f t="shared" si="208"/>
        <v>137.31035720137706</v>
      </c>
      <c r="S142" s="5">
        <f t="shared" si="209"/>
        <v>138.64079094800505</v>
      </c>
      <c r="T142" s="5">
        <f t="shared" si="210"/>
        <v>137.52549333041924</v>
      </c>
      <c r="U142" s="5">
        <f t="shared" si="211"/>
        <v>136.02542307991919</v>
      </c>
      <c r="V142" s="5">
        <f t="shared" si="212"/>
        <v>136.68080689055094</v>
      </c>
      <c r="W142" s="5">
        <f t="shared" si="213"/>
        <v>137.83505347074501</v>
      </c>
      <c r="X142" s="5">
        <f t="shared" si="214"/>
        <v>137.07140515263126</v>
      </c>
      <c r="Y142" s="5">
        <f t="shared" si="215"/>
        <v>134.9405437942396</v>
      </c>
      <c r="Z142" s="5">
        <f t="shared" si="216"/>
        <v>130.67859471658778</v>
      </c>
      <c r="AA142" s="5">
        <f t="shared" si="217"/>
        <v>124.25494095027076</v>
      </c>
      <c r="AB142" s="5">
        <f t="shared" si="218"/>
        <v>113.37813192862939</v>
      </c>
      <c r="AC142" s="5">
        <f t="shared" si="219"/>
        <v>101.55236958815865</v>
      </c>
      <c r="AD142" s="5">
        <f t="shared" si="220"/>
        <v>87.315194176779656</v>
      </c>
      <c r="AE142" s="5"/>
      <c r="AG142" s="5">
        <f t="shared" si="221"/>
        <v>-0.42705720137706749</v>
      </c>
      <c r="AH142" s="5">
        <f t="shared" si="222"/>
        <v>-2.1574909480050337</v>
      </c>
      <c r="AI142" s="5">
        <f t="shared" si="223"/>
        <v>-4.2193330419223685E-2</v>
      </c>
      <c r="AJ142" s="5">
        <f t="shared" si="224"/>
        <v>-0.22542307991918165</v>
      </c>
      <c r="AK142" s="5">
        <f t="shared" si="225"/>
        <v>0.11919310944907124</v>
      </c>
      <c r="AL142" s="5">
        <f t="shared" si="226"/>
        <v>-0.55175347074501246</v>
      </c>
      <c r="AM142" s="5">
        <f t="shared" si="227"/>
        <v>0.72859484736875402</v>
      </c>
      <c r="AN142" s="5">
        <f t="shared" si="228"/>
        <v>-0.99054379423961336</v>
      </c>
      <c r="AO142" s="5">
        <f t="shared" si="229"/>
        <v>0.12140528341222989</v>
      </c>
      <c r="AP142" s="5">
        <f t="shared" si="230"/>
        <v>-0.18824095027076737</v>
      </c>
      <c r="AQ142" s="5">
        <f t="shared" si="231"/>
        <v>0.10516807137061335</v>
      </c>
      <c r="AR142" s="5">
        <f t="shared" si="232"/>
        <v>0.76433041184134254</v>
      </c>
      <c r="AS142" s="5">
        <f t="shared" si="233"/>
        <v>0.26810582322033838</v>
      </c>
      <c r="AV142" s="2">
        <f t="shared" si="234"/>
        <v>137.31035720137467</v>
      </c>
      <c r="AW142" s="2">
        <f t="shared" si="235"/>
        <v>138.64079094800505</v>
      </c>
      <c r="AX142" s="2">
        <f t="shared" si="236"/>
        <v>137.51484424531503</v>
      </c>
      <c r="AY142" s="2">
        <f t="shared" si="237"/>
        <v>135.96457106158883</v>
      </c>
      <c r="AZ142" s="2">
        <f t="shared" si="238"/>
        <v>136.59461861808637</v>
      </c>
      <c r="BA142" s="2">
        <f t="shared" si="239"/>
        <v>137.68838294710375</v>
      </c>
      <c r="BB142" s="2">
        <f t="shared" si="240"/>
        <v>136.90029911635378</v>
      </c>
      <c r="BC142" s="2">
        <f t="shared" si="241"/>
        <v>134.78243602164983</v>
      </c>
      <c r="BD142" s="2">
        <f t="shared" si="242"/>
        <v>130.5670523690242</v>
      </c>
      <c r="BE142" s="2">
        <f t="shared" si="243"/>
        <v>124.21119535166036</v>
      </c>
      <c r="BF142" s="2">
        <f t="shared" si="244"/>
        <v>113.34490078223392</v>
      </c>
      <c r="BG142" s="2">
        <f t="shared" si="245"/>
        <v>101.52413206987818</v>
      </c>
      <c r="BH142" s="2">
        <f t="shared" si="246"/>
        <v>87.284756993668722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138.58908930992672</v>
      </c>
      <c r="CP142" s="2">
        <f t="shared" si="274"/>
        <v>140.79896992850129</v>
      </c>
      <c r="CQ142" s="2">
        <f t="shared" si="275"/>
        <v>139.10639736119364</v>
      </c>
      <c r="CR142" s="2">
        <f t="shared" si="276"/>
        <v>137.61364765674497</v>
      </c>
      <c r="CS142" s="2">
        <f t="shared" si="277"/>
        <v>138.83437415638636</v>
      </c>
      <c r="CT142" s="2">
        <f t="shared" si="278"/>
        <v>140.32626968441937</v>
      </c>
      <c r="CU142" s="2">
        <f t="shared" si="279"/>
        <v>139.40475944350581</v>
      </c>
      <c r="CV142" s="2">
        <f t="shared" si="280"/>
        <v>137.17735132062859</v>
      </c>
      <c r="CW142" s="2">
        <f t="shared" si="281"/>
        <v>133.11200065862423</v>
      </c>
      <c r="CX142" s="2">
        <f t="shared" si="282"/>
        <v>126.75381216023663</v>
      </c>
      <c r="CY142" s="2">
        <f t="shared" si="283"/>
        <v>114.78710791998896</v>
      </c>
      <c r="CZ142" s="2">
        <f t="shared" si="284"/>
        <v>103.68827833320962</v>
      </c>
      <c r="DA142" s="2">
        <f t="shared" si="285"/>
        <v>89.245710493238789</v>
      </c>
      <c r="DD142" s="2">
        <f t="shared" si="286"/>
        <v>137.23007420029109</v>
      </c>
      <c r="DE142" s="2">
        <f t="shared" si="287"/>
        <v>138.52378914272512</v>
      </c>
      <c r="DF142" s="2">
        <f t="shared" si="288"/>
        <v>137.4528409645998</v>
      </c>
      <c r="DG142" s="2">
        <f t="shared" si="289"/>
        <v>135.92262377452192</v>
      </c>
      <c r="DH142" s="2">
        <f t="shared" si="290"/>
        <v>136.53952421044997</v>
      </c>
      <c r="DI142" s="2">
        <f t="shared" si="291"/>
        <v>137.62717081151837</v>
      </c>
      <c r="DJ142" s="2">
        <f t="shared" si="292"/>
        <v>136.83934383265935</v>
      </c>
      <c r="DK142" s="2">
        <f t="shared" si="293"/>
        <v>134.72091359843424</v>
      </c>
      <c r="DL142" s="2">
        <f t="shared" si="294"/>
        <v>130.49696900574173</v>
      </c>
      <c r="DM142" s="2">
        <f t="shared" si="295"/>
        <v>124.13394837983267</v>
      </c>
      <c r="DN142" s="2">
        <f t="shared" si="296"/>
        <v>113.29816734317863</v>
      </c>
      <c r="DO142" s="2">
        <f t="shared" si="297"/>
        <v>101.45523958640759</v>
      </c>
      <c r="DP142" s="2">
        <f t="shared" si="298"/>
        <v>87.227766168082681</v>
      </c>
      <c r="DS142" s="2">
        <f t="shared" si="299"/>
        <v>0.94092560081609533</v>
      </c>
      <c r="DT142" s="2">
        <f t="shared" si="300"/>
        <v>0.94857472161710743</v>
      </c>
      <c r="DU142" s="2">
        <f t="shared" si="301"/>
        <v>0.96250307468015517</v>
      </c>
      <c r="DV142" s="2">
        <f t="shared" si="302"/>
        <v>0.97519414864103338</v>
      </c>
      <c r="DW142" s="2">
        <f t="shared" si="303"/>
        <v>0.97599215245687054</v>
      </c>
      <c r="DX142" s="2">
        <f t="shared" si="304"/>
        <v>0.97732126962819044</v>
      </c>
      <c r="DY142" s="2">
        <f t="shared" si="305"/>
        <v>0.97623960677688271</v>
      </c>
      <c r="DZ142" s="2">
        <f t="shared" si="306"/>
        <v>0.97495461714346265</v>
      </c>
      <c r="EA142" s="2">
        <f t="shared" si="307"/>
        <v>0.97319980306731191</v>
      </c>
      <c r="EB142" s="2">
        <f t="shared" si="308"/>
        <v>0.97051488997042945</v>
      </c>
      <c r="EC142" s="2">
        <f t="shared" si="309"/>
        <v>0.96861295891646582</v>
      </c>
      <c r="ED142" s="2">
        <f t="shared" si="310"/>
        <v>0.96914854989898824</v>
      </c>
      <c r="EE142" s="2">
        <f t="shared" si="311"/>
        <v>0.97175797920904206</v>
      </c>
    </row>
    <row r="143" spans="2:135" x14ac:dyDescent="0.25">
      <c r="B143" s="2">
        <v>137</v>
      </c>
      <c r="C143">
        <v>136.2833</v>
      </c>
      <c r="D143">
        <v>136.80000000000001</v>
      </c>
      <c r="E143">
        <v>137.16669999999999</v>
      </c>
      <c r="F143">
        <v>135.2833</v>
      </c>
      <c r="G143">
        <v>136.33330000000001</v>
      </c>
      <c r="H143">
        <v>137.4333</v>
      </c>
      <c r="I143">
        <v>136.8167</v>
      </c>
      <c r="J143">
        <v>135.25</v>
      </c>
      <c r="K143">
        <v>130.4</v>
      </c>
      <c r="L143">
        <v>123.7833</v>
      </c>
      <c r="M143">
        <v>113.36669999999999</v>
      </c>
      <c r="N143">
        <v>102.58329999999999</v>
      </c>
      <c r="O143">
        <v>87.6</v>
      </c>
      <c r="R143" s="5">
        <f t="shared" si="208"/>
        <v>137.28360029669238</v>
      </c>
      <c r="S143" s="5">
        <f t="shared" si="209"/>
        <v>138.59215636980863</v>
      </c>
      <c r="T143" s="5">
        <f t="shared" si="210"/>
        <v>137.49080038712518</v>
      </c>
      <c r="U143" s="5">
        <f t="shared" si="211"/>
        <v>136.03696229127317</v>
      </c>
      <c r="V143" s="5">
        <f t="shared" si="212"/>
        <v>136.71058740633964</v>
      </c>
      <c r="W143" s="5">
        <f t="shared" si="213"/>
        <v>137.89359428563102</v>
      </c>
      <c r="X143" s="5">
        <f t="shared" si="214"/>
        <v>137.13515778921033</v>
      </c>
      <c r="Y143" s="5">
        <f t="shared" si="215"/>
        <v>134.99997036506417</v>
      </c>
      <c r="Z143" s="5">
        <f t="shared" si="216"/>
        <v>130.71788412619415</v>
      </c>
      <c r="AA143" s="5">
        <f t="shared" si="217"/>
        <v>124.2588124820751</v>
      </c>
      <c r="AB143" s="5">
        <f t="shared" si="218"/>
        <v>113.39389661128433</v>
      </c>
      <c r="AC143" s="5">
        <f t="shared" si="219"/>
        <v>101.54744264174543</v>
      </c>
      <c r="AD143" s="5">
        <f t="shared" si="220"/>
        <v>87.309976506324674</v>
      </c>
      <c r="AE143" s="5"/>
      <c r="AG143" s="5">
        <f t="shared" si="221"/>
        <v>-1.0003002966923873</v>
      </c>
      <c r="AH143" s="5">
        <f t="shared" si="222"/>
        <v>-1.7921563698086231</v>
      </c>
      <c r="AI143" s="5">
        <f t="shared" si="223"/>
        <v>-0.32410038712518485</v>
      </c>
      <c r="AJ143" s="5">
        <f t="shared" si="224"/>
        <v>-0.75366229127317297</v>
      </c>
      <c r="AK143" s="5">
        <f t="shared" si="225"/>
        <v>-0.37728740633963298</v>
      </c>
      <c r="AL143" s="5">
        <f t="shared" si="226"/>
        <v>-0.46029428563102215</v>
      </c>
      <c r="AM143" s="5">
        <f t="shared" si="227"/>
        <v>-0.31845778921032775</v>
      </c>
      <c r="AN143" s="5">
        <f t="shared" si="228"/>
        <v>0.25002963493582797</v>
      </c>
      <c r="AO143" s="5">
        <f t="shared" si="229"/>
        <v>-0.3178841261941443</v>
      </c>
      <c r="AP143" s="5">
        <f t="shared" si="230"/>
        <v>-0.47551248207510355</v>
      </c>
      <c r="AQ143" s="5">
        <f t="shared" si="231"/>
        <v>-2.7196611284338701E-2</v>
      </c>
      <c r="AR143" s="5">
        <f t="shared" si="232"/>
        <v>1.0358573582545603</v>
      </c>
      <c r="AS143" s="5">
        <f t="shared" si="233"/>
        <v>0.29002349367532076</v>
      </c>
      <c r="AV143" s="2">
        <f t="shared" si="234"/>
        <v>137.28360029668647</v>
      </c>
      <c r="AW143" s="2">
        <f t="shared" si="235"/>
        <v>138.59215636980863</v>
      </c>
      <c r="AX143" s="2">
        <f t="shared" si="236"/>
        <v>137.48312649257821</v>
      </c>
      <c r="AY143" s="2">
        <f t="shared" si="237"/>
        <v>135.94287235010273</v>
      </c>
      <c r="AZ143" s="2">
        <f t="shared" si="238"/>
        <v>136.57726262324096</v>
      </c>
      <c r="BA143" s="2">
        <f t="shared" si="239"/>
        <v>137.66922507290252</v>
      </c>
      <c r="BB143" s="2">
        <f t="shared" si="240"/>
        <v>136.87556903172035</v>
      </c>
      <c r="BC143" s="2">
        <f t="shared" si="241"/>
        <v>134.75613370395331</v>
      </c>
      <c r="BD143" s="2">
        <f t="shared" si="242"/>
        <v>130.53870796147959</v>
      </c>
      <c r="BE143" s="2">
        <f t="shared" si="243"/>
        <v>124.18966614794923</v>
      </c>
      <c r="BF143" s="2">
        <f t="shared" si="244"/>
        <v>113.35043896265174</v>
      </c>
      <c r="BG143" s="2">
        <f t="shared" si="245"/>
        <v>101.5139806177433</v>
      </c>
      <c r="BH143" s="2">
        <f t="shared" si="246"/>
        <v>87.263384401282096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138.60179623482995</v>
      </c>
      <c r="CP143" s="2">
        <f t="shared" si="274"/>
        <v>140.81641359238702</v>
      </c>
      <c r="CQ143" s="2">
        <f t="shared" si="275"/>
        <v>139.11635998011474</v>
      </c>
      <c r="CR143" s="2">
        <f t="shared" si="276"/>
        <v>137.62394245163489</v>
      </c>
      <c r="CS143" s="2">
        <f t="shared" si="277"/>
        <v>138.86576235396691</v>
      </c>
      <c r="CT143" s="2">
        <f t="shared" si="278"/>
        <v>140.36666523427652</v>
      </c>
      <c r="CU143" s="2">
        <f t="shared" si="279"/>
        <v>139.43367166519164</v>
      </c>
      <c r="CV143" s="2">
        <f t="shared" si="280"/>
        <v>137.20339657342083</v>
      </c>
      <c r="CW143" s="2">
        <f t="shared" si="281"/>
        <v>133.14212086773918</v>
      </c>
      <c r="CX143" s="2">
        <f t="shared" si="282"/>
        <v>126.79514389760325</v>
      </c>
      <c r="CY143" s="2">
        <f t="shared" si="283"/>
        <v>114.83128558082528</v>
      </c>
      <c r="CZ143" s="2">
        <f t="shared" si="284"/>
        <v>103.73639184778372</v>
      </c>
      <c r="DA143" s="2">
        <f t="shared" si="285"/>
        <v>89.277611261172396</v>
      </c>
      <c r="DD143" s="2">
        <f t="shared" si="286"/>
        <v>137.2081216686625</v>
      </c>
      <c r="DE143" s="2">
        <f t="shared" si="287"/>
        <v>138.48218234646259</v>
      </c>
      <c r="DF143" s="2">
        <f t="shared" si="288"/>
        <v>137.4250979305975</v>
      </c>
      <c r="DG143" s="2">
        <f t="shared" si="289"/>
        <v>135.90387376288263</v>
      </c>
      <c r="DH143" s="2">
        <f t="shared" si="290"/>
        <v>136.52592239861428</v>
      </c>
      <c r="DI143" s="2">
        <f t="shared" si="291"/>
        <v>137.61213860057651</v>
      </c>
      <c r="DJ143" s="2">
        <f t="shared" si="292"/>
        <v>136.81878644600039</v>
      </c>
      <c r="DK143" s="2">
        <f t="shared" si="293"/>
        <v>134.69879816547726</v>
      </c>
      <c r="DL143" s="2">
        <f t="shared" si="294"/>
        <v>130.4733228262256</v>
      </c>
      <c r="DM143" s="2">
        <f t="shared" si="295"/>
        <v>124.11747433994445</v>
      </c>
      <c r="DN143" s="2">
        <f t="shared" si="296"/>
        <v>113.30667565098125</v>
      </c>
      <c r="DO143" s="2">
        <f t="shared" si="297"/>
        <v>101.44945834531819</v>
      </c>
      <c r="DP143" s="2">
        <f t="shared" si="298"/>
        <v>87.209996108181002</v>
      </c>
      <c r="DS143" s="2">
        <f t="shared" si="299"/>
        <v>0.94584199937613767</v>
      </c>
      <c r="DT143" s="2">
        <f t="shared" si="300"/>
        <v>0.95288640594711882</v>
      </c>
      <c r="DU143" s="2">
        <f t="shared" si="301"/>
        <v>0.965689195238979</v>
      </c>
      <c r="DV143" s="2">
        <f t="shared" si="302"/>
        <v>0.9773273082202385</v>
      </c>
      <c r="DW143" s="2">
        <f t="shared" si="303"/>
        <v>0.97805823235506406</v>
      </c>
      <c r="DX143" s="2">
        <f t="shared" si="304"/>
        <v>0.97927539649550543</v>
      </c>
      <c r="DY143" s="2">
        <f t="shared" si="305"/>
        <v>0.97828486493280209</v>
      </c>
      <c r="DZ143" s="2">
        <f t="shared" si="306"/>
        <v>0.9771078915109811</v>
      </c>
      <c r="EA143" s="2">
        <f t="shared" si="307"/>
        <v>0.97550015616135022</v>
      </c>
      <c r="EB143" s="2">
        <f t="shared" si="308"/>
        <v>0.97303931405640076</v>
      </c>
      <c r="EC143" s="2">
        <f t="shared" si="309"/>
        <v>0.97129540427763084</v>
      </c>
      <c r="ED143" s="2">
        <f t="shared" si="310"/>
        <v>0.97178655507230716</v>
      </c>
      <c r="EE143" s="2">
        <f t="shared" si="311"/>
        <v>0.9741788054591024</v>
      </c>
    </row>
    <row r="144" spans="2:135" x14ac:dyDescent="0.25">
      <c r="B144" s="2">
        <v>138</v>
      </c>
      <c r="C144">
        <v>136.61670000000001</v>
      </c>
      <c r="D144">
        <v>136.11670000000001</v>
      </c>
      <c r="E144">
        <v>136.65</v>
      </c>
      <c r="F144">
        <v>135.6</v>
      </c>
      <c r="G144">
        <v>136.0333</v>
      </c>
      <c r="H144">
        <v>138</v>
      </c>
      <c r="I144">
        <v>136.9333</v>
      </c>
      <c r="J144">
        <v>135.30000000000001</v>
      </c>
      <c r="K144">
        <v>130.83330000000001</v>
      </c>
      <c r="L144">
        <v>123.88330000000001</v>
      </c>
      <c r="M144">
        <v>113.6833</v>
      </c>
      <c r="N144">
        <v>101.5333</v>
      </c>
      <c r="O144">
        <v>87.566699999999997</v>
      </c>
      <c r="R144" s="5">
        <f t="shared" si="208"/>
        <v>137.25705618678043</v>
      </c>
      <c r="S144" s="5">
        <f t="shared" si="209"/>
        <v>138.5438384128249</v>
      </c>
      <c r="T144" s="5">
        <f t="shared" si="210"/>
        <v>137.46011591689637</v>
      </c>
      <c r="U144" s="5">
        <f t="shared" si="211"/>
        <v>136.06174442449174</v>
      </c>
      <c r="V144" s="5">
        <f t="shared" si="212"/>
        <v>136.75918895076134</v>
      </c>
      <c r="W144" s="5">
        <f t="shared" si="213"/>
        <v>137.98152386816776</v>
      </c>
      <c r="X144" s="5">
        <f t="shared" si="214"/>
        <v>137.23087820024338</v>
      </c>
      <c r="Y144" s="5">
        <f t="shared" si="215"/>
        <v>135.09286568664169</v>
      </c>
      <c r="Z144" s="5">
        <f t="shared" si="216"/>
        <v>130.78970974666487</v>
      </c>
      <c r="AA144" s="5">
        <f t="shared" si="217"/>
        <v>124.28068186630775</v>
      </c>
      <c r="AB144" s="5">
        <f t="shared" si="218"/>
        <v>113.42495328938168</v>
      </c>
      <c r="AC144" s="5">
        <f t="shared" si="219"/>
        <v>101.55524329344168</v>
      </c>
      <c r="AD144" s="5">
        <f t="shared" si="220"/>
        <v>87.31825837820746</v>
      </c>
      <c r="AE144" s="5"/>
      <c r="AG144" s="5">
        <f t="shared" si="221"/>
        <v>-0.64035618678042283</v>
      </c>
      <c r="AH144" s="5">
        <f t="shared" si="222"/>
        <v>-2.4271384128248883</v>
      </c>
      <c r="AI144" s="5">
        <f t="shared" si="223"/>
        <v>-0.81011591689636475</v>
      </c>
      <c r="AJ144" s="5">
        <f t="shared" si="224"/>
        <v>-0.4617444244917408</v>
      </c>
      <c r="AK144" s="5">
        <f t="shared" si="225"/>
        <v>-0.72588895076134463</v>
      </c>
      <c r="AL144" s="5">
        <f t="shared" si="226"/>
        <v>1.8476131832244391E-2</v>
      </c>
      <c r="AM144" s="5">
        <f t="shared" si="227"/>
        <v>-0.29757820024337889</v>
      </c>
      <c r="AN144" s="5">
        <f t="shared" si="228"/>
        <v>0.20713431335832411</v>
      </c>
      <c r="AO144" s="5">
        <f t="shared" si="229"/>
        <v>4.359025333513955E-2</v>
      </c>
      <c r="AP144" s="5">
        <f t="shared" si="230"/>
        <v>-0.39738186630773953</v>
      </c>
      <c r="AQ144" s="5">
        <f t="shared" si="231"/>
        <v>0.25834671061832637</v>
      </c>
      <c r="AR144" s="5">
        <f t="shared" si="232"/>
        <v>-2.1943293441680112E-2</v>
      </c>
      <c r="AS144" s="5">
        <f t="shared" si="233"/>
        <v>0.24844162179253715</v>
      </c>
      <c r="AV144" s="2">
        <f t="shared" si="234"/>
        <v>137.25705618676633</v>
      </c>
      <c r="AW144" s="2">
        <f t="shared" si="235"/>
        <v>138.5438384128249</v>
      </c>
      <c r="AX144" s="2">
        <f t="shared" si="236"/>
        <v>137.45162128191151</v>
      </c>
      <c r="AY144" s="2">
        <f t="shared" si="237"/>
        <v>135.92136376353764</v>
      </c>
      <c r="AZ144" s="2">
        <f t="shared" si="238"/>
        <v>136.56013604338096</v>
      </c>
      <c r="BA144" s="2">
        <f t="shared" si="239"/>
        <v>137.65031454199644</v>
      </c>
      <c r="BB144" s="2">
        <f t="shared" si="240"/>
        <v>136.85109612373901</v>
      </c>
      <c r="BC144" s="2">
        <f t="shared" si="241"/>
        <v>134.73008642550005</v>
      </c>
      <c r="BD144" s="2">
        <f t="shared" si="242"/>
        <v>130.51064138454947</v>
      </c>
      <c r="BE144" s="2">
        <f t="shared" si="243"/>
        <v>124.16842130458046</v>
      </c>
      <c r="BF144" s="2">
        <f t="shared" si="244"/>
        <v>113.35613378460663</v>
      </c>
      <c r="BG144" s="2">
        <f t="shared" si="245"/>
        <v>101.50405877640439</v>
      </c>
      <c r="BH144" s="2">
        <f t="shared" si="246"/>
        <v>87.242199999081677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138.61450315973318</v>
      </c>
      <c r="CP144" s="2">
        <f t="shared" si="274"/>
        <v>140.83385725627275</v>
      </c>
      <c r="CQ144" s="2">
        <f t="shared" si="275"/>
        <v>139.12632259903583</v>
      </c>
      <c r="CR144" s="2">
        <f t="shared" si="276"/>
        <v>137.6342372465248</v>
      </c>
      <c r="CS144" s="2">
        <f t="shared" si="277"/>
        <v>138.8971505515475</v>
      </c>
      <c r="CT144" s="2">
        <f t="shared" si="278"/>
        <v>140.40706078413365</v>
      </c>
      <c r="CU144" s="2">
        <f t="shared" si="279"/>
        <v>139.4625838868775</v>
      </c>
      <c r="CV144" s="2">
        <f t="shared" si="280"/>
        <v>137.22944182621308</v>
      </c>
      <c r="CW144" s="2">
        <f t="shared" si="281"/>
        <v>133.17224107685414</v>
      </c>
      <c r="CX144" s="2">
        <f t="shared" si="282"/>
        <v>126.83647563496989</v>
      </c>
      <c r="CY144" s="2">
        <f t="shared" si="283"/>
        <v>114.87546324166161</v>
      </c>
      <c r="CZ144" s="2">
        <f t="shared" si="284"/>
        <v>103.78450536235782</v>
      </c>
      <c r="DA144" s="2">
        <f t="shared" si="285"/>
        <v>89.309512029105989</v>
      </c>
      <c r="DD144" s="2">
        <f t="shared" si="286"/>
        <v>137.18616913703394</v>
      </c>
      <c r="DE144" s="2">
        <f t="shared" si="287"/>
        <v>138.44057555020007</v>
      </c>
      <c r="DF144" s="2">
        <f t="shared" si="288"/>
        <v>137.39735489659517</v>
      </c>
      <c r="DG144" s="2">
        <f t="shared" si="289"/>
        <v>135.88512375124333</v>
      </c>
      <c r="DH144" s="2">
        <f t="shared" si="290"/>
        <v>136.5123205867786</v>
      </c>
      <c r="DI144" s="2">
        <f t="shared" si="291"/>
        <v>137.59710638963463</v>
      </c>
      <c r="DJ144" s="2">
        <f t="shared" si="292"/>
        <v>136.79822905934142</v>
      </c>
      <c r="DK144" s="2">
        <f t="shared" si="293"/>
        <v>134.67668273252031</v>
      </c>
      <c r="DL144" s="2">
        <f t="shared" si="294"/>
        <v>130.44967664670949</v>
      </c>
      <c r="DM144" s="2">
        <f t="shared" si="295"/>
        <v>124.10100030005623</v>
      </c>
      <c r="DN144" s="2">
        <f t="shared" si="296"/>
        <v>113.31518395878386</v>
      </c>
      <c r="DO144" s="2">
        <f t="shared" si="297"/>
        <v>101.44367710422878</v>
      </c>
      <c r="DP144" s="2">
        <f t="shared" si="298"/>
        <v>87.192226048279323</v>
      </c>
      <c r="DS144" s="2">
        <f t="shared" si="299"/>
        <v>0.95037081760578768</v>
      </c>
      <c r="DT144" s="2">
        <f t="shared" si="300"/>
        <v>0.95685302638514247</v>
      </c>
      <c r="DU144" s="2">
        <f t="shared" si="301"/>
        <v>0.96861341872393403</v>
      </c>
      <c r="DV144" s="2">
        <f t="shared" si="302"/>
        <v>0.97928092579921533</v>
      </c>
      <c r="DW144" s="2">
        <f t="shared" si="303"/>
        <v>0.97995016109796296</v>
      </c>
      <c r="DX144" s="2">
        <f t="shared" si="304"/>
        <v>0.98106440714270482</v>
      </c>
      <c r="DY144" s="2">
        <f t="shared" si="305"/>
        <v>0.98015764872935784</v>
      </c>
      <c r="DZ144" s="2">
        <f t="shared" si="306"/>
        <v>0.97908001067876815</v>
      </c>
      <c r="EA144" s="2">
        <f t="shared" si="307"/>
        <v>0.97760760510753786</v>
      </c>
      <c r="EB144" s="2">
        <f t="shared" si="308"/>
        <v>0.97535309360544686</v>
      </c>
      <c r="EC144" s="2">
        <f t="shared" si="309"/>
        <v>0.97375481026240618</v>
      </c>
      <c r="ED144" s="2">
        <f t="shared" si="310"/>
        <v>0.97420499689974138</v>
      </c>
      <c r="EE144" s="2">
        <f t="shared" si="311"/>
        <v>0.97639716540188493</v>
      </c>
    </row>
    <row r="145" spans="2:137" x14ac:dyDescent="0.25">
      <c r="B145" s="2">
        <v>139</v>
      </c>
      <c r="C145">
        <v>136.63329999999999</v>
      </c>
      <c r="D145">
        <v>136.69999999999999</v>
      </c>
      <c r="E145">
        <v>136.55000000000001</v>
      </c>
      <c r="F145">
        <v>134.80000000000001</v>
      </c>
      <c r="G145">
        <v>136.25</v>
      </c>
      <c r="H145">
        <v>138.36670000000001</v>
      </c>
      <c r="I145">
        <v>136.30000000000001</v>
      </c>
      <c r="J145">
        <v>134.19999999999999</v>
      </c>
      <c r="K145">
        <v>130.16669999999999</v>
      </c>
      <c r="L145">
        <v>124.4333</v>
      </c>
      <c r="M145">
        <v>114.91670000000001</v>
      </c>
      <c r="N145">
        <v>101.1833</v>
      </c>
      <c r="O145">
        <v>87.85</v>
      </c>
      <c r="R145" s="5">
        <f t="shared" si="208"/>
        <v>137.23072556502245</v>
      </c>
      <c r="S145" s="5">
        <f t="shared" si="209"/>
        <v>138.49583702663955</v>
      </c>
      <c r="T145" s="5">
        <f t="shared" si="210"/>
        <v>137.4328753126762</v>
      </c>
      <c r="U145" s="5">
        <f t="shared" si="211"/>
        <v>136.10195718023886</v>
      </c>
      <c r="V145" s="5">
        <f t="shared" si="212"/>
        <v>136.82982675804064</v>
      </c>
      <c r="W145" s="5">
        <f t="shared" si="213"/>
        <v>138.10323099328912</v>
      </c>
      <c r="X145" s="5">
        <f t="shared" si="214"/>
        <v>137.36243995024324</v>
      </c>
      <c r="Y145" s="5">
        <f t="shared" si="215"/>
        <v>135.22454269328847</v>
      </c>
      <c r="Z145" s="5">
        <f t="shared" si="216"/>
        <v>130.90244495402578</v>
      </c>
      <c r="AA145" s="5">
        <f t="shared" si="217"/>
        <v>124.32604347166337</v>
      </c>
      <c r="AB145" s="5">
        <f t="shared" si="218"/>
        <v>113.47492751123173</v>
      </c>
      <c r="AC145" s="5">
        <f t="shared" si="219"/>
        <v>101.57798279518856</v>
      </c>
      <c r="AD145" s="5">
        <f t="shared" si="220"/>
        <v>87.344246319037552</v>
      </c>
      <c r="AE145" s="5"/>
      <c r="AG145" s="5">
        <f t="shared" si="221"/>
        <v>-0.59742556502246202</v>
      </c>
      <c r="AH145" s="5">
        <f t="shared" si="222"/>
        <v>-1.7958370266395605</v>
      </c>
      <c r="AI145" s="5">
        <f t="shared" si="223"/>
        <v>-0.88287531267619102</v>
      </c>
      <c r="AJ145" s="5">
        <f t="shared" si="224"/>
        <v>-1.3019571802388441</v>
      </c>
      <c r="AK145" s="5">
        <f t="shared" si="225"/>
        <v>-0.57982675804063888</v>
      </c>
      <c r="AL145" s="5">
        <f t="shared" si="226"/>
        <v>0.26346900671089202</v>
      </c>
      <c r="AM145" s="5">
        <f t="shared" si="227"/>
        <v>-1.0624399502432311</v>
      </c>
      <c r="AN145" s="5">
        <f t="shared" si="228"/>
        <v>-1.0245426932884811</v>
      </c>
      <c r="AO145" s="5">
        <f t="shared" si="229"/>
        <v>-0.73574495402579032</v>
      </c>
      <c r="AP145" s="5">
        <f t="shared" si="230"/>
        <v>0.10725652833663446</v>
      </c>
      <c r="AQ145" s="5">
        <f t="shared" si="231"/>
        <v>1.4417724887682795</v>
      </c>
      <c r="AR145" s="5">
        <f t="shared" si="232"/>
        <v>-0.39468279518855809</v>
      </c>
      <c r="AS145" s="5">
        <f t="shared" si="233"/>
        <v>0.50575368096244233</v>
      </c>
      <c r="AV145" s="2">
        <f t="shared" si="234"/>
        <v>137.23072556498985</v>
      </c>
      <c r="AW145" s="2">
        <f t="shared" si="235"/>
        <v>138.49583702663955</v>
      </c>
      <c r="AX145" s="2">
        <f t="shared" si="236"/>
        <v>137.42032276206965</v>
      </c>
      <c r="AY145" s="2">
        <f t="shared" si="237"/>
        <v>135.90003522158486</v>
      </c>
      <c r="AZ145" s="2">
        <f t="shared" si="238"/>
        <v>136.54322818423447</v>
      </c>
      <c r="BA145" s="2">
        <f t="shared" si="239"/>
        <v>137.63164038180128</v>
      </c>
      <c r="BB145" s="2">
        <f t="shared" si="240"/>
        <v>136.82686812489746</v>
      </c>
      <c r="BC145" s="2">
        <f t="shared" si="241"/>
        <v>134.70428242876832</v>
      </c>
      <c r="BD145" s="2">
        <f t="shared" si="242"/>
        <v>130.48284092482078</v>
      </c>
      <c r="BE145" s="2">
        <f t="shared" si="243"/>
        <v>124.14745078149406</v>
      </c>
      <c r="BF145" s="2">
        <f t="shared" si="244"/>
        <v>113.36198114980543</v>
      </c>
      <c r="BG145" s="2">
        <f t="shared" si="245"/>
        <v>101.49436065120427</v>
      </c>
      <c r="BH145" s="2">
        <f t="shared" si="246"/>
        <v>87.221199065194014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138.62721008463637</v>
      </c>
      <c r="CP145" s="2">
        <f t="shared" si="274"/>
        <v>140.85130092015851</v>
      </c>
      <c r="CQ145" s="2">
        <f t="shared" si="275"/>
        <v>139.1362852179569</v>
      </c>
      <c r="CR145" s="2">
        <f t="shared" si="276"/>
        <v>137.64453204141472</v>
      </c>
      <c r="CS145" s="2">
        <f t="shared" si="277"/>
        <v>138.92853874912805</v>
      </c>
      <c r="CT145" s="2">
        <f t="shared" si="278"/>
        <v>140.44745633399077</v>
      </c>
      <c r="CU145" s="2">
        <f t="shared" si="279"/>
        <v>139.49149610856333</v>
      </c>
      <c r="CV145" s="2">
        <f t="shared" si="280"/>
        <v>137.25548707900529</v>
      </c>
      <c r="CW145" s="2">
        <f t="shared" si="281"/>
        <v>133.20236128596909</v>
      </c>
      <c r="CX145" s="2">
        <f t="shared" si="282"/>
        <v>126.87780737233651</v>
      </c>
      <c r="CY145" s="2">
        <f t="shared" si="283"/>
        <v>114.91964090249793</v>
      </c>
      <c r="CZ145" s="2">
        <f t="shared" si="284"/>
        <v>103.83261887693192</v>
      </c>
      <c r="DA145" s="2">
        <f t="shared" si="285"/>
        <v>89.341412797039595</v>
      </c>
      <c r="DD145" s="2">
        <f t="shared" si="286"/>
        <v>137.16421660540536</v>
      </c>
      <c r="DE145" s="2">
        <f t="shared" si="287"/>
        <v>138.39896875393754</v>
      </c>
      <c r="DF145" s="2">
        <f t="shared" si="288"/>
        <v>137.36961186259288</v>
      </c>
      <c r="DG145" s="2">
        <f t="shared" si="289"/>
        <v>135.866373739604</v>
      </c>
      <c r="DH145" s="2">
        <f t="shared" si="290"/>
        <v>136.49871877494294</v>
      </c>
      <c r="DI145" s="2">
        <f t="shared" si="291"/>
        <v>137.58207417869278</v>
      </c>
      <c r="DJ145" s="2">
        <f t="shared" si="292"/>
        <v>136.77767167268246</v>
      </c>
      <c r="DK145" s="2">
        <f t="shared" si="293"/>
        <v>134.65456729956333</v>
      </c>
      <c r="DL145" s="2">
        <f t="shared" si="294"/>
        <v>130.42603046719336</v>
      </c>
      <c r="DM145" s="2">
        <f t="shared" si="295"/>
        <v>124.084526260168</v>
      </c>
      <c r="DN145" s="2">
        <f t="shared" si="296"/>
        <v>113.32369226658648</v>
      </c>
      <c r="DO145" s="2">
        <f t="shared" si="297"/>
        <v>101.43789586313939</v>
      </c>
      <c r="DP145" s="2">
        <f t="shared" si="298"/>
        <v>87.174455988377659</v>
      </c>
      <c r="DS145" s="2">
        <f t="shared" si="299"/>
        <v>0.95453912780291905</v>
      </c>
      <c r="DT145" s="2">
        <f t="shared" si="300"/>
        <v>0.96049953018750744</v>
      </c>
      <c r="DU145" s="2">
        <f t="shared" si="301"/>
        <v>0.9712958259528901</v>
      </c>
      <c r="DV145" s="2">
        <f t="shared" si="302"/>
        <v>0.98106946836702913</v>
      </c>
      <c r="DW145" s="2">
        <f t="shared" si="303"/>
        <v>0.9816820135794484</v>
      </c>
      <c r="DX145" s="2">
        <f t="shared" si="304"/>
        <v>0.98270171292271569</v>
      </c>
      <c r="DY145" s="2">
        <f t="shared" si="305"/>
        <v>0.98187191051691947</v>
      </c>
      <c r="DZ145" s="2">
        <f t="shared" si="306"/>
        <v>0.98088555840977487</v>
      </c>
      <c r="EA145" s="2">
        <f t="shared" si="307"/>
        <v>0.97953757627036875</v>
      </c>
      <c r="EB145" s="2">
        <f t="shared" si="308"/>
        <v>0.97747290057849123</v>
      </c>
      <c r="EC145" s="2">
        <f t="shared" si="309"/>
        <v>0.97600869955499359</v>
      </c>
      <c r="ED145" s="2">
        <f t="shared" si="310"/>
        <v>0.97642116113651756</v>
      </c>
      <c r="EE145" s="2">
        <f t="shared" si="311"/>
        <v>0.97842916082614129</v>
      </c>
    </row>
    <row r="146" spans="2:137" x14ac:dyDescent="0.25">
      <c r="B146" s="2">
        <v>140</v>
      </c>
      <c r="C146">
        <v>136.7833</v>
      </c>
      <c r="D146">
        <v>136.6833</v>
      </c>
      <c r="E146">
        <v>136.4</v>
      </c>
      <c r="F146">
        <v>135.48330000000001</v>
      </c>
      <c r="G146">
        <v>136.88329999999999</v>
      </c>
      <c r="H146">
        <v>138.7833</v>
      </c>
      <c r="I146">
        <v>137.0333</v>
      </c>
      <c r="J146">
        <v>136.5667</v>
      </c>
      <c r="K146">
        <v>130.9</v>
      </c>
      <c r="L146">
        <v>124.2</v>
      </c>
      <c r="M146">
        <v>113.7833</v>
      </c>
      <c r="N146">
        <v>102.15</v>
      </c>
      <c r="O146">
        <v>87.716700000000003</v>
      </c>
      <c r="R146" s="5">
        <f t="shared" si="208"/>
        <v>137.20460735208698</v>
      </c>
      <c r="S146" s="5">
        <f t="shared" si="209"/>
        <v>138.44814969980314</v>
      </c>
      <c r="T146" s="5">
        <f t="shared" si="210"/>
        <v>137.40938844460905</v>
      </c>
      <c r="U146" s="5">
        <f t="shared" si="211"/>
        <v>136.15883029316345</v>
      </c>
      <c r="V146" s="5">
        <f t="shared" si="212"/>
        <v>136.92440590093511</v>
      </c>
      <c r="W146" s="5">
        <f t="shared" si="213"/>
        <v>138.2607923460919</v>
      </c>
      <c r="X146" s="5">
        <f t="shared" si="214"/>
        <v>137.53080788240547</v>
      </c>
      <c r="Y146" s="5">
        <f t="shared" si="215"/>
        <v>135.39774849996311</v>
      </c>
      <c r="Z146" s="5">
        <f t="shared" si="216"/>
        <v>131.06375373028828</v>
      </c>
      <c r="AA146" s="5">
        <f t="shared" si="217"/>
        <v>124.40182696200606</v>
      </c>
      <c r="AB146" s="5">
        <f t="shared" si="218"/>
        <v>113.55015821272778</v>
      </c>
      <c r="AC146" s="5">
        <f t="shared" si="219"/>
        <v>101.62033964206097</v>
      </c>
      <c r="AD146" s="5">
        <f t="shared" si="220"/>
        <v>87.393779943457886</v>
      </c>
      <c r="AE146" s="5"/>
      <c r="AG146" s="5">
        <f t="shared" si="221"/>
        <v>-0.42130735208698411</v>
      </c>
      <c r="AH146" s="5">
        <f t="shared" si="222"/>
        <v>-1.7648496998031362</v>
      </c>
      <c r="AI146" s="5">
        <f t="shared" si="223"/>
        <v>-1.0093884446090442</v>
      </c>
      <c r="AJ146" s="5">
        <f t="shared" si="224"/>
        <v>-0.67553029316343327</v>
      </c>
      <c r="AK146" s="5">
        <f t="shared" si="225"/>
        <v>-4.1105900935122008E-2</v>
      </c>
      <c r="AL146" s="5">
        <f t="shared" si="226"/>
        <v>0.52250765390809306</v>
      </c>
      <c r="AM146" s="5">
        <f t="shared" si="227"/>
        <v>-0.49750788240547195</v>
      </c>
      <c r="AN146" s="5">
        <f t="shared" si="228"/>
        <v>1.1689515000368829</v>
      </c>
      <c r="AO146" s="5">
        <f t="shared" si="229"/>
        <v>-0.16375373028827767</v>
      </c>
      <c r="AP146" s="5">
        <f t="shared" si="230"/>
        <v>-0.20182696200605221</v>
      </c>
      <c r="AQ146" s="5">
        <f t="shared" si="231"/>
        <v>0.23314178727221702</v>
      </c>
      <c r="AR146" s="5">
        <f t="shared" si="232"/>
        <v>0.52966035793903643</v>
      </c>
      <c r="AS146" s="5">
        <f t="shared" si="233"/>
        <v>0.32292005654211664</v>
      </c>
      <c r="AV146" s="2">
        <f t="shared" si="234"/>
        <v>137.20460735201414</v>
      </c>
      <c r="AW146" s="2">
        <f t="shared" si="235"/>
        <v>138.44814969980314</v>
      </c>
      <c r="AX146" s="2">
        <f t="shared" si="236"/>
        <v>137.38922440058872</v>
      </c>
      <c r="AY146" s="2">
        <f t="shared" si="237"/>
        <v>135.87887687642328</v>
      </c>
      <c r="AZ146" s="2">
        <f t="shared" si="238"/>
        <v>136.52652838530548</v>
      </c>
      <c r="BA146" s="2">
        <f t="shared" si="239"/>
        <v>137.61319156563295</v>
      </c>
      <c r="BB146" s="2">
        <f t="shared" si="240"/>
        <v>136.80287285379882</v>
      </c>
      <c r="BC146" s="2">
        <f t="shared" si="241"/>
        <v>134.67870996804859</v>
      </c>
      <c r="BD146" s="2">
        <f t="shared" si="242"/>
        <v>130.45529469027036</v>
      </c>
      <c r="BE146" s="2">
        <f t="shared" si="243"/>
        <v>124.12674401849988</v>
      </c>
      <c r="BF146" s="2">
        <f t="shared" si="244"/>
        <v>113.36797642990092</v>
      </c>
      <c r="BG146" s="2">
        <f t="shared" si="245"/>
        <v>101.48487955253826</v>
      </c>
      <c r="BH146" s="2">
        <f t="shared" si="246"/>
        <v>87.200376211562059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138.6399170095396</v>
      </c>
      <c r="CP146" s="2">
        <f t="shared" si="274"/>
        <v>140.86874458404424</v>
      </c>
      <c r="CQ146" s="2">
        <f t="shared" si="275"/>
        <v>139.14624783687799</v>
      </c>
      <c r="CR146" s="2">
        <f t="shared" si="276"/>
        <v>137.65482683630464</v>
      </c>
      <c r="CS146" s="2">
        <f t="shared" si="277"/>
        <v>138.95992694670861</v>
      </c>
      <c r="CT146" s="2">
        <f t="shared" si="278"/>
        <v>140.4878518838479</v>
      </c>
      <c r="CU146" s="2">
        <f t="shared" si="279"/>
        <v>139.52040833024918</v>
      </c>
      <c r="CV146" s="2">
        <f t="shared" si="280"/>
        <v>137.28153233179754</v>
      </c>
      <c r="CW146" s="2">
        <f t="shared" si="281"/>
        <v>133.23248149508404</v>
      </c>
      <c r="CX146" s="2">
        <f t="shared" si="282"/>
        <v>126.91913910970312</v>
      </c>
      <c r="CY146" s="2">
        <f t="shared" si="283"/>
        <v>114.96381856333427</v>
      </c>
      <c r="CZ146" s="2">
        <f t="shared" si="284"/>
        <v>103.880732391506</v>
      </c>
      <c r="DA146" s="2">
        <f t="shared" si="285"/>
        <v>89.373313564973202</v>
      </c>
      <c r="DD146" s="2">
        <f t="shared" si="286"/>
        <v>137.14226407377677</v>
      </c>
      <c r="DE146" s="2">
        <f t="shared" si="287"/>
        <v>138.35736195767504</v>
      </c>
      <c r="DF146" s="2">
        <f t="shared" si="288"/>
        <v>137.34186882859058</v>
      </c>
      <c r="DG146" s="2">
        <f t="shared" si="289"/>
        <v>135.8476237279647</v>
      </c>
      <c r="DH146" s="2">
        <f t="shared" si="290"/>
        <v>136.48511696310726</v>
      </c>
      <c r="DI146" s="2">
        <f t="shared" si="291"/>
        <v>137.56704196775092</v>
      </c>
      <c r="DJ146" s="2">
        <f t="shared" si="292"/>
        <v>136.75711428602352</v>
      </c>
      <c r="DK146" s="2">
        <f t="shared" si="293"/>
        <v>134.63245186660637</v>
      </c>
      <c r="DL146" s="2">
        <f t="shared" si="294"/>
        <v>130.40238428767725</v>
      </c>
      <c r="DM146" s="2">
        <f t="shared" si="295"/>
        <v>124.06805222027978</v>
      </c>
      <c r="DN146" s="2">
        <f t="shared" si="296"/>
        <v>113.33220057438909</v>
      </c>
      <c r="DO146" s="2">
        <f t="shared" si="297"/>
        <v>101.43211462204999</v>
      </c>
      <c r="DP146" s="2">
        <f t="shared" si="298"/>
        <v>87.15668592847598</v>
      </c>
      <c r="DS146" s="2">
        <f t="shared" si="299"/>
        <v>0.95837267984547259</v>
      </c>
      <c r="DT146" s="2">
        <f t="shared" si="300"/>
        <v>0.9638494982107344</v>
      </c>
      <c r="DU146" s="2">
        <f t="shared" si="301"/>
        <v>0.97375519678480738</v>
      </c>
      <c r="DV146" s="2">
        <f t="shared" si="302"/>
        <v>0.98270634423194236</v>
      </c>
      <c r="DW146" s="2">
        <f t="shared" si="303"/>
        <v>0.98326682756550288</v>
      </c>
      <c r="DX146" s="2">
        <f t="shared" si="304"/>
        <v>0.98419972568989345</v>
      </c>
      <c r="DY146" s="2">
        <f t="shared" si="305"/>
        <v>0.98344057235931825</v>
      </c>
      <c r="DZ146" s="2">
        <f t="shared" si="306"/>
        <v>0.98253805346796985</v>
      </c>
      <c r="EA146" s="2">
        <f t="shared" si="307"/>
        <v>0.98130438684062515</v>
      </c>
      <c r="EB146" s="2">
        <f t="shared" si="308"/>
        <v>0.97941423727287313</v>
      </c>
      <c r="EC146" s="2">
        <f t="shared" si="309"/>
        <v>0.97807338742633121</v>
      </c>
      <c r="ED146" s="2">
        <f t="shared" si="310"/>
        <v>0.97845113633232206</v>
      </c>
      <c r="EE146" s="2">
        <f t="shared" si="311"/>
        <v>0.98028975080581093</v>
      </c>
    </row>
    <row r="147" spans="2:137" x14ac:dyDescent="0.25">
      <c r="B147" s="2">
        <v>141</v>
      </c>
      <c r="C147">
        <v>136.63329999999999</v>
      </c>
      <c r="D147">
        <v>136.51669999999999</v>
      </c>
      <c r="E147">
        <v>137.16669999999999</v>
      </c>
      <c r="F147">
        <v>135.65</v>
      </c>
      <c r="G147">
        <v>136.30000000000001</v>
      </c>
      <c r="H147">
        <v>139.2833</v>
      </c>
      <c r="I147">
        <v>138.2167</v>
      </c>
      <c r="J147">
        <v>136.3167</v>
      </c>
      <c r="K147">
        <v>132.0667</v>
      </c>
      <c r="L147">
        <v>124.61669999999999</v>
      </c>
      <c r="M147">
        <v>115.2833</v>
      </c>
      <c r="N147">
        <v>102.11669999999999</v>
      </c>
      <c r="O147">
        <v>87.9</v>
      </c>
      <c r="R147" s="5">
        <f t="shared" si="208"/>
        <v>137.1786989778378</v>
      </c>
      <c r="S147" s="5">
        <f t="shared" si="209"/>
        <v>138.4007718648642</v>
      </c>
      <c r="T147" s="5">
        <f t="shared" si="210"/>
        <v>137.39057217057871</v>
      </c>
      <c r="U147" s="5">
        <f t="shared" si="211"/>
        <v>136.23198536703063</v>
      </c>
      <c r="V147" s="5">
        <f t="shared" si="212"/>
        <v>137.04259699693037</v>
      </c>
      <c r="W147" s="5">
        <f t="shared" si="213"/>
        <v>138.45262590231374</v>
      </c>
      <c r="X147" s="5">
        <f t="shared" si="214"/>
        <v>137.73266207306582</v>
      </c>
      <c r="Y147" s="5">
        <f t="shared" si="215"/>
        <v>135.61103431359575</v>
      </c>
      <c r="Z147" s="5">
        <f t="shared" si="216"/>
        <v>131.27871215461505</v>
      </c>
      <c r="AA147" s="5">
        <f t="shared" si="217"/>
        <v>124.51535931710505</v>
      </c>
      <c r="AB147" s="5">
        <f t="shared" si="218"/>
        <v>113.65897161496926</v>
      </c>
      <c r="AC147" s="5">
        <f t="shared" si="219"/>
        <v>101.68883374543663</v>
      </c>
      <c r="AD147" s="5">
        <f t="shared" si="220"/>
        <v>87.473657684904438</v>
      </c>
      <c r="AE147" s="5"/>
      <c r="AG147" s="5">
        <f t="shared" si="221"/>
        <v>-0.54539897783780589</v>
      </c>
      <c r="AH147" s="5">
        <f t="shared" si="222"/>
        <v>-1.884071864864211</v>
      </c>
      <c r="AI147" s="5">
        <f t="shared" si="223"/>
        <v>-0.22387217057871567</v>
      </c>
      <c r="AJ147" s="5">
        <f t="shared" si="224"/>
        <v>-0.58198536703062587</v>
      </c>
      <c r="AK147" s="5">
        <f t="shared" si="225"/>
        <v>-0.74259699693035941</v>
      </c>
      <c r="AL147" s="5">
        <f t="shared" si="226"/>
        <v>0.83067409768625566</v>
      </c>
      <c r="AM147" s="5">
        <f t="shared" si="227"/>
        <v>0.48403792693417813</v>
      </c>
      <c r="AN147" s="5">
        <f t="shared" si="228"/>
        <v>0.70566568640424521</v>
      </c>
      <c r="AO147" s="5">
        <f t="shared" si="229"/>
        <v>0.78798784538494715</v>
      </c>
      <c r="AP147" s="5">
        <f t="shared" si="230"/>
        <v>0.1013406828949428</v>
      </c>
      <c r="AQ147" s="5">
        <f t="shared" si="231"/>
        <v>1.6243283850307364</v>
      </c>
      <c r="AR147" s="5">
        <f t="shared" si="232"/>
        <v>0.42786625456336935</v>
      </c>
      <c r="AS147" s="5">
        <f t="shared" si="233"/>
        <v>0.42634231509556741</v>
      </c>
      <c r="AV147" s="2">
        <f t="shared" si="234"/>
        <v>137.1786989776804</v>
      </c>
      <c r="AW147" s="2">
        <f t="shared" si="235"/>
        <v>138.4007718648642</v>
      </c>
      <c r="AX147" s="2">
        <f t="shared" si="236"/>
        <v>137.35831914877292</v>
      </c>
      <c r="AY147" s="2">
        <f t="shared" si="237"/>
        <v>135.85787915746909</v>
      </c>
      <c r="AZ147" s="2">
        <f t="shared" si="238"/>
        <v>136.51002610341399</v>
      </c>
      <c r="BA147" s="2">
        <f t="shared" si="239"/>
        <v>137.59495711321628</v>
      </c>
      <c r="BB147" s="2">
        <f t="shared" si="240"/>
        <v>136.77909830282692</v>
      </c>
      <c r="BC147" s="2">
        <f t="shared" si="241"/>
        <v>134.65335740591769</v>
      </c>
      <c r="BD147" s="2">
        <f t="shared" si="242"/>
        <v>130.42799073926136</v>
      </c>
      <c r="BE147" s="2">
        <f t="shared" si="243"/>
        <v>124.10629010860141</v>
      </c>
      <c r="BF147" s="2">
        <f t="shared" si="244"/>
        <v>113.37411459103213</v>
      </c>
      <c r="BG147" s="2">
        <f t="shared" si="245"/>
        <v>101.47560818050225</v>
      </c>
      <c r="BH147" s="2">
        <f t="shared" si="246"/>
        <v>87.179725536912571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138.65262393444283</v>
      </c>
      <c r="CP147" s="2">
        <f t="shared" si="274"/>
        <v>140.88618824792999</v>
      </c>
      <c r="CQ147" s="2">
        <f t="shared" si="275"/>
        <v>139.15621045579908</v>
      </c>
      <c r="CR147" s="2">
        <f t="shared" si="276"/>
        <v>137.66512163119455</v>
      </c>
      <c r="CS147" s="2">
        <f t="shared" si="277"/>
        <v>138.99131514428919</v>
      </c>
      <c r="CT147" s="2">
        <f t="shared" si="278"/>
        <v>140.52824743370505</v>
      </c>
      <c r="CU147" s="2">
        <f t="shared" si="279"/>
        <v>139.54932055193501</v>
      </c>
      <c r="CV147" s="2">
        <f t="shared" si="280"/>
        <v>137.30757758458978</v>
      </c>
      <c r="CW147" s="2">
        <f t="shared" si="281"/>
        <v>133.26260170419897</v>
      </c>
      <c r="CX147" s="2">
        <f t="shared" si="282"/>
        <v>126.96047084706974</v>
      </c>
      <c r="CY147" s="2">
        <f t="shared" si="283"/>
        <v>115.0079962241706</v>
      </c>
      <c r="CZ147" s="2">
        <f t="shared" si="284"/>
        <v>103.9288459060801</v>
      </c>
      <c r="DA147" s="2">
        <f t="shared" si="285"/>
        <v>89.405214332906809</v>
      </c>
      <c r="DD147" s="2">
        <f t="shared" si="286"/>
        <v>137.12031154214819</v>
      </c>
      <c r="DE147" s="2">
        <f t="shared" si="287"/>
        <v>138.31575516141251</v>
      </c>
      <c r="DF147" s="2">
        <f t="shared" si="288"/>
        <v>137.31412579458828</v>
      </c>
      <c r="DG147" s="2">
        <f t="shared" si="289"/>
        <v>135.8288737163254</v>
      </c>
      <c r="DH147" s="2">
        <f t="shared" si="290"/>
        <v>136.4715151512716</v>
      </c>
      <c r="DI147" s="2">
        <f t="shared" si="291"/>
        <v>137.55200975680904</v>
      </c>
      <c r="DJ147" s="2">
        <f t="shared" si="292"/>
        <v>136.73655689936456</v>
      </c>
      <c r="DK147" s="2">
        <f t="shared" si="293"/>
        <v>134.61033643364939</v>
      </c>
      <c r="DL147" s="2">
        <f t="shared" si="294"/>
        <v>130.37873810816112</v>
      </c>
      <c r="DM147" s="2">
        <f t="shared" si="295"/>
        <v>124.05157818039156</v>
      </c>
      <c r="DN147" s="2">
        <f t="shared" si="296"/>
        <v>113.34070888219172</v>
      </c>
      <c r="DO147" s="2">
        <f t="shared" si="297"/>
        <v>101.4263333809606</v>
      </c>
      <c r="DP147" s="2">
        <f t="shared" si="298"/>
        <v>87.138915868574301</v>
      </c>
      <c r="DS147" s="2">
        <f t="shared" si="299"/>
        <v>0.96189586677897887</v>
      </c>
      <c r="DT147" s="2">
        <f t="shared" si="300"/>
        <v>0.96692514428886611</v>
      </c>
      <c r="DU147" s="2">
        <f t="shared" si="301"/>
        <v>0.97600905370136748</v>
      </c>
      <c r="DV147" s="2">
        <f t="shared" si="302"/>
        <v>0.98420396237957652</v>
      </c>
      <c r="DW147" s="2">
        <f t="shared" si="303"/>
        <v>0.98471666312838024</v>
      </c>
      <c r="DX147" s="2">
        <f t="shared" si="304"/>
        <v>0.98556991710015551</v>
      </c>
      <c r="DY147" s="2">
        <f t="shared" si="305"/>
        <v>0.98487558546787435</v>
      </c>
      <c r="DZ147" s="2">
        <f t="shared" si="306"/>
        <v>0.98405000893106132</v>
      </c>
      <c r="EA147" s="2">
        <f t="shared" si="307"/>
        <v>0.98292130350135132</v>
      </c>
      <c r="EB147" s="2">
        <f t="shared" si="308"/>
        <v>0.98119149295654828</v>
      </c>
      <c r="EC147" s="2">
        <f t="shared" si="309"/>
        <v>0.97996403619260808</v>
      </c>
      <c r="ED147" s="2">
        <f t="shared" si="310"/>
        <v>0.9803098689628732</v>
      </c>
      <c r="EE147" s="2">
        <f t="shared" si="311"/>
        <v>0.98199280942888201</v>
      </c>
    </row>
    <row r="148" spans="2:137" x14ac:dyDescent="0.25">
      <c r="B148" s="2">
        <v>142</v>
      </c>
      <c r="C148">
        <v>135.4</v>
      </c>
      <c r="D148">
        <v>137.11670000000001</v>
      </c>
      <c r="E148">
        <v>136.13329999999999</v>
      </c>
      <c r="F148">
        <v>135.73330000000001</v>
      </c>
      <c r="G148">
        <v>136.44999999999999</v>
      </c>
      <c r="H148">
        <v>138.2833</v>
      </c>
      <c r="I148">
        <v>138.35</v>
      </c>
      <c r="J148">
        <v>136.73330000000001</v>
      </c>
      <c r="K148">
        <v>132.05000000000001</v>
      </c>
      <c r="L148">
        <v>124.9833</v>
      </c>
      <c r="M148">
        <v>114.5167</v>
      </c>
      <c r="N148">
        <v>101.7</v>
      </c>
      <c r="O148">
        <v>86.166700000000006</v>
      </c>
      <c r="R148" s="5">
        <f t="shared" si="208"/>
        <v>137.15299663530166</v>
      </c>
      <c r="S148" s="5">
        <f t="shared" si="209"/>
        <v>138.35369726081055</v>
      </c>
      <c r="T148" s="5">
        <f t="shared" si="210"/>
        <v>137.37773063591933</v>
      </c>
      <c r="U148" s="5">
        <f t="shared" si="211"/>
        <v>136.31887724882793</v>
      </c>
      <c r="V148" s="5">
        <f t="shared" si="212"/>
        <v>137.18102369565588</v>
      </c>
      <c r="W148" s="5">
        <f t="shared" si="213"/>
        <v>138.67239445780106</v>
      </c>
      <c r="X148" s="5">
        <f t="shared" si="214"/>
        <v>137.95942343842881</v>
      </c>
      <c r="Y148" s="5">
        <f t="shared" si="215"/>
        <v>135.85739848827257</v>
      </c>
      <c r="Z148" s="5">
        <f t="shared" si="216"/>
        <v>131.5477125358959</v>
      </c>
      <c r="AA148" s="5">
        <f t="shared" si="217"/>
        <v>124.67300176208487</v>
      </c>
      <c r="AB148" s="5">
        <f t="shared" si="218"/>
        <v>113.81073218382951</v>
      </c>
      <c r="AC148" s="5">
        <f t="shared" si="219"/>
        <v>101.79109367348362</v>
      </c>
      <c r="AD148" s="5">
        <f t="shared" si="220"/>
        <v>87.590697825628524</v>
      </c>
      <c r="AE148" s="5"/>
      <c r="AG148" s="5">
        <f t="shared" si="221"/>
        <v>-1.7529966353016562</v>
      </c>
      <c r="AH148" s="5">
        <f t="shared" si="222"/>
        <v>-1.23699726081054</v>
      </c>
      <c r="AI148" s="5">
        <f t="shared" si="223"/>
        <v>-1.2444306359193433</v>
      </c>
      <c r="AJ148" s="5">
        <f t="shared" si="224"/>
        <v>-0.58557724882791717</v>
      </c>
      <c r="AK148" s="5">
        <f t="shared" si="225"/>
        <v>-0.73102369565589242</v>
      </c>
      <c r="AL148" s="5">
        <f t="shared" si="226"/>
        <v>-0.38909445780106466</v>
      </c>
      <c r="AM148" s="5">
        <f t="shared" si="227"/>
        <v>0.39057656157118004</v>
      </c>
      <c r="AN148" s="5">
        <f t="shared" si="228"/>
        <v>0.87590151172744868</v>
      </c>
      <c r="AO148" s="5">
        <f t="shared" si="229"/>
        <v>0.50228746410411418</v>
      </c>
      <c r="AP148" s="5">
        <f t="shared" si="230"/>
        <v>0.31029823791513422</v>
      </c>
      <c r="AQ148" s="5">
        <f t="shared" si="231"/>
        <v>0.70596781617048521</v>
      </c>
      <c r="AR148" s="5">
        <f t="shared" si="232"/>
        <v>-9.1093673483612747E-2</v>
      </c>
      <c r="AS148" s="5">
        <f t="shared" si="233"/>
        <v>-1.4239978256285184</v>
      </c>
      <c r="AV148" s="2">
        <f t="shared" si="234"/>
        <v>137.15299663497271</v>
      </c>
      <c r="AW148" s="2">
        <f t="shared" si="235"/>
        <v>138.35369726081055</v>
      </c>
      <c r="AX148" s="2">
        <f t="shared" si="236"/>
        <v>137.32759958480759</v>
      </c>
      <c r="AY148" s="2">
        <f t="shared" si="237"/>
        <v>135.83703280589174</v>
      </c>
      <c r="AZ148" s="2">
        <f t="shared" si="238"/>
        <v>136.49371098109162</v>
      </c>
      <c r="BA148" s="2">
        <f t="shared" si="239"/>
        <v>137.57692617390182</v>
      </c>
      <c r="BB148" s="2">
        <f t="shared" si="240"/>
        <v>136.75553270942507</v>
      </c>
      <c r="BC148" s="2">
        <f t="shared" si="241"/>
        <v>134.62821329248919</v>
      </c>
      <c r="BD148" s="2">
        <f t="shared" si="242"/>
        <v>130.4009171884552</v>
      </c>
      <c r="BE148" s="2">
        <f t="shared" si="243"/>
        <v>124.08607794590552</v>
      </c>
      <c r="BF148" s="2">
        <f t="shared" si="244"/>
        <v>113.38039030178169</v>
      </c>
      <c r="BG148" s="2">
        <f t="shared" si="245"/>
        <v>101.46653878501687</v>
      </c>
      <c r="BH148" s="2">
        <f t="shared" si="246"/>
        <v>87.15924075935547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138.66533085934606</v>
      </c>
      <c r="CP148" s="2">
        <f t="shared" si="274"/>
        <v>140.90363191181572</v>
      </c>
      <c r="CQ148" s="2">
        <f t="shared" si="275"/>
        <v>139.16617307472018</v>
      </c>
      <c r="CR148" s="2">
        <f t="shared" si="276"/>
        <v>137.67541642608447</v>
      </c>
      <c r="CS148" s="2">
        <f t="shared" si="277"/>
        <v>139.02270334186974</v>
      </c>
      <c r="CT148" s="2">
        <f t="shared" si="278"/>
        <v>140.56864298356217</v>
      </c>
      <c r="CU148" s="2">
        <f t="shared" si="279"/>
        <v>139.57823277362087</v>
      </c>
      <c r="CV148" s="2">
        <f t="shared" si="280"/>
        <v>137.33362283738199</v>
      </c>
      <c r="CW148" s="2">
        <f t="shared" si="281"/>
        <v>133.29272191331393</v>
      </c>
      <c r="CX148" s="2">
        <f t="shared" si="282"/>
        <v>127.00180258443636</v>
      </c>
      <c r="CY148" s="2">
        <f t="shared" si="283"/>
        <v>115.05217388500692</v>
      </c>
      <c r="CZ148" s="2">
        <f t="shared" si="284"/>
        <v>103.9769594206542</v>
      </c>
      <c r="DA148" s="2">
        <f t="shared" si="285"/>
        <v>89.437115100840401</v>
      </c>
      <c r="DD148" s="2">
        <f t="shared" si="286"/>
        <v>137.09835901051963</v>
      </c>
      <c r="DE148" s="2">
        <f t="shared" si="287"/>
        <v>138.27414836514998</v>
      </c>
      <c r="DF148" s="2">
        <f t="shared" si="288"/>
        <v>137.28638276058598</v>
      </c>
      <c r="DG148" s="2">
        <f t="shared" si="289"/>
        <v>135.81012370468608</v>
      </c>
      <c r="DH148" s="2">
        <f t="shared" si="290"/>
        <v>136.45791333943592</v>
      </c>
      <c r="DI148" s="2">
        <f t="shared" si="291"/>
        <v>137.53697754586719</v>
      </c>
      <c r="DJ148" s="2">
        <f t="shared" si="292"/>
        <v>136.71599951270559</v>
      </c>
      <c r="DK148" s="2">
        <f t="shared" si="293"/>
        <v>134.58822100069244</v>
      </c>
      <c r="DL148" s="2">
        <f t="shared" si="294"/>
        <v>130.35509192864501</v>
      </c>
      <c r="DM148" s="2">
        <f t="shared" si="295"/>
        <v>124.03510414050334</v>
      </c>
      <c r="DN148" s="2">
        <f t="shared" si="296"/>
        <v>113.34921718999433</v>
      </c>
      <c r="DO148" s="2">
        <f t="shared" si="297"/>
        <v>101.42055213987119</v>
      </c>
      <c r="DP148" s="2">
        <f t="shared" si="298"/>
        <v>87.121145808672622</v>
      </c>
      <c r="DS148" s="2">
        <f t="shared" si="299"/>
        <v>0.96513171280389087</v>
      </c>
      <c r="DT148" s="2">
        <f t="shared" si="300"/>
        <v>0.96974733089262843</v>
      </c>
      <c r="DU148" s="2">
        <f t="shared" si="301"/>
        <v>0.97807371177961044</v>
      </c>
      <c r="DV148" s="2">
        <f t="shared" si="302"/>
        <v>0.98557379177168447</v>
      </c>
      <c r="DW148" s="2">
        <f t="shared" si="303"/>
        <v>0.98604266172991906</v>
      </c>
      <c r="DX148" s="2">
        <f t="shared" si="304"/>
        <v>0.9868228771097477</v>
      </c>
      <c r="DY148" s="2">
        <f t="shared" si="305"/>
        <v>0.98618798919734807</v>
      </c>
      <c r="DZ148" s="2">
        <f t="shared" si="306"/>
        <v>0.98543299153431974</v>
      </c>
      <c r="EA148" s="2">
        <f t="shared" si="307"/>
        <v>0.9844006018289061</v>
      </c>
      <c r="EB148" s="2">
        <f t="shared" si="308"/>
        <v>0.98281800244766548</v>
      </c>
      <c r="EC148" s="2">
        <f t="shared" si="309"/>
        <v>0.98169471256747176</v>
      </c>
      <c r="ED148" s="2">
        <f t="shared" si="310"/>
        <v>0.98201122118084838</v>
      </c>
      <c r="EE148" s="2">
        <f t="shared" si="311"/>
        <v>0.98355118489192472</v>
      </c>
    </row>
    <row r="149" spans="2:137" x14ac:dyDescent="0.25">
      <c r="B149" s="2">
        <v>143</v>
      </c>
      <c r="C149">
        <v>136.65</v>
      </c>
      <c r="D149">
        <v>137.08330000000001</v>
      </c>
      <c r="E149">
        <v>137.25</v>
      </c>
      <c r="F149">
        <v>135.94999999999999</v>
      </c>
      <c r="G149">
        <v>137.5667</v>
      </c>
      <c r="H149">
        <v>139.05000000000001</v>
      </c>
      <c r="I149">
        <v>140.01669999999999</v>
      </c>
      <c r="J149">
        <v>137.33330000000001</v>
      </c>
      <c r="K149">
        <v>132.61670000000001</v>
      </c>
      <c r="L149">
        <v>125.7333</v>
      </c>
      <c r="M149">
        <v>115.0167</v>
      </c>
      <c r="N149">
        <v>100.58329999999999</v>
      </c>
      <c r="O149">
        <v>87.2333</v>
      </c>
      <c r="R149" s="5">
        <f t="shared" si="208"/>
        <v>137.12749550761839</v>
      </c>
      <c r="S149" s="5">
        <f t="shared" si="209"/>
        <v>138.30691825500779</v>
      </c>
      <c r="T149" s="5">
        <f t="shared" si="210"/>
        <v>137.37232760992657</v>
      </c>
      <c r="U149" s="5">
        <f t="shared" si="211"/>
        <v>136.41449349685141</v>
      </c>
      <c r="V149" s="5">
        <f t="shared" si="212"/>
        <v>137.33279605908672</v>
      </c>
      <c r="W149" s="5">
        <f t="shared" si="213"/>
        <v>138.90850929910826</v>
      </c>
      <c r="X149" s="5">
        <f t="shared" si="214"/>
        <v>138.19705178014109</v>
      </c>
      <c r="Y149" s="5">
        <f t="shared" si="215"/>
        <v>136.12362578846287</v>
      </c>
      <c r="Z149" s="5">
        <f t="shared" si="216"/>
        <v>131.86452899605541</v>
      </c>
      <c r="AA149" s="5">
        <f t="shared" si="217"/>
        <v>124.87846926191621</v>
      </c>
      <c r="AB149" s="5">
        <f t="shared" si="218"/>
        <v>114.01447602438259</v>
      </c>
      <c r="AC149" s="5">
        <f t="shared" si="219"/>
        <v>101.93482737063721</v>
      </c>
      <c r="AD149" s="5">
        <f t="shared" si="220"/>
        <v>87.750458943780473</v>
      </c>
      <c r="AE149" s="5"/>
      <c r="AG149" s="5">
        <f t="shared" si="221"/>
        <v>-0.47749550761838577</v>
      </c>
      <c r="AH149" s="5">
        <f t="shared" si="222"/>
        <v>-1.2236182550077785</v>
      </c>
      <c r="AI149" s="5">
        <f t="shared" si="223"/>
        <v>-0.12232760992657177</v>
      </c>
      <c r="AJ149" s="5">
        <f t="shared" si="224"/>
        <v>-0.46449349685141783</v>
      </c>
      <c r="AK149" s="5">
        <f t="shared" si="225"/>
        <v>0.23390394091327948</v>
      </c>
      <c r="AL149" s="5">
        <f t="shared" si="226"/>
        <v>0.14149070089175098</v>
      </c>
      <c r="AM149" s="5">
        <f t="shared" si="227"/>
        <v>1.819648219858891</v>
      </c>
      <c r="AN149" s="5">
        <f t="shared" si="228"/>
        <v>1.2096742115371342</v>
      </c>
      <c r="AO149" s="5">
        <f t="shared" si="229"/>
        <v>0.75217100394459635</v>
      </c>
      <c r="AP149" s="5">
        <f t="shared" si="230"/>
        <v>0.85483073808379118</v>
      </c>
      <c r="AQ149" s="5">
        <f t="shared" si="231"/>
        <v>1.0022239756174116</v>
      </c>
      <c r="AR149" s="5">
        <f t="shared" si="232"/>
        <v>-1.3515273706372142</v>
      </c>
      <c r="AS149" s="5">
        <f t="shared" si="233"/>
        <v>-0.51715894378047267</v>
      </c>
      <c r="AV149" s="2">
        <f t="shared" si="234"/>
        <v>137.12749550695344</v>
      </c>
      <c r="AW149" s="2">
        <f t="shared" si="235"/>
        <v>138.30691825500779</v>
      </c>
      <c r="AX149" s="2">
        <f t="shared" si="236"/>
        <v>137.29705803696385</v>
      </c>
      <c r="AY149" s="2">
        <f t="shared" si="237"/>
        <v>135.81632890031798</v>
      </c>
      <c r="AZ149" s="2">
        <f t="shared" si="238"/>
        <v>136.47757290172154</v>
      </c>
      <c r="BA149" s="2">
        <f t="shared" si="239"/>
        <v>137.55908809469145</v>
      </c>
      <c r="BB149" s="2">
        <f t="shared" si="240"/>
        <v>136.73216461306524</v>
      </c>
      <c r="BC149" s="2">
        <f t="shared" si="241"/>
        <v>134.60326642956016</v>
      </c>
      <c r="BD149" s="2">
        <f t="shared" si="242"/>
        <v>130.37406230207793</v>
      </c>
      <c r="BE149" s="2">
        <f t="shared" si="243"/>
        <v>124.06609635078591</v>
      </c>
      <c r="BF149" s="2">
        <f t="shared" si="244"/>
        <v>113.38679802611622</v>
      </c>
      <c r="BG149" s="2">
        <f t="shared" si="245"/>
        <v>101.45766330374563</v>
      </c>
      <c r="BH149" s="2">
        <f t="shared" si="246"/>
        <v>87.138915330583032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138.67803778424926</v>
      </c>
      <c r="CP149" s="2">
        <f t="shared" si="274"/>
        <v>140.92107557570145</v>
      </c>
      <c r="CQ149" s="2">
        <f t="shared" si="275"/>
        <v>139.17613569364124</v>
      </c>
      <c r="CR149" s="2">
        <f t="shared" si="276"/>
        <v>137.68571122097438</v>
      </c>
      <c r="CS149" s="2">
        <f t="shared" si="277"/>
        <v>139.05409153945033</v>
      </c>
      <c r="CT149" s="2">
        <f t="shared" si="278"/>
        <v>140.60903853341929</v>
      </c>
      <c r="CU149" s="2">
        <f t="shared" si="279"/>
        <v>139.6071449953067</v>
      </c>
      <c r="CV149" s="2">
        <f t="shared" si="280"/>
        <v>137.35966809017424</v>
      </c>
      <c r="CW149" s="2">
        <f t="shared" si="281"/>
        <v>133.32284212242888</v>
      </c>
      <c r="CX149" s="2">
        <f t="shared" si="282"/>
        <v>127.04313432180298</v>
      </c>
      <c r="CY149" s="2">
        <f t="shared" si="283"/>
        <v>115.09635154584325</v>
      </c>
      <c r="CZ149" s="2">
        <f t="shared" si="284"/>
        <v>104.02507293522829</v>
      </c>
      <c r="DA149" s="2">
        <f t="shared" si="285"/>
        <v>89.469015868774008</v>
      </c>
      <c r="DD149" s="2">
        <f t="shared" si="286"/>
        <v>137.07640647889104</v>
      </c>
      <c r="DE149" s="2">
        <f t="shared" si="287"/>
        <v>138.23254156888746</v>
      </c>
      <c r="DF149" s="2">
        <f t="shared" si="288"/>
        <v>137.25863972658368</v>
      </c>
      <c r="DG149" s="2">
        <f t="shared" si="289"/>
        <v>135.79137369304678</v>
      </c>
      <c r="DH149" s="2">
        <f t="shared" si="290"/>
        <v>136.44431152760023</v>
      </c>
      <c r="DI149" s="2">
        <f t="shared" si="291"/>
        <v>137.52194533492531</v>
      </c>
      <c r="DJ149" s="2">
        <f t="shared" si="292"/>
        <v>136.69544212604663</v>
      </c>
      <c r="DK149" s="2">
        <f t="shared" si="293"/>
        <v>134.56610556773546</v>
      </c>
      <c r="DL149" s="2">
        <f t="shared" si="294"/>
        <v>130.33144574912887</v>
      </c>
      <c r="DM149" s="2">
        <f t="shared" si="295"/>
        <v>124.01863010061511</v>
      </c>
      <c r="DN149" s="2">
        <f t="shared" si="296"/>
        <v>113.35772549779695</v>
      </c>
      <c r="DO149" s="2">
        <f t="shared" si="297"/>
        <v>101.4147708987818</v>
      </c>
      <c r="DP149" s="2">
        <f t="shared" si="298"/>
        <v>87.103375748770958</v>
      </c>
      <c r="DS149" s="2">
        <f t="shared" si="299"/>
        <v>0.96810187969511796</v>
      </c>
      <c r="DT149" s="2">
        <f t="shared" si="300"/>
        <v>0.97233559778978651</v>
      </c>
      <c r="DU149" s="2">
        <f t="shared" si="301"/>
        <v>0.97996433315104703</v>
      </c>
      <c r="DV149" s="2">
        <f t="shared" si="302"/>
        <v>0.98682641984161212</v>
      </c>
      <c r="DW149" s="2">
        <f t="shared" si="303"/>
        <v>0.98725510427304874</v>
      </c>
      <c r="DX149" s="2">
        <f t="shared" si="304"/>
        <v>0.98796837109282509</v>
      </c>
      <c r="DY149" s="2">
        <f t="shared" si="305"/>
        <v>0.98738796894205827</v>
      </c>
      <c r="DZ149" s="2">
        <f t="shared" si="306"/>
        <v>0.98669768028235982</v>
      </c>
      <c r="EA149" s="2">
        <f t="shared" si="307"/>
        <v>0.98575362552103307</v>
      </c>
      <c r="EB149" s="2">
        <f t="shared" si="308"/>
        <v>0.98430610549713282</v>
      </c>
      <c r="EC149" s="2">
        <f t="shared" si="309"/>
        <v>0.98327844659180996</v>
      </c>
      <c r="ED149" s="2">
        <f t="shared" si="310"/>
        <v>0.98356802991954462</v>
      </c>
      <c r="EE149" s="2">
        <f t="shared" si="311"/>
        <v>0.9849767589281414</v>
      </c>
    </row>
    <row r="150" spans="2:137" x14ac:dyDescent="0.25">
      <c r="B150" s="2">
        <v>144</v>
      </c>
      <c r="C150">
        <v>136.2833</v>
      </c>
      <c r="D150">
        <v>137.6</v>
      </c>
      <c r="E150">
        <v>136.86670000000001</v>
      </c>
      <c r="F150">
        <v>135.75</v>
      </c>
      <c r="G150">
        <v>137.80000000000001</v>
      </c>
      <c r="H150">
        <v>139.7833</v>
      </c>
      <c r="I150">
        <v>138.7167</v>
      </c>
      <c r="J150">
        <v>137.11670000000001</v>
      </c>
      <c r="K150">
        <v>131.4</v>
      </c>
      <c r="L150">
        <v>125.2833</v>
      </c>
      <c r="M150">
        <v>114.38330000000001</v>
      </c>
      <c r="N150">
        <v>101.61669999999999</v>
      </c>
      <c r="O150">
        <v>88.033299999999997</v>
      </c>
      <c r="R150" s="5">
        <f t="shared" si="208"/>
        <v>137.1021899692883</v>
      </c>
      <c r="S150" s="5">
        <f t="shared" si="209"/>
        <v>138.26042612712834</v>
      </c>
      <c r="T150" s="5">
        <f t="shared" si="210"/>
        <v>137.37570901880133</v>
      </c>
      <c r="U150" s="5">
        <f t="shared" si="211"/>
        <v>136.5114675527243</v>
      </c>
      <c r="V150" s="5">
        <f t="shared" si="212"/>
        <v>137.48761413203266</v>
      </c>
      <c r="W150" s="5">
        <f t="shared" si="213"/>
        <v>139.14454010128961</v>
      </c>
      <c r="X150" s="5">
        <f t="shared" si="214"/>
        <v>138.42689511002956</v>
      </c>
      <c r="Y150" s="5">
        <f t="shared" si="215"/>
        <v>136.39070387019683</v>
      </c>
      <c r="Z150" s="5">
        <f t="shared" si="216"/>
        <v>132.21506421210682</v>
      </c>
      <c r="AA150" s="5">
        <f t="shared" si="217"/>
        <v>125.13102009215652</v>
      </c>
      <c r="AB150" s="5">
        <f t="shared" si="218"/>
        <v>114.27706853275181</v>
      </c>
      <c r="AC150" s="5">
        <f t="shared" si="219"/>
        <v>102.12640738753163</v>
      </c>
      <c r="AD150" s="5">
        <f t="shared" si="220"/>
        <v>87.955678833564519</v>
      </c>
      <c r="AE150" s="5"/>
      <c r="AG150" s="5">
        <f t="shared" si="221"/>
        <v>-0.81888996928830693</v>
      </c>
      <c r="AH150" s="5">
        <f t="shared" si="222"/>
        <v>-0.66042612712834625</v>
      </c>
      <c r="AI150" s="5">
        <f t="shared" si="223"/>
        <v>-0.5090090188013221</v>
      </c>
      <c r="AJ150" s="5">
        <f t="shared" si="224"/>
        <v>-0.761467552724298</v>
      </c>
      <c r="AK150" s="5">
        <f t="shared" si="225"/>
        <v>0.31238586796735035</v>
      </c>
      <c r="AL150" s="5">
        <f t="shared" si="226"/>
        <v>0.63875989871038996</v>
      </c>
      <c r="AM150" s="5">
        <f t="shared" si="227"/>
        <v>0.28980488997044063</v>
      </c>
      <c r="AN150" s="5">
        <f t="shared" si="228"/>
        <v>0.72599612980317829</v>
      </c>
      <c r="AO150" s="5">
        <f t="shared" si="229"/>
        <v>-0.81506421210681879</v>
      </c>
      <c r="AP150" s="5">
        <f t="shared" si="230"/>
        <v>0.15227990784347867</v>
      </c>
      <c r="AQ150" s="5">
        <f t="shared" si="231"/>
        <v>0.10623146724819321</v>
      </c>
      <c r="AR150" s="5">
        <f t="shared" si="232"/>
        <v>-0.50970738753163403</v>
      </c>
      <c r="AS150" s="5">
        <f t="shared" si="233"/>
        <v>7.7621166435477562E-2</v>
      </c>
      <c r="AV150" s="2">
        <f t="shared" si="234"/>
        <v>137.10218996798832</v>
      </c>
      <c r="AW150" s="2">
        <f t="shared" si="235"/>
        <v>138.26042612712834</v>
      </c>
      <c r="AX150" s="2">
        <f t="shared" si="236"/>
        <v>137.26668668882576</v>
      </c>
      <c r="AY150" s="2">
        <f t="shared" si="237"/>
        <v>135.79575887500118</v>
      </c>
      <c r="AZ150" s="2">
        <f t="shared" si="238"/>
        <v>136.46160203314327</v>
      </c>
      <c r="BA150" s="2">
        <f t="shared" si="239"/>
        <v>137.5414324749936</v>
      </c>
      <c r="BB150" s="2">
        <f t="shared" si="240"/>
        <v>136.70898289979925</v>
      </c>
      <c r="BC150" s="2">
        <f t="shared" si="241"/>
        <v>134.57850592159443</v>
      </c>
      <c r="BD150" s="2">
        <f t="shared" si="242"/>
        <v>130.34741456479796</v>
      </c>
      <c r="BE150" s="2">
        <f t="shared" si="243"/>
        <v>124.04633417481685</v>
      </c>
      <c r="BF150" s="2">
        <f t="shared" si="244"/>
        <v>113.39333210281919</v>
      </c>
      <c r="BG150" s="2">
        <f t="shared" si="245"/>
        <v>101.44897348004019</v>
      </c>
      <c r="BH150" s="2">
        <f t="shared" si="246"/>
        <v>87.118742533548001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138.69074470915248</v>
      </c>
      <c r="CP150" s="2">
        <f t="shared" si="274"/>
        <v>140.93851923958721</v>
      </c>
      <c r="CQ150" s="2">
        <f t="shared" si="275"/>
        <v>139.18609831256234</v>
      </c>
      <c r="CR150" s="2">
        <f t="shared" si="276"/>
        <v>137.69600601586433</v>
      </c>
      <c r="CS150" s="2">
        <f t="shared" si="277"/>
        <v>139.08547973703088</v>
      </c>
      <c r="CT150" s="2">
        <f t="shared" si="278"/>
        <v>140.64943408327642</v>
      </c>
      <c r="CU150" s="2">
        <f t="shared" si="279"/>
        <v>139.63605721699255</v>
      </c>
      <c r="CV150" s="2">
        <f t="shared" si="280"/>
        <v>137.38571334296645</v>
      </c>
      <c r="CW150" s="2">
        <f t="shared" si="281"/>
        <v>133.35296233154384</v>
      </c>
      <c r="CX150" s="2">
        <f t="shared" si="282"/>
        <v>127.08446605916961</v>
      </c>
      <c r="CY150" s="2">
        <f t="shared" si="283"/>
        <v>115.14052920667957</v>
      </c>
      <c r="CZ150" s="2">
        <f t="shared" si="284"/>
        <v>104.07318644980239</v>
      </c>
      <c r="DA150" s="2">
        <f t="shared" si="285"/>
        <v>89.500916636707615</v>
      </c>
      <c r="DD150" s="2">
        <f t="shared" si="286"/>
        <v>137.05445394726246</v>
      </c>
      <c r="DE150" s="2">
        <f t="shared" si="287"/>
        <v>138.19093477262496</v>
      </c>
      <c r="DF150" s="2">
        <f t="shared" si="288"/>
        <v>137.23089669258135</v>
      </c>
      <c r="DG150" s="2">
        <f t="shared" si="289"/>
        <v>135.77262368140748</v>
      </c>
      <c r="DH150" s="2">
        <f t="shared" si="290"/>
        <v>136.43070971576458</v>
      </c>
      <c r="DI150" s="2">
        <f t="shared" si="291"/>
        <v>137.50691312398345</v>
      </c>
      <c r="DJ150" s="2">
        <f t="shared" si="292"/>
        <v>136.67488473938766</v>
      </c>
      <c r="DK150" s="2">
        <f t="shared" si="293"/>
        <v>134.54399013477851</v>
      </c>
      <c r="DL150" s="2">
        <f t="shared" si="294"/>
        <v>130.30779956961277</v>
      </c>
      <c r="DM150" s="2">
        <f t="shared" si="295"/>
        <v>124.00215606072689</v>
      </c>
      <c r="DN150" s="2">
        <f t="shared" si="296"/>
        <v>113.36623380559956</v>
      </c>
      <c r="DO150" s="2">
        <f t="shared" si="297"/>
        <v>101.4089896576924</v>
      </c>
      <c r="DP150" s="2">
        <f t="shared" si="298"/>
        <v>87.085605688869279</v>
      </c>
      <c r="DS150" s="2">
        <f t="shared" si="299"/>
        <v>0.97082668811822503</v>
      </c>
      <c r="DT150" s="2">
        <f t="shared" si="300"/>
        <v>0.97470820084369725</v>
      </c>
      <c r="DU150" s="2">
        <f t="shared" si="301"/>
        <v>0.98169498435422675</v>
      </c>
      <c r="DV150" s="2">
        <f t="shared" si="302"/>
        <v>0.9879716096070762</v>
      </c>
      <c r="DW150" s="2">
        <f t="shared" si="303"/>
        <v>0.98836346759559901</v>
      </c>
      <c r="DX150" s="2">
        <f t="shared" si="304"/>
        <v>0.98901539513743997</v>
      </c>
      <c r="DY150" s="2">
        <f t="shared" si="305"/>
        <v>0.98848491242253844</v>
      </c>
      <c r="DZ150" s="2">
        <f t="shared" si="306"/>
        <v>0.98785392373315595</v>
      </c>
      <c r="EA150" s="2">
        <f t="shared" si="307"/>
        <v>0.98699084473236376</v>
      </c>
      <c r="EB150" s="2">
        <f t="shared" si="308"/>
        <v>0.98566720605251257</v>
      </c>
      <c r="EC150" s="2">
        <f t="shared" si="309"/>
        <v>0.98472729106826173</v>
      </c>
      <c r="ED150" s="2">
        <f t="shared" si="310"/>
        <v>0.98499216631961484</v>
      </c>
      <c r="EE150" s="2">
        <f t="shared" si="311"/>
        <v>0.98628050574259551</v>
      </c>
    </row>
    <row r="151" spans="2:137" x14ac:dyDescent="0.25">
      <c r="B151" s="2">
        <v>145</v>
      </c>
      <c r="C151">
        <v>136.0667</v>
      </c>
      <c r="D151">
        <v>137.2167</v>
      </c>
      <c r="E151">
        <v>136.05000000000001</v>
      </c>
      <c r="F151">
        <v>135.9667</v>
      </c>
      <c r="G151">
        <v>138</v>
      </c>
      <c r="H151">
        <v>140.66669999999999</v>
      </c>
      <c r="I151">
        <v>139.55000000000001</v>
      </c>
      <c r="J151">
        <v>137.13329999999999</v>
      </c>
      <c r="K151">
        <v>132.80000000000001</v>
      </c>
      <c r="L151">
        <v>125.1</v>
      </c>
      <c r="M151">
        <v>114.4333</v>
      </c>
      <c r="N151">
        <v>102.13330000000001</v>
      </c>
      <c r="O151">
        <v>88.85</v>
      </c>
      <c r="R151" s="5">
        <f t="shared" si="208"/>
        <v>137.07707376329986</v>
      </c>
      <c r="S151" s="5">
        <f t="shared" si="209"/>
        <v>138.21421131780761</v>
      </c>
      <c r="T151" s="5">
        <f t="shared" si="210"/>
        <v>137.38876408000465</v>
      </c>
      <c r="U151" s="5">
        <f t="shared" si="211"/>
        <v>136.60069378914889</v>
      </c>
      <c r="V151" s="5">
        <f t="shared" si="212"/>
        <v>137.63257764633332</v>
      </c>
      <c r="W151" s="5">
        <f t="shared" si="213"/>
        <v>139.36067886991603</v>
      </c>
      <c r="X151" s="5">
        <f t="shared" si="214"/>
        <v>138.62765581106569</v>
      </c>
      <c r="Y151" s="5">
        <f t="shared" si="215"/>
        <v>136.63551236655692</v>
      </c>
      <c r="Z151" s="5">
        <f t="shared" si="216"/>
        <v>132.5773056981096</v>
      </c>
      <c r="AA151" s="5">
        <f t="shared" si="217"/>
        <v>125.42387053105432</v>
      </c>
      <c r="AB151" s="5">
        <f t="shared" si="218"/>
        <v>114.60101927029852</v>
      </c>
      <c r="AC151" s="5">
        <f t="shared" si="219"/>
        <v>102.36913012292597</v>
      </c>
      <c r="AD151" s="5">
        <f t="shared" si="220"/>
        <v>88.204644428554658</v>
      </c>
      <c r="AE151" s="5"/>
      <c r="AG151" s="5">
        <f t="shared" si="221"/>
        <v>-1.0103737632998673</v>
      </c>
      <c r="AH151" s="5">
        <f t="shared" si="222"/>
        <v>-0.99751131780760716</v>
      </c>
      <c r="AI151" s="5">
        <f t="shared" si="223"/>
        <v>-1.338764080004637</v>
      </c>
      <c r="AJ151" s="5">
        <f t="shared" si="224"/>
        <v>-0.63399378914888871</v>
      </c>
      <c r="AK151" s="5">
        <f t="shared" si="225"/>
        <v>0.36742235366668297</v>
      </c>
      <c r="AL151" s="5">
        <f t="shared" si="226"/>
        <v>1.3060211300839626</v>
      </c>
      <c r="AM151" s="5">
        <f t="shared" si="227"/>
        <v>0.9223441889343178</v>
      </c>
      <c r="AN151" s="5">
        <f t="shared" si="228"/>
        <v>0.49778763344306753</v>
      </c>
      <c r="AO151" s="5">
        <f t="shared" si="229"/>
        <v>0.22269430189041373</v>
      </c>
      <c r="AP151" s="5">
        <f t="shared" si="230"/>
        <v>-0.32387053105432528</v>
      </c>
      <c r="AQ151" s="5">
        <f t="shared" si="231"/>
        <v>-0.16771927029851952</v>
      </c>
      <c r="AR151" s="5">
        <f t="shared" si="232"/>
        <v>-0.23583012292596095</v>
      </c>
      <c r="AS151" s="5">
        <f t="shared" si="233"/>
        <v>0.64535557144533584</v>
      </c>
      <c r="AV151" s="2">
        <f t="shared" si="234"/>
        <v>137.07707376084178</v>
      </c>
      <c r="AW151" s="2">
        <f t="shared" si="235"/>
        <v>138.21421131780761</v>
      </c>
      <c r="AX151" s="2">
        <f t="shared" si="236"/>
        <v>137.23647766839852</v>
      </c>
      <c r="AY151" s="2">
        <f t="shared" si="237"/>
        <v>135.77531453159648</v>
      </c>
      <c r="AZ151" s="2">
        <f t="shared" si="238"/>
        <v>136.44578886127911</v>
      </c>
      <c r="BA151" s="2">
        <f t="shared" si="239"/>
        <v>137.52394920984807</v>
      </c>
      <c r="BB151" s="2">
        <f t="shared" si="240"/>
        <v>136.68597683609656</v>
      </c>
      <c r="BC151" s="2">
        <f t="shared" si="241"/>
        <v>134.55392121530127</v>
      </c>
      <c r="BD151" s="2">
        <f t="shared" si="242"/>
        <v>130.32096274028191</v>
      </c>
      <c r="BE151" s="2">
        <f t="shared" si="243"/>
        <v>124.02678038782055</v>
      </c>
      <c r="BF151" s="2">
        <f t="shared" si="244"/>
        <v>113.39998681284939</v>
      </c>
      <c r="BG151" s="2">
        <f t="shared" si="245"/>
        <v>101.44046096303087</v>
      </c>
      <c r="BH151" s="2">
        <f t="shared" si="246"/>
        <v>87.098715565393931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138.70345163405571</v>
      </c>
      <c r="CP151" s="2">
        <f t="shared" si="274"/>
        <v>140.95596290347294</v>
      </c>
      <c r="CQ151" s="2">
        <f t="shared" si="275"/>
        <v>139.19606093148343</v>
      </c>
      <c r="CR151" s="2">
        <f t="shared" si="276"/>
        <v>137.70630081075424</v>
      </c>
      <c r="CS151" s="2">
        <f t="shared" si="277"/>
        <v>139.11686793461143</v>
      </c>
      <c r="CT151" s="2">
        <f t="shared" si="278"/>
        <v>140.68982963313357</v>
      </c>
      <c r="CU151" s="2">
        <f t="shared" si="279"/>
        <v>139.66496943867838</v>
      </c>
      <c r="CV151" s="2">
        <f t="shared" si="280"/>
        <v>137.4117585957587</v>
      </c>
      <c r="CW151" s="2">
        <f t="shared" si="281"/>
        <v>133.38308254065879</v>
      </c>
      <c r="CX151" s="2">
        <f t="shared" si="282"/>
        <v>127.12579779653623</v>
      </c>
      <c r="CY151" s="2">
        <f t="shared" si="283"/>
        <v>115.1847068675159</v>
      </c>
      <c r="CZ151" s="2">
        <f t="shared" si="284"/>
        <v>104.12129996437648</v>
      </c>
      <c r="DA151" s="2">
        <f t="shared" si="285"/>
        <v>89.532817404641222</v>
      </c>
      <c r="DD151" s="2">
        <f t="shared" si="286"/>
        <v>137.03250141563387</v>
      </c>
      <c r="DE151" s="2">
        <f t="shared" si="287"/>
        <v>138.14932797636243</v>
      </c>
      <c r="DF151" s="2">
        <f t="shared" si="288"/>
        <v>137.20315365857905</v>
      </c>
      <c r="DG151" s="2">
        <f t="shared" si="289"/>
        <v>135.75387366976815</v>
      </c>
      <c r="DH151" s="2">
        <f t="shared" si="290"/>
        <v>136.41710790392889</v>
      </c>
      <c r="DI151" s="2">
        <f t="shared" si="291"/>
        <v>137.49188091304157</v>
      </c>
      <c r="DJ151" s="2">
        <f t="shared" si="292"/>
        <v>136.65432735272873</v>
      </c>
      <c r="DK151" s="2">
        <f t="shared" si="293"/>
        <v>134.52187470182153</v>
      </c>
      <c r="DL151" s="2">
        <f t="shared" si="294"/>
        <v>130.28415339009663</v>
      </c>
      <c r="DM151" s="2">
        <f t="shared" si="295"/>
        <v>123.98568202083867</v>
      </c>
      <c r="DN151" s="2">
        <f t="shared" si="296"/>
        <v>113.37474211340218</v>
      </c>
      <c r="DO151" s="2">
        <f t="shared" si="297"/>
        <v>101.40320841660301</v>
      </c>
      <c r="DP151" s="2">
        <f t="shared" si="298"/>
        <v>87.0678356289676</v>
      </c>
      <c r="DS151" s="2">
        <f t="shared" si="299"/>
        <v>0.97332515073368908</v>
      </c>
      <c r="DT151" s="2">
        <f t="shared" si="300"/>
        <v>0.97688215848151583</v>
      </c>
      <c r="DU151" s="2">
        <f t="shared" si="301"/>
        <v>0.9832786952646837</v>
      </c>
      <c r="DV151" s="2">
        <f t="shared" si="302"/>
        <v>0.98901835496023083</v>
      </c>
      <c r="DW151" s="2">
        <f t="shared" si="303"/>
        <v>0.98937647901137293</v>
      </c>
      <c r="DX151" s="2">
        <f t="shared" si="304"/>
        <v>0.98997222919647676</v>
      </c>
      <c r="DY151" s="2">
        <f t="shared" si="305"/>
        <v>0.98948746398134002</v>
      </c>
      <c r="DZ151" s="2">
        <f t="shared" si="306"/>
        <v>0.98891079550047511</v>
      </c>
      <c r="EA151" s="2">
        <f t="shared" si="307"/>
        <v>0.98812191295867391</v>
      </c>
      <c r="EB151" s="2">
        <f t="shared" si="308"/>
        <v>0.98691183067198851</v>
      </c>
      <c r="EC151" s="2">
        <f t="shared" si="309"/>
        <v>0.98605238063899447</v>
      </c>
      <c r="ED151" s="2">
        <f t="shared" si="310"/>
        <v>0.98629459465470115</v>
      </c>
      <c r="EE151" s="2">
        <f t="shared" si="311"/>
        <v>0.98747254980500021</v>
      </c>
    </row>
    <row r="152" spans="2:137" x14ac:dyDescent="0.25">
      <c r="B152" s="2">
        <v>146</v>
      </c>
      <c r="C152">
        <v>135.85</v>
      </c>
      <c r="D152">
        <v>137.30000000000001</v>
      </c>
      <c r="E152">
        <v>137.38329999999999</v>
      </c>
      <c r="F152">
        <v>136.25</v>
      </c>
      <c r="G152">
        <v>137.9667</v>
      </c>
      <c r="H152">
        <v>140.5</v>
      </c>
      <c r="I152">
        <v>139.6833</v>
      </c>
      <c r="J152">
        <v>137.13329999999999</v>
      </c>
      <c r="K152">
        <v>132.51669999999999</v>
      </c>
      <c r="L152">
        <v>126.1</v>
      </c>
      <c r="M152">
        <v>115.13330000000001</v>
      </c>
      <c r="N152">
        <v>102.88330000000001</v>
      </c>
      <c r="O152">
        <v>88.2667</v>
      </c>
      <c r="R152" s="5">
        <f t="shared" si="208"/>
        <v>137.05214015588095</v>
      </c>
      <c r="S152" s="5">
        <f t="shared" si="209"/>
        <v>138.16826364488654</v>
      </c>
      <c r="T152" s="5">
        <f t="shared" si="210"/>
        <v>137.41155206501676</v>
      </c>
      <c r="U152" s="5">
        <f t="shared" si="211"/>
        <v>136.6724171213726</v>
      </c>
      <c r="V152" s="5">
        <f t="shared" si="212"/>
        <v>137.75368014998705</v>
      </c>
      <c r="W152" s="5">
        <f t="shared" si="213"/>
        <v>139.53615725295469</v>
      </c>
      <c r="X152" s="5">
        <f t="shared" si="214"/>
        <v>138.77824899971719</v>
      </c>
      <c r="Y152" s="5">
        <f t="shared" si="215"/>
        <v>136.83367808526083</v>
      </c>
      <c r="Z152" s="5">
        <f t="shared" si="216"/>
        <v>132.9228531059909</v>
      </c>
      <c r="AA152" s="5">
        <f t="shared" si="217"/>
        <v>125.74328965390205</v>
      </c>
      <c r="AB152" s="5">
        <f t="shared" si="218"/>
        <v>114.98229587501345</v>
      </c>
      <c r="AC152" s="5">
        <f t="shared" si="219"/>
        <v>102.6613797805403</v>
      </c>
      <c r="AD152" s="5">
        <f t="shared" si="220"/>
        <v>88.489839443424145</v>
      </c>
      <c r="AE152" s="5"/>
      <c r="AG152" s="5">
        <f t="shared" si="221"/>
        <v>-1.2021401558809544</v>
      </c>
      <c r="AH152" s="5">
        <f t="shared" si="222"/>
        <v>-0.8682636448865253</v>
      </c>
      <c r="AI152" s="5">
        <f t="shared" si="223"/>
        <v>-2.8252065016772576E-2</v>
      </c>
      <c r="AJ152" s="5">
        <f t="shared" si="224"/>
        <v>-0.42241712137260379</v>
      </c>
      <c r="AK152" s="5">
        <f t="shared" si="225"/>
        <v>0.2130198500129552</v>
      </c>
      <c r="AL152" s="5">
        <f t="shared" si="226"/>
        <v>0.96384274704530526</v>
      </c>
      <c r="AM152" s="5">
        <f t="shared" si="227"/>
        <v>0.90505100028281049</v>
      </c>
      <c r="AN152" s="5">
        <f t="shared" si="228"/>
        <v>0.29962191473916278</v>
      </c>
      <c r="AO152" s="5">
        <f t="shared" si="229"/>
        <v>-0.40615310599091003</v>
      </c>
      <c r="AP152" s="5">
        <f t="shared" si="230"/>
        <v>0.35671034609794106</v>
      </c>
      <c r="AQ152" s="5">
        <f t="shared" si="231"/>
        <v>0.15100412498655658</v>
      </c>
      <c r="AR152" s="5">
        <f t="shared" si="232"/>
        <v>0.22192021945970453</v>
      </c>
      <c r="AS152" s="5">
        <f t="shared" si="233"/>
        <v>-0.22313944342414516</v>
      </c>
      <c r="AV152" s="2">
        <f t="shared" si="234"/>
        <v>137.05214015138569</v>
      </c>
      <c r="AW152" s="2">
        <f t="shared" si="235"/>
        <v>138.16826364488654</v>
      </c>
      <c r="AX152" s="2">
        <f t="shared" si="236"/>
        <v>137.20642312286031</v>
      </c>
      <c r="AY152" s="2">
        <f t="shared" si="237"/>
        <v>135.75498804555261</v>
      </c>
      <c r="AZ152" s="2">
        <f t="shared" si="238"/>
        <v>136.43012421518208</v>
      </c>
      <c r="BA152" s="2">
        <f t="shared" si="239"/>
        <v>137.50662852318999</v>
      </c>
      <c r="BB152" s="2">
        <f t="shared" si="240"/>
        <v>136.66313609349766</v>
      </c>
      <c r="BC152" s="2">
        <f t="shared" si="241"/>
        <v>134.52950212939396</v>
      </c>
      <c r="BD152" s="2">
        <f t="shared" si="242"/>
        <v>130.29469591730779</v>
      </c>
      <c r="BE152" s="2">
        <f t="shared" si="243"/>
        <v>124.00742414919118</v>
      </c>
      <c r="BF152" s="2">
        <f t="shared" si="244"/>
        <v>113.4067564359689</v>
      </c>
      <c r="BG152" s="2">
        <f t="shared" si="245"/>
        <v>101.4321173918471</v>
      </c>
      <c r="BH152" s="2">
        <f t="shared" si="246"/>
        <v>87.078827607290208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138.71615855895891</v>
      </c>
      <c r="CP152" s="2">
        <f t="shared" si="274"/>
        <v>140.97340656735869</v>
      </c>
      <c r="CQ152" s="2">
        <f t="shared" si="275"/>
        <v>139.20602355040452</v>
      </c>
      <c r="CR152" s="2">
        <f t="shared" si="276"/>
        <v>137.71659560564416</v>
      </c>
      <c r="CS152" s="2">
        <f t="shared" si="277"/>
        <v>139.14825613219202</v>
      </c>
      <c r="CT152" s="2">
        <f t="shared" si="278"/>
        <v>140.73022518299069</v>
      </c>
      <c r="CU152" s="2">
        <f t="shared" si="279"/>
        <v>139.69388166036424</v>
      </c>
      <c r="CV152" s="2">
        <f t="shared" si="280"/>
        <v>137.43780384855094</v>
      </c>
      <c r="CW152" s="2">
        <f t="shared" si="281"/>
        <v>133.41320274977375</v>
      </c>
      <c r="CX152" s="2">
        <f t="shared" si="282"/>
        <v>127.16712953390285</v>
      </c>
      <c r="CY152" s="2">
        <f t="shared" si="283"/>
        <v>115.22888452835224</v>
      </c>
      <c r="CZ152" s="2">
        <f t="shared" si="284"/>
        <v>104.16941347895057</v>
      </c>
      <c r="DA152" s="2">
        <f t="shared" si="285"/>
        <v>89.564718172574828</v>
      </c>
      <c r="DD152" s="2">
        <f t="shared" si="286"/>
        <v>137.01054888400532</v>
      </c>
      <c r="DE152" s="2">
        <f t="shared" si="287"/>
        <v>138.1077211800999</v>
      </c>
      <c r="DF152" s="2">
        <f t="shared" si="288"/>
        <v>137.17541062457676</v>
      </c>
      <c r="DG152" s="2">
        <f t="shared" si="289"/>
        <v>135.73512365812886</v>
      </c>
      <c r="DH152" s="2">
        <f t="shared" si="290"/>
        <v>136.40350609209324</v>
      </c>
      <c r="DI152" s="2">
        <f t="shared" si="291"/>
        <v>137.47684870209972</v>
      </c>
      <c r="DJ152" s="2">
        <f t="shared" si="292"/>
        <v>136.63376996606976</v>
      </c>
      <c r="DK152" s="2">
        <f t="shared" si="293"/>
        <v>134.49975926886458</v>
      </c>
      <c r="DL152" s="2">
        <f t="shared" si="294"/>
        <v>130.26050721058053</v>
      </c>
      <c r="DM152" s="2">
        <f t="shared" si="295"/>
        <v>123.96920798095044</v>
      </c>
      <c r="DN152" s="2">
        <f t="shared" si="296"/>
        <v>113.38325042120479</v>
      </c>
      <c r="DO152" s="2">
        <f t="shared" si="297"/>
        <v>101.3974271755136</v>
      </c>
      <c r="DP152" s="2">
        <f t="shared" si="298"/>
        <v>87.050065569065922</v>
      </c>
      <c r="DS152" s="2">
        <f t="shared" si="299"/>
        <v>0.97561501438980469</v>
      </c>
      <c r="DT152" s="2">
        <f t="shared" si="300"/>
        <v>0.97887330372838399</v>
      </c>
      <c r="DU152" s="2">
        <f t="shared" si="301"/>
        <v>0.98472751852945506</v>
      </c>
      <c r="DV152" s="2">
        <f t="shared" si="302"/>
        <v>0.98997493381187751</v>
      </c>
      <c r="DW152" s="2">
        <f t="shared" si="303"/>
        <v>0.99030216861282794</v>
      </c>
      <c r="DX152" s="2">
        <f t="shared" si="304"/>
        <v>0.99084648786723639</v>
      </c>
      <c r="DY152" s="2">
        <f t="shared" si="305"/>
        <v>0.99040357661367473</v>
      </c>
      <c r="DZ152" s="2">
        <f t="shared" si="306"/>
        <v>0.98987664764006467</v>
      </c>
      <c r="EA152" s="2">
        <f t="shared" si="307"/>
        <v>0.98915572204729407</v>
      </c>
      <c r="EB152" s="2">
        <f t="shared" si="308"/>
        <v>0.98804968551981642</v>
      </c>
      <c r="EC152" s="2">
        <f t="shared" si="309"/>
        <v>0.9872639898270813</v>
      </c>
      <c r="ED152" s="2">
        <f t="shared" si="310"/>
        <v>0.98748543010818568</v>
      </c>
      <c r="EE152" s="2">
        <f t="shared" si="311"/>
        <v>0.98856222200070687</v>
      </c>
    </row>
    <row r="153" spans="2:137" x14ac:dyDescent="0.25">
      <c r="B153" s="2">
        <v>147</v>
      </c>
      <c r="C153">
        <v>136.0667</v>
      </c>
      <c r="D153">
        <v>137.3167</v>
      </c>
      <c r="E153">
        <v>138.05000000000001</v>
      </c>
      <c r="F153">
        <v>137.69999999999999</v>
      </c>
      <c r="G153">
        <v>137.9333</v>
      </c>
      <c r="H153">
        <v>139.85</v>
      </c>
      <c r="I153">
        <v>139.16669999999999</v>
      </c>
      <c r="J153">
        <v>136.5333</v>
      </c>
      <c r="K153">
        <v>133.9667</v>
      </c>
      <c r="L153">
        <v>125.1</v>
      </c>
      <c r="M153">
        <v>115.38330000000001</v>
      </c>
      <c r="N153">
        <v>102.5</v>
      </c>
      <c r="O153">
        <v>87.75</v>
      </c>
      <c r="R153" s="5">
        <f t="shared" si="208"/>
        <v>137.02738207069956</v>
      </c>
      <c r="S153" s="5">
        <f t="shared" si="209"/>
        <v>138.1225724901212</v>
      </c>
      <c r="T153" s="5">
        <f t="shared" si="210"/>
        <v>137.442959547572</v>
      </c>
      <c r="U153" s="5">
        <f t="shared" si="211"/>
        <v>136.71763529278988</v>
      </c>
      <c r="V153" s="5">
        <f t="shared" si="212"/>
        <v>137.83777681710853</v>
      </c>
      <c r="W153" s="5">
        <f t="shared" si="213"/>
        <v>139.65224212593751</v>
      </c>
      <c r="X153" s="5">
        <f t="shared" si="214"/>
        <v>138.86104571459032</v>
      </c>
      <c r="Y153" s="5">
        <f t="shared" si="215"/>
        <v>136.9631504529726</v>
      </c>
      <c r="Z153" s="5">
        <f t="shared" si="216"/>
        <v>133.22004433639052</v>
      </c>
      <c r="AA153" s="5">
        <f t="shared" si="217"/>
        <v>126.06880794512803</v>
      </c>
      <c r="AB153" s="5">
        <f t="shared" si="218"/>
        <v>115.40864766662828</v>
      </c>
      <c r="AC153" s="5">
        <f t="shared" si="219"/>
        <v>102.99508021572767</v>
      </c>
      <c r="AD153" s="5">
        <f t="shared" si="220"/>
        <v>88.79728312743265</v>
      </c>
      <c r="AE153" s="5"/>
      <c r="AG153" s="5">
        <f t="shared" si="221"/>
        <v>-0.96068207069956202</v>
      </c>
      <c r="AH153" s="5">
        <f t="shared" si="222"/>
        <v>-0.8058724901212031</v>
      </c>
      <c r="AI153" s="5">
        <f t="shared" si="223"/>
        <v>0.6070404524280093</v>
      </c>
      <c r="AJ153" s="5">
        <f t="shared" si="224"/>
        <v>0.9823647072101096</v>
      </c>
      <c r="AK153" s="5">
        <f t="shared" si="225"/>
        <v>9.5523182891469105E-2</v>
      </c>
      <c r="AL153" s="5">
        <f t="shared" si="226"/>
        <v>0.19775787406248924</v>
      </c>
      <c r="AM153" s="5">
        <f t="shared" si="227"/>
        <v>0.30565428540967332</v>
      </c>
      <c r="AN153" s="5">
        <f t="shared" si="228"/>
        <v>-0.42985045297260172</v>
      </c>
      <c r="AO153" s="5">
        <f t="shared" si="229"/>
        <v>0.74665566360948787</v>
      </c>
      <c r="AP153" s="5">
        <f t="shared" si="230"/>
        <v>-0.96880794512803448</v>
      </c>
      <c r="AQ153" s="5">
        <f t="shared" si="231"/>
        <v>-2.5347666628277921E-2</v>
      </c>
      <c r="AR153" s="5">
        <f t="shared" si="232"/>
        <v>-0.49508021572766836</v>
      </c>
      <c r="AS153" s="5">
        <f t="shared" si="233"/>
        <v>-1.0472831274326495</v>
      </c>
      <c r="AV153" s="2">
        <f t="shared" si="234"/>
        <v>137.02738206274867</v>
      </c>
      <c r="AW153" s="2">
        <f t="shared" si="235"/>
        <v>138.1225724901212</v>
      </c>
      <c r="AX153" s="2">
        <f t="shared" si="236"/>
        <v>137.17651528060603</v>
      </c>
      <c r="AY153" s="2">
        <f t="shared" si="237"/>
        <v>135.73477196801085</v>
      </c>
      <c r="AZ153" s="2">
        <f t="shared" si="238"/>
        <v>136.41459928475354</v>
      </c>
      <c r="BA153" s="2">
        <f t="shared" si="239"/>
        <v>137.48946099255645</v>
      </c>
      <c r="BB153" s="2">
        <f t="shared" si="240"/>
        <v>136.64045076544548</v>
      </c>
      <c r="BC153" s="2">
        <f t="shared" si="241"/>
        <v>134.50523887594377</v>
      </c>
      <c r="BD153" s="2">
        <f t="shared" si="242"/>
        <v>130.26860354512934</v>
      </c>
      <c r="BE153" s="2">
        <f t="shared" si="243"/>
        <v>123.98825486547206</v>
      </c>
      <c r="BF153" s="2">
        <f t="shared" si="244"/>
        <v>113.41363529788609</v>
      </c>
      <c r="BG153" s="2">
        <f t="shared" si="245"/>
        <v>101.42393446580827</v>
      </c>
      <c r="BH153" s="2">
        <f t="shared" si="246"/>
        <v>87.05907188269866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138.72886548386214</v>
      </c>
      <c r="CP153" s="2">
        <f t="shared" si="274"/>
        <v>140.99085023124442</v>
      </c>
      <c r="CQ153" s="2">
        <f t="shared" si="275"/>
        <v>139.21598616932562</v>
      </c>
      <c r="CR153" s="2">
        <f t="shared" si="276"/>
        <v>137.72689040053407</v>
      </c>
      <c r="CS153" s="2">
        <f t="shared" si="277"/>
        <v>139.17964432977257</v>
      </c>
      <c r="CT153" s="2">
        <f t="shared" si="278"/>
        <v>140.77062073284782</v>
      </c>
      <c r="CU153" s="2">
        <f t="shared" si="279"/>
        <v>139.72279388205007</v>
      </c>
      <c r="CV153" s="2">
        <f t="shared" si="280"/>
        <v>137.46384910134316</v>
      </c>
      <c r="CW153" s="2">
        <f t="shared" si="281"/>
        <v>133.4433229588887</v>
      </c>
      <c r="CX153" s="2">
        <f t="shared" si="282"/>
        <v>127.20846127126947</v>
      </c>
      <c r="CY153" s="2">
        <f t="shared" si="283"/>
        <v>115.27306218918856</v>
      </c>
      <c r="CZ153" s="2">
        <f t="shared" si="284"/>
        <v>104.21752699352467</v>
      </c>
      <c r="DA153" s="2">
        <f t="shared" si="285"/>
        <v>89.596618940508421</v>
      </c>
      <c r="DD153" s="2">
        <f t="shared" si="286"/>
        <v>136.98859635237673</v>
      </c>
      <c r="DE153" s="2">
        <f t="shared" si="287"/>
        <v>138.06611438383737</v>
      </c>
      <c r="DF153" s="2">
        <f t="shared" si="288"/>
        <v>137.14766759057446</v>
      </c>
      <c r="DG153" s="2">
        <f t="shared" si="289"/>
        <v>135.71637364648953</v>
      </c>
      <c r="DH153" s="2">
        <f t="shared" si="290"/>
        <v>136.38990428025755</v>
      </c>
      <c r="DI153" s="2">
        <f t="shared" si="291"/>
        <v>137.46181649115783</v>
      </c>
      <c r="DJ153" s="2">
        <f t="shared" si="292"/>
        <v>136.6132125794108</v>
      </c>
      <c r="DK153" s="2">
        <f t="shared" si="293"/>
        <v>134.4776438359076</v>
      </c>
      <c r="DL153" s="2">
        <f t="shared" si="294"/>
        <v>130.23686103106439</v>
      </c>
      <c r="DM153" s="2">
        <f t="shared" si="295"/>
        <v>123.95273394106222</v>
      </c>
      <c r="DN153" s="2">
        <f t="shared" si="296"/>
        <v>113.39175872900742</v>
      </c>
      <c r="DO153" s="2">
        <f t="shared" si="297"/>
        <v>101.3916459344242</v>
      </c>
      <c r="DP153" s="2">
        <f t="shared" si="298"/>
        <v>87.032295509164257</v>
      </c>
      <c r="DS153" s="2">
        <f t="shared" si="299"/>
        <v>0.97771280908784719</v>
      </c>
      <c r="DT153" s="2">
        <f t="shared" si="300"/>
        <v>0.98069634003567219</v>
      </c>
      <c r="DU153" s="2">
        <f t="shared" si="301"/>
        <v>0.98605258864473844</v>
      </c>
      <c r="DV153" s="2">
        <f t="shared" si="302"/>
        <v>0.99084895886378099</v>
      </c>
      <c r="DW153" s="2">
        <f t="shared" si="303"/>
        <v>0.99114791914025924</v>
      </c>
      <c r="DX153" s="2">
        <f t="shared" si="304"/>
        <v>0.99164516865328611</v>
      </c>
      <c r="DY153" s="2">
        <f t="shared" si="305"/>
        <v>0.99124056154712947</v>
      </c>
      <c r="DZ153" s="2">
        <f t="shared" si="306"/>
        <v>0.99075916168403377</v>
      </c>
      <c r="EA153" s="2">
        <f t="shared" si="307"/>
        <v>0.99010045502506216</v>
      </c>
      <c r="EB153" s="2">
        <f t="shared" si="308"/>
        <v>0.98908971151230307</v>
      </c>
      <c r="EC153" s="2">
        <f t="shared" si="309"/>
        <v>0.98837158951668436</v>
      </c>
      <c r="ED153" s="2">
        <f t="shared" si="310"/>
        <v>0.98857399490326014</v>
      </c>
      <c r="EE153" s="2">
        <f t="shared" si="311"/>
        <v>0.98955811376712077</v>
      </c>
    </row>
    <row r="154" spans="2:137" x14ac:dyDescent="0.25">
      <c r="B154" s="2">
        <v>148</v>
      </c>
      <c r="C154">
        <v>136.15</v>
      </c>
      <c r="D154">
        <v>136.9333</v>
      </c>
      <c r="E154">
        <v>138.80000000000001</v>
      </c>
      <c r="F154">
        <v>137.2833</v>
      </c>
      <c r="G154">
        <v>138.38329999999999</v>
      </c>
      <c r="H154">
        <v>140.11670000000001</v>
      </c>
      <c r="I154">
        <v>139.16669999999999</v>
      </c>
      <c r="J154">
        <v>137.44999999999999</v>
      </c>
      <c r="K154">
        <v>133.01669999999999</v>
      </c>
      <c r="L154">
        <v>126.4</v>
      </c>
      <c r="M154">
        <v>114.86669999999999</v>
      </c>
      <c r="N154">
        <v>102.4667</v>
      </c>
      <c r="O154">
        <v>88.35</v>
      </c>
      <c r="R154" s="5">
        <f t="shared" si="208"/>
        <v>137.00279220435101</v>
      </c>
      <c r="S154" s="5">
        <f t="shared" si="209"/>
        <v>138.07712695919224</v>
      </c>
      <c r="T154" s="5">
        <f t="shared" si="210"/>
        <v>137.48047868870896</v>
      </c>
      <c r="U154" s="5">
        <f t="shared" si="211"/>
        <v>136.72954096643525</v>
      </c>
      <c r="V154" s="5">
        <f t="shared" si="212"/>
        <v>137.87465316657193</v>
      </c>
      <c r="W154" s="5">
        <f t="shared" si="213"/>
        <v>139.69522199525227</v>
      </c>
      <c r="X154" s="5">
        <f t="shared" si="214"/>
        <v>138.86481686541612</v>
      </c>
      <c r="Y154" s="5">
        <f t="shared" si="215"/>
        <v>137.00778482013195</v>
      </c>
      <c r="Z154" s="5">
        <f t="shared" si="216"/>
        <v>133.43828218250249</v>
      </c>
      <c r="AA154" s="5">
        <f t="shared" si="217"/>
        <v>126.37480223425806</v>
      </c>
      <c r="AB154" s="5">
        <f t="shared" si="218"/>
        <v>115.85900979619714</v>
      </c>
      <c r="AC154" s="5">
        <f t="shared" si="219"/>
        <v>103.35489779623929</v>
      </c>
      <c r="AD154" s="5">
        <f t="shared" si="220"/>
        <v>89.106928941863373</v>
      </c>
      <c r="AE154" s="5"/>
      <c r="AG154" s="5">
        <f t="shared" si="221"/>
        <v>-0.85279220435100456</v>
      </c>
      <c r="AH154" s="5">
        <f t="shared" si="222"/>
        <v>-1.1438269591922392</v>
      </c>
      <c r="AI154" s="5">
        <f t="shared" si="223"/>
        <v>1.3195213112910551</v>
      </c>
      <c r="AJ154" s="5">
        <f t="shared" si="224"/>
        <v>0.5537590335647451</v>
      </c>
      <c r="AK154" s="5">
        <f t="shared" si="225"/>
        <v>0.50864683342805961</v>
      </c>
      <c r="AL154" s="5">
        <f t="shared" si="226"/>
        <v>0.42147800474774044</v>
      </c>
      <c r="AM154" s="5">
        <f t="shared" si="227"/>
        <v>0.30188313458387483</v>
      </c>
      <c r="AN154" s="5">
        <f t="shared" si="228"/>
        <v>0.44221517986804315</v>
      </c>
      <c r="AO154" s="5">
        <f t="shared" si="229"/>
        <v>-0.42158218250250457</v>
      </c>
      <c r="AP154" s="5">
        <f t="shared" si="230"/>
        <v>2.5197765741950207E-2</v>
      </c>
      <c r="AQ154" s="5">
        <f t="shared" si="231"/>
        <v>-0.99230979619714788</v>
      </c>
      <c r="AR154" s="5">
        <f t="shared" si="232"/>
        <v>-0.88819779623928241</v>
      </c>
      <c r="AS154" s="5">
        <f t="shared" si="233"/>
        <v>-0.75692894186337867</v>
      </c>
      <c r="AV154" s="2">
        <f t="shared" si="234"/>
        <v>137.00279219074989</v>
      </c>
      <c r="AW154" s="2">
        <f t="shared" si="235"/>
        <v>138.07712695919224</v>
      </c>
      <c r="AX154" s="2">
        <f t="shared" si="236"/>
        <v>137.14674650210858</v>
      </c>
      <c r="AY154" s="2">
        <f t="shared" si="237"/>
        <v>135.71465922399204</v>
      </c>
      <c r="AZ154" s="2">
        <f t="shared" si="238"/>
        <v>136.39920563224084</v>
      </c>
      <c r="BA154" s="2">
        <f t="shared" si="239"/>
        <v>137.47243756648717</v>
      </c>
      <c r="BB154" s="2">
        <f t="shared" si="240"/>
        <v>136.61791137750097</v>
      </c>
      <c r="BC154" s="2">
        <f t="shared" si="241"/>
        <v>134.48112207459138</v>
      </c>
      <c r="BD154" s="2">
        <f t="shared" si="242"/>
        <v>130.24267545961166</v>
      </c>
      <c r="BE154" s="2">
        <f t="shared" si="243"/>
        <v>123.96926223598038</v>
      </c>
      <c r="BF154" s="2">
        <f t="shared" si="244"/>
        <v>113.42061780905928</v>
      </c>
      <c r="BG154" s="2">
        <f t="shared" si="245"/>
        <v>101.41590400227525</v>
      </c>
      <c r="BH154" s="2">
        <f t="shared" si="246"/>
        <v>87.039441705470736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138.74157240876536</v>
      </c>
      <c r="CP154" s="2">
        <f t="shared" si="274"/>
        <v>141.00829389513015</v>
      </c>
      <c r="CQ154" s="2">
        <f t="shared" si="275"/>
        <v>139.22594878824668</v>
      </c>
      <c r="CR154" s="2">
        <f t="shared" si="276"/>
        <v>137.73718519542399</v>
      </c>
      <c r="CS154" s="2">
        <f t="shared" si="277"/>
        <v>139.21103252735313</v>
      </c>
      <c r="CT154" s="2">
        <f t="shared" si="278"/>
        <v>140.81101628270494</v>
      </c>
      <c r="CU154" s="2">
        <f t="shared" si="279"/>
        <v>139.75170610373593</v>
      </c>
      <c r="CV154" s="2">
        <f t="shared" si="280"/>
        <v>137.4898943541354</v>
      </c>
      <c r="CW154" s="2">
        <f t="shared" si="281"/>
        <v>133.47344316800366</v>
      </c>
      <c r="CX154" s="2">
        <f t="shared" si="282"/>
        <v>127.24979300863609</v>
      </c>
      <c r="CY154" s="2">
        <f t="shared" si="283"/>
        <v>115.31723985002489</v>
      </c>
      <c r="CZ154" s="2">
        <f t="shared" si="284"/>
        <v>104.26564050809877</v>
      </c>
      <c r="DA154" s="2">
        <f t="shared" si="285"/>
        <v>89.628519708442028</v>
      </c>
      <c r="DD154" s="2">
        <f t="shared" si="286"/>
        <v>136.96664382074815</v>
      </c>
      <c r="DE154" s="2">
        <f t="shared" si="287"/>
        <v>138.02450758757487</v>
      </c>
      <c r="DF154" s="2">
        <f t="shared" si="288"/>
        <v>137.11992455657216</v>
      </c>
      <c r="DG154" s="2">
        <f t="shared" si="289"/>
        <v>135.69762363485023</v>
      </c>
      <c r="DH154" s="2">
        <f t="shared" si="290"/>
        <v>136.3763024684219</v>
      </c>
      <c r="DI154" s="2">
        <f t="shared" si="291"/>
        <v>137.44678428021598</v>
      </c>
      <c r="DJ154" s="2">
        <f t="shared" si="292"/>
        <v>136.59265519275183</v>
      </c>
      <c r="DK154" s="2">
        <f t="shared" si="293"/>
        <v>134.45552840295065</v>
      </c>
      <c r="DL154" s="2">
        <f t="shared" si="294"/>
        <v>130.21321485154829</v>
      </c>
      <c r="DM154" s="2">
        <f t="shared" si="295"/>
        <v>123.936259901174</v>
      </c>
      <c r="DN154" s="2">
        <f t="shared" si="296"/>
        <v>113.40026703681004</v>
      </c>
      <c r="DO154" s="2">
        <f t="shared" si="297"/>
        <v>101.38586469333481</v>
      </c>
      <c r="DP154" s="2">
        <f t="shared" si="298"/>
        <v>87.014525449262578</v>
      </c>
      <c r="DS154" s="2">
        <f t="shared" si="299"/>
        <v>0.97963390175480369</v>
      </c>
      <c r="DT154" s="2">
        <f t="shared" si="300"/>
        <v>0.98236489942857907</v>
      </c>
      <c r="DU154" s="2">
        <f t="shared" si="301"/>
        <v>0.98726417999705274</v>
      </c>
      <c r="DV154" s="2">
        <f t="shared" si="302"/>
        <v>0.99164742586292198</v>
      </c>
      <c r="DW154" s="2">
        <f t="shared" si="303"/>
        <v>0.99192051329656994</v>
      </c>
      <c r="DX154" s="2">
        <f t="shared" si="304"/>
        <v>0.99237469762721564</v>
      </c>
      <c r="DY154" s="2">
        <f t="shared" si="305"/>
        <v>0.9920051352571394</v>
      </c>
      <c r="DZ154" s="2">
        <f t="shared" si="306"/>
        <v>0.99156539716946379</v>
      </c>
      <c r="EA154" s="2">
        <f t="shared" si="307"/>
        <v>0.99096363652979025</v>
      </c>
      <c r="EB154" s="2">
        <f t="shared" si="308"/>
        <v>0.99004013729874629</v>
      </c>
      <c r="EC154" s="2">
        <f t="shared" si="309"/>
        <v>0.98938390147791833</v>
      </c>
      <c r="ED154" s="2">
        <f t="shared" si="310"/>
        <v>0.98956887241484626</v>
      </c>
      <c r="EE154" s="2">
        <f t="shared" si="311"/>
        <v>0.99046812894838832</v>
      </c>
    </row>
    <row r="155" spans="2:137" x14ac:dyDescent="0.25">
      <c r="B155" s="2">
        <v>149</v>
      </c>
      <c r="C155">
        <v>136.2833</v>
      </c>
      <c r="D155">
        <v>138.61670000000001</v>
      </c>
      <c r="E155">
        <v>137.38329999999999</v>
      </c>
      <c r="F155">
        <v>136.5667</v>
      </c>
      <c r="G155">
        <v>138.0333</v>
      </c>
      <c r="H155">
        <v>138.76669999999999</v>
      </c>
      <c r="I155">
        <v>138.3167</v>
      </c>
      <c r="J155">
        <v>136.73330000000001</v>
      </c>
      <c r="K155">
        <v>134.3167</v>
      </c>
      <c r="L155">
        <v>126.2833</v>
      </c>
      <c r="M155">
        <v>115.45</v>
      </c>
      <c r="N155">
        <v>102.38330000000001</v>
      </c>
      <c r="O155">
        <v>89.216700000000003</v>
      </c>
      <c r="R155" s="5">
        <f t="shared" si="208"/>
        <v>136.97836312493325</v>
      </c>
      <c r="S155" s="5">
        <f t="shared" si="209"/>
        <v>138.03191601774193</v>
      </c>
      <c r="T155" s="5">
        <f t="shared" si="210"/>
        <v>137.5201991055385</v>
      </c>
      <c r="U155" s="5">
        <f t="shared" si="211"/>
        <v>136.7046850991309</v>
      </c>
      <c r="V155" s="5">
        <f t="shared" si="212"/>
        <v>137.85874622430063</v>
      </c>
      <c r="W155" s="5">
        <f t="shared" si="213"/>
        <v>139.65872725734437</v>
      </c>
      <c r="X155" s="5">
        <f t="shared" si="214"/>
        <v>138.78669833686104</v>
      </c>
      <c r="Y155" s="5">
        <f t="shared" si="215"/>
        <v>136.96013040465667</v>
      </c>
      <c r="Z155" s="5">
        <f t="shared" si="216"/>
        <v>133.55277167996033</v>
      </c>
      <c r="AA155" s="5">
        <f t="shared" si="217"/>
        <v>126.63341616045935</v>
      </c>
      <c r="AB155" s="5">
        <f t="shared" si="218"/>
        <v>116.30445454505139</v>
      </c>
      <c r="AC155" s="5">
        <f t="shared" si="219"/>
        <v>103.7186158849902</v>
      </c>
      <c r="AD155" s="5">
        <f t="shared" si="220"/>
        <v>89.394317446268374</v>
      </c>
      <c r="AE155" s="5"/>
      <c r="AG155" s="5">
        <f t="shared" si="221"/>
        <v>-0.69506312493325595</v>
      </c>
      <c r="AH155" s="5">
        <f t="shared" si="222"/>
        <v>0.58478398225807382</v>
      </c>
      <c r="AI155" s="5">
        <f t="shared" si="223"/>
        <v>-0.13689910553850382</v>
      </c>
      <c r="AJ155" s="5">
        <f t="shared" si="224"/>
        <v>-0.13798509913090129</v>
      </c>
      <c r="AK155" s="5">
        <f t="shared" si="225"/>
        <v>0.17455377569936559</v>
      </c>
      <c r="AL155" s="5">
        <f t="shared" si="226"/>
        <v>-0.89202725734438104</v>
      </c>
      <c r="AM155" s="5">
        <f t="shared" si="227"/>
        <v>-0.46999833686103898</v>
      </c>
      <c r="AN155" s="5">
        <f t="shared" si="228"/>
        <v>-0.22683040465665272</v>
      </c>
      <c r="AO155" s="5">
        <f t="shared" si="229"/>
        <v>0.7639283200396676</v>
      </c>
      <c r="AP155" s="5">
        <f t="shared" si="230"/>
        <v>-0.35011616045935057</v>
      </c>
      <c r="AQ155" s="5">
        <f t="shared" si="231"/>
        <v>-0.8544545450513823</v>
      </c>
      <c r="AR155" s="5">
        <f t="shared" si="232"/>
        <v>-1.3353158849901945</v>
      </c>
      <c r="AS155" s="5">
        <f t="shared" si="233"/>
        <v>-0.17761744626837128</v>
      </c>
      <c r="AV155" s="2">
        <f t="shared" si="234"/>
        <v>136.97836310243048</v>
      </c>
      <c r="AW155" s="2">
        <f t="shared" si="235"/>
        <v>138.03191601774193</v>
      </c>
      <c r="AX155" s="2">
        <f t="shared" si="236"/>
        <v>137.11710932099638</v>
      </c>
      <c r="AY155" s="2">
        <f t="shared" si="237"/>
        <v>135.69464310755089</v>
      </c>
      <c r="AZ155" s="2">
        <f t="shared" si="238"/>
        <v>136.38393519849333</v>
      </c>
      <c r="BA155" s="2">
        <f t="shared" si="239"/>
        <v>137.45554957572648</v>
      </c>
      <c r="BB155" s="2">
        <f t="shared" si="240"/>
        <v>136.59550889200679</v>
      </c>
      <c r="BC155" s="2">
        <f t="shared" si="241"/>
        <v>134.45714276072803</v>
      </c>
      <c r="BD155" s="2">
        <f t="shared" si="242"/>
        <v>130.21690190149141</v>
      </c>
      <c r="BE155" s="2">
        <f t="shared" si="243"/>
        <v>123.95043628809623</v>
      </c>
      <c r="BF155" s="2">
        <f t="shared" si="244"/>
        <v>113.42769849620572</v>
      </c>
      <c r="BG155" s="2">
        <f t="shared" si="245"/>
        <v>101.40801798370543</v>
      </c>
      <c r="BH155" s="2">
        <f t="shared" si="246"/>
        <v>87.019930519047492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138.75427933366859</v>
      </c>
      <c r="CP155" s="2">
        <f t="shared" si="274"/>
        <v>141.02573755901591</v>
      </c>
      <c r="CQ155" s="2">
        <f t="shared" si="275"/>
        <v>139.23591140716778</v>
      </c>
      <c r="CR155" s="2">
        <f t="shared" si="276"/>
        <v>137.74747999031391</v>
      </c>
      <c r="CS155" s="2">
        <f t="shared" si="277"/>
        <v>139.24242072493371</v>
      </c>
      <c r="CT155" s="2">
        <f t="shared" si="278"/>
        <v>140.85141183256209</v>
      </c>
      <c r="CU155" s="2">
        <f t="shared" si="279"/>
        <v>139.78061832542176</v>
      </c>
      <c r="CV155" s="2">
        <f t="shared" si="280"/>
        <v>137.51593960692765</v>
      </c>
      <c r="CW155" s="2">
        <f t="shared" si="281"/>
        <v>133.50356337711861</v>
      </c>
      <c r="CX155" s="2">
        <f t="shared" si="282"/>
        <v>127.29112474600271</v>
      </c>
      <c r="CY155" s="2">
        <f t="shared" si="283"/>
        <v>115.36141751086122</v>
      </c>
      <c r="CZ155" s="2">
        <f t="shared" si="284"/>
        <v>104.31375402267287</v>
      </c>
      <c r="DA155" s="2">
        <f t="shared" si="285"/>
        <v>89.660420476375634</v>
      </c>
      <c r="DD155" s="2">
        <f t="shared" si="286"/>
        <v>136.94469128911956</v>
      </c>
      <c r="DE155" s="2">
        <f t="shared" si="287"/>
        <v>137.98290079131235</v>
      </c>
      <c r="DF155" s="2">
        <f t="shared" si="288"/>
        <v>137.09218152256986</v>
      </c>
      <c r="DG155" s="2">
        <f t="shared" si="289"/>
        <v>135.67887362321093</v>
      </c>
      <c r="DH155" s="2">
        <f t="shared" si="290"/>
        <v>136.36270065658621</v>
      </c>
      <c r="DI155" s="2">
        <f t="shared" si="291"/>
        <v>137.4317520692741</v>
      </c>
      <c r="DJ155" s="2">
        <f t="shared" si="292"/>
        <v>136.5720978060929</v>
      </c>
      <c r="DK155" s="2">
        <f t="shared" si="293"/>
        <v>134.43341296999367</v>
      </c>
      <c r="DL155" s="2">
        <f t="shared" si="294"/>
        <v>130.18956867203215</v>
      </c>
      <c r="DM155" s="2">
        <f t="shared" si="295"/>
        <v>123.91978586128577</v>
      </c>
      <c r="DN155" s="2">
        <f t="shared" si="296"/>
        <v>113.40877534461265</v>
      </c>
      <c r="DO155" s="2">
        <f t="shared" si="297"/>
        <v>101.3800834522454</v>
      </c>
      <c r="DP155" s="2">
        <f t="shared" si="298"/>
        <v>86.996755389360899</v>
      </c>
      <c r="DS155" s="2">
        <f t="shared" si="299"/>
        <v>0.98139255317675944</v>
      </c>
      <c r="DT155" s="2">
        <f t="shared" si="300"/>
        <v>0.98389160176128065</v>
      </c>
      <c r="DU155" s="2">
        <f t="shared" si="301"/>
        <v>0.98837176334312893</v>
      </c>
      <c r="DV155" s="2">
        <f t="shared" si="302"/>
        <v>0.99237675925649693</v>
      </c>
      <c r="DW155" s="2">
        <f t="shared" si="303"/>
        <v>0.99262617844681189</v>
      </c>
      <c r="DX155" s="2">
        <f t="shared" si="304"/>
        <v>0.99304097246519407</v>
      </c>
      <c r="DY155" s="2">
        <f t="shared" si="305"/>
        <v>0.99270346386352237</v>
      </c>
      <c r="DZ155" s="2">
        <f t="shared" si="306"/>
        <v>0.99230183757375057</v>
      </c>
      <c r="EA155" s="2">
        <f t="shared" si="307"/>
        <v>0.9917521807088896</v>
      </c>
      <c r="EB155" s="2">
        <f t="shared" si="308"/>
        <v>0.99090852985755684</v>
      </c>
      <c r="EC155" s="2">
        <f t="shared" si="309"/>
        <v>0.99030895065150593</v>
      </c>
      <c r="ED155" s="2">
        <f t="shared" si="310"/>
        <v>0.99047795899729896</v>
      </c>
      <c r="EE155" s="2">
        <f t="shared" si="311"/>
        <v>0.99129953318847308</v>
      </c>
    </row>
    <row r="156" spans="2:137" x14ac:dyDescent="0.25">
      <c r="B156" s="2">
        <v>150</v>
      </c>
      <c r="C156">
        <v>137.48330000000001</v>
      </c>
      <c r="D156">
        <v>137.98330000000001</v>
      </c>
      <c r="E156">
        <v>138.25</v>
      </c>
      <c r="F156">
        <v>137.05000000000001</v>
      </c>
      <c r="G156">
        <v>138.4667</v>
      </c>
      <c r="H156">
        <v>139.33330000000001</v>
      </c>
      <c r="I156">
        <v>138.75</v>
      </c>
      <c r="J156">
        <v>136.4667</v>
      </c>
      <c r="K156">
        <v>133.44999999999999</v>
      </c>
      <c r="L156">
        <v>126.9833</v>
      </c>
      <c r="M156">
        <v>115.4333</v>
      </c>
      <c r="N156">
        <v>103.38330000000001</v>
      </c>
      <c r="O156">
        <v>90.5167</v>
      </c>
      <c r="R156" s="5">
        <f t="shared" si="208"/>
        <v>136.95408735543944</v>
      </c>
      <c r="S156" s="5">
        <f t="shared" si="209"/>
        <v>137.98692860602779</v>
      </c>
      <c r="T156" s="5">
        <f t="shared" si="210"/>
        <v>137.55707682071156</v>
      </c>
      <c r="U156" s="5">
        <f t="shared" si="211"/>
        <v>136.64358636147094</v>
      </c>
      <c r="V156" s="5">
        <f t="shared" si="212"/>
        <v>137.79011675394685</v>
      </c>
      <c r="W156" s="5">
        <f t="shared" si="213"/>
        <v>139.54484081470031</v>
      </c>
      <c r="X156" s="5">
        <f t="shared" si="214"/>
        <v>138.63270112469041</v>
      </c>
      <c r="Y156" s="5">
        <f t="shared" si="215"/>
        <v>136.82275666211223</v>
      </c>
      <c r="Z156" s="5">
        <f t="shared" si="216"/>
        <v>133.54866020960421</v>
      </c>
      <c r="AA156" s="5">
        <f t="shared" si="217"/>
        <v>126.81841185600337</v>
      </c>
      <c r="AB156" s="5">
        <f t="shared" si="218"/>
        <v>116.71087376136481</v>
      </c>
      <c r="AC156" s="5">
        <f t="shared" si="219"/>
        <v>104.05891346964849</v>
      </c>
      <c r="AD156" s="5">
        <f t="shared" si="220"/>
        <v>89.633396490626382</v>
      </c>
      <c r="AE156" s="5"/>
      <c r="AG156" s="5">
        <f t="shared" si="221"/>
        <v>0.52921264456057315</v>
      </c>
      <c r="AH156" s="5">
        <f t="shared" si="222"/>
        <v>-3.6286060277745946E-3</v>
      </c>
      <c r="AI156" s="5">
        <f t="shared" si="223"/>
        <v>0.69292317928844227</v>
      </c>
      <c r="AJ156" s="5">
        <f t="shared" si="224"/>
        <v>0.40641363852907375</v>
      </c>
      <c r="AK156" s="5">
        <f t="shared" si="225"/>
        <v>0.67658324605315556</v>
      </c>
      <c r="AL156" s="5">
        <f t="shared" si="226"/>
        <v>-0.21154081470029951</v>
      </c>
      <c r="AM156" s="5">
        <f t="shared" si="227"/>
        <v>0.11729887530958649</v>
      </c>
      <c r="AN156" s="5">
        <f t="shared" si="228"/>
        <v>-0.35605666211222342</v>
      </c>
      <c r="AO156" s="5">
        <f t="shared" si="229"/>
        <v>-9.8660209604219062E-2</v>
      </c>
      <c r="AP156" s="5">
        <f t="shared" si="230"/>
        <v>0.16488814399663454</v>
      </c>
      <c r="AQ156" s="5">
        <f t="shared" si="231"/>
        <v>-1.2775737613648062</v>
      </c>
      <c r="AR156" s="5">
        <f t="shared" si="232"/>
        <v>-0.67561346964848212</v>
      </c>
      <c r="AS156" s="5">
        <f t="shared" si="233"/>
        <v>0.88330350937361857</v>
      </c>
      <c r="AV156" s="2">
        <f t="shared" si="234"/>
        <v>136.95408731943149</v>
      </c>
      <c r="AW156" s="2">
        <f t="shared" si="235"/>
        <v>137.98692860602779</v>
      </c>
      <c r="AX156" s="2">
        <f t="shared" si="236"/>
        <v>137.08759647661819</v>
      </c>
      <c r="AY156" s="2">
        <f t="shared" si="237"/>
        <v>135.67471727448722</v>
      </c>
      <c r="AZ156" s="2">
        <f t="shared" si="238"/>
        <v>136.36878030483862</v>
      </c>
      <c r="BA156" s="2">
        <f t="shared" si="239"/>
        <v>137.43878873920434</v>
      </c>
      <c r="BB156" s="2">
        <f t="shared" si="240"/>
        <v>136.57323470813134</v>
      </c>
      <c r="BC156" s="2">
        <f t="shared" si="241"/>
        <v>134.43329238862887</v>
      </c>
      <c r="BD156" s="2">
        <f t="shared" si="242"/>
        <v>130.19127352796178</v>
      </c>
      <c r="BE156" s="2">
        <f t="shared" si="243"/>
        <v>123.93176740366479</v>
      </c>
      <c r="BF156" s="2">
        <f t="shared" si="244"/>
        <v>113.43487202746151</v>
      </c>
      <c r="BG156" s="2">
        <f t="shared" si="245"/>
        <v>101.40026859530701</v>
      </c>
      <c r="BH156" s="2">
        <f t="shared" si="246"/>
        <v>87.000531927912945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138.76698625857179</v>
      </c>
      <c r="CP156" s="2">
        <f t="shared" si="274"/>
        <v>141.04318122290164</v>
      </c>
      <c r="CQ156" s="2">
        <f t="shared" si="275"/>
        <v>139.24587402608887</v>
      </c>
      <c r="CR156" s="2">
        <f t="shared" si="276"/>
        <v>137.75777478520382</v>
      </c>
      <c r="CS156" s="2">
        <f t="shared" si="277"/>
        <v>139.27380892251426</v>
      </c>
      <c r="CT156" s="2">
        <f t="shared" si="278"/>
        <v>140.89180738241922</v>
      </c>
      <c r="CU156" s="2">
        <f t="shared" si="279"/>
        <v>139.80953054710761</v>
      </c>
      <c r="CV156" s="2">
        <f t="shared" si="280"/>
        <v>137.54198485971986</v>
      </c>
      <c r="CW156" s="2">
        <f t="shared" si="281"/>
        <v>133.53368358623356</v>
      </c>
      <c r="CX156" s="2">
        <f t="shared" si="282"/>
        <v>127.33245648336933</v>
      </c>
      <c r="CY156" s="2">
        <f t="shared" si="283"/>
        <v>115.40559517169754</v>
      </c>
      <c r="CZ156" s="2">
        <f t="shared" si="284"/>
        <v>104.36186753724695</v>
      </c>
      <c r="DA156" s="2">
        <f t="shared" si="285"/>
        <v>89.692321244309241</v>
      </c>
      <c r="DD156" s="2">
        <f t="shared" si="286"/>
        <v>136.922738757491</v>
      </c>
      <c r="DE156" s="2">
        <f t="shared" si="287"/>
        <v>137.94129399504982</v>
      </c>
      <c r="DF156" s="2">
        <f t="shared" si="288"/>
        <v>137.06443848856753</v>
      </c>
      <c r="DG156" s="2">
        <f t="shared" si="289"/>
        <v>135.66012361157161</v>
      </c>
      <c r="DH156" s="2">
        <f t="shared" si="290"/>
        <v>136.34909884475053</v>
      </c>
      <c r="DI156" s="2">
        <f t="shared" si="291"/>
        <v>137.41671985833224</v>
      </c>
      <c r="DJ156" s="2">
        <f t="shared" si="292"/>
        <v>136.55154041943393</v>
      </c>
      <c r="DK156" s="2">
        <f t="shared" si="293"/>
        <v>134.41129753703672</v>
      </c>
      <c r="DL156" s="2">
        <f t="shared" si="294"/>
        <v>130.16592249251605</v>
      </c>
      <c r="DM156" s="2">
        <f t="shared" si="295"/>
        <v>123.90331182139755</v>
      </c>
      <c r="DN156" s="2">
        <f t="shared" si="296"/>
        <v>113.41728365241526</v>
      </c>
      <c r="DO156" s="2">
        <f t="shared" si="297"/>
        <v>101.37430221115601</v>
      </c>
      <c r="DP156" s="2">
        <f t="shared" si="298"/>
        <v>86.978985329459221</v>
      </c>
      <c r="DS156" s="2">
        <f t="shared" si="299"/>
        <v>0.98300197672920198</v>
      </c>
      <c r="DT156" s="2">
        <f t="shared" si="300"/>
        <v>0.98528811409769801</v>
      </c>
      <c r="DU156" s="2">
        <f t="shared" si="301"/>
        <v>0.98938406033442694</v>
      </c>
      <c r="DV156" s="2">
        <f t="shared" si="302"/>
        <v>0.99304285521870073</v>
      </c>
      <c r="DW156" s="2">
        <f t="shared" si="303"/>
        <v>0.99327062868975569</v>
      </c>
      <c r="DX156" s="2">
        <f t="shared" si="304"/>
        <v>0.99364940286564685</v>
      </c>
      <c r="DY156" s="2">
        <f t="shared" si="305"/>
        <v>0.99334120490018452</v>
      </c>
      <c r="DZ156" s="2">
        <f t="shared" si="306"/>
        <v>0.99297443362267568</v>
      </c>
      <c r="EA156" s="2">
        <f t="shared" si="307"/>
        <v>0.99247243651189565</v>
      </c>
      <c r="EB156" s="2">
        <f t="shared" si="308"/>
        <v>0.99170184256651095</v>
      </c>
      <c r="EC156" s="2">
        <f t="shared" si="309"/>
        <v>0.99115411499874306</v>
      </c>
      <c r="ED156" s="2">
        <f t="shared" si="310"/>
        <v>0.99130851334889836</v>
      </c>
      <c r="EE156" s="2">
        <f t="shared" si="311"/>
        <v>0.99205900075409226</v>
      </c>
    </row>
    <row r="157" spans="2:137" x14ac:dyDescent="0.25">
      <c r="B157" s="2">
        <v>151</v>
      </c>
      <c r="C157">
        <v>136.41669999999999</v>
      </c>
      <c r="D157">
        <v>138.16669999999999</v>
      </c>
      <c r="E157">
        <v>138.4333</v>
      </c>
      <c r="F157">
        <v>136.86670000000001</v>
      </c>
      <c r="G157">
        <v>138.38329999999999</v>
      </c>
      <c r="H157">
        <v>139.2167</v>
      </c>
      <c r="I157">
        <v>137.41669999999999</v>
      </c>
      <c r="J157">
        <v>136.58330000000001</v>
      </c>
      <c r="K157">
        <v>133.41669999999999</v>
      </c>
      <c r="L157">
        <v>126.25</v>
      </c>
      <c r="M157">
        <v>116.7</v>
      </c>
      <c r="N157">
        <v>104.7667</v>
      </c>
      <c r="O157">
        <v>89.6</v>
      </c>
      <c r="R157" s="5">
        <f t="shared" si="208"/>
        <v>136.9299574436028</v>
      </c>
      <c r="S157" s="5">
        <f t="shared" si="209"/>
        <v>137.94215373461518</v>
      </c>
      <c r="T157" s="5">
        <f t="shared" si="210"/>
        <v>137.58548537037268</v>
      </c>
      <c r="U157" s="5">
        <f t="shared" si="211"/>
        <v>136.55063735022128</v>
      </c>
      <c r="V157" s="5">
        <f t="shared" si="212"/>
        <v>137.67443713583211</v>
      </c>
      <c r="W157" s="5">
        <f t="shared" si="213"/>
        <v>139.36373075279411</v>
      </c>
      <c r="X157" s="5">
        <f t="shared" si="214"/>
        <v>138.41664042220404</v>
      </c>
      <c r="Y157" s="5">
        <f t="shared" si="215"/>
        <v>136.60779107749622</v>
      </c>
      <c r="Z157" s="5">
        <f t="shared" si="216"/>
        <v>133.42362440570284</v>
      </c>
      <c r="AA157" s="5">
        <f t="shared" si="217"/>
        <v>126.90923540345582</v>
      </c>
      <c r="AB157" s="5">
        <f t="shared" si="218"/>
        <v>117.04316361078351</v>
      </c>
      <c r="AC157" s="5">
        <f t="shared" si="219"/>
        <v>104.34647001559009</v>
      </c>
      <c r="AD157" s="5">
        <f t="shared" si="220"/>
        <v>89.80010238113924</v>
      </c>
      <c r="AE157" s="5"/>
      <c r="AG157" s="5">
        <f t="shared" si="221"/>
        <v>-0.51325744360281078</v>
      </c>
      <c r="AH157" s="5">
        <f t="shared" si="222"/>
        <v>0.22454626538481648</v>
      </c>
      <c r="AI157" s="5">
        <f t="shared" si="223"/>
        <v>0.84781462962732235</v>
      </c>
      <c r="AJ157" s="5">
        <f t="shared" si="224"/>
        <v>0.31606264977872911</v>
      </c>
      <c r="AK157" s="5">
        <f t="shared" si="225"/>
        <v>0.7088628641678838</v>
      </c>
      <c r="AL157" s="5">
        <f t="shared" si="226"/>
        <v>-0.14703075279410882</v>
      </c>
      <c r="AM157" s="5">
        <f t="shared" si="227"/>
        <v>-0.99994042220404822</v>
      </c>
      <c r="AN157" s="5">
        <f t="shared" si="228"/>
        <v>-2.4491077496207936E-2</v>
      </c>
      <c r="AO157" s="5">
        <f t="shared" si="229"/>
        <v>-6.9244057028470252E-3</v>
      </c>
      <c r="AP157" s="5">
        <f t="shared" si="230"/>
        <v>-0.6592354034558241</v>
      </c>
      <c r="AQ157" s="5">
        <f t="shared" si="231"/>
        <v>-0.3431636107835061</v>
      </c>
      <c r="AR157" s="5">
        <f t="shared" si="232"/>
        <v>0.42022998440991444</v>
      </c>
      <c r="AS157" s="5">
        <f t="shared" si="233"/>
        <v>-0.20010238113924572</v>
      </c>
      <c r="AV157" s="2">
        <f t="shared" si="234"/>
        <v>136.92995738787636</v>
      </c>
      <c r="AW157" s="2">
        <f t="shared" si="235"/>
        <v>137.94215373461518</v>
      </c>
      <c r="AX157" s="2">
        <f t="shared" si="236"/>
        <v>137.05820093924498</v>
      </c>
      <c r="AY157" s="2">
        <f t="shared" si="237"/>
        <v>135.65487573312217</v>
      </c>
      <c r="AZ157" s="2">
        <f t="shared" si="238"/>
        <v>136.35373365133145</v>
      </c>
      <c r="BA157" s="2">
        <f t="shared" si="239"/>
        <v>137.42214716565272</v>
      </c>
      <c r="BB157" s="2">
        <f t="shared" si="240"/>
        <v>136.55108065810728</v>
      </c>
      <c r="BC157" s="2">
        <f t="shared" si="241"/>
        <v>134.40956283039634</v>
      </c>
      <c r="BD157" s="2">
        <f t="shared" si="242"/>
        <v>130.16578141864025</v>
      </c>
      <c r="BE157" s="2">
        <f t="shared" si="243"/>
        <v>123.91324633780228</v>
      </c>
      <c r="BF157" s="2">
        <f t="shared" si="244"/>
        <v>113.4421332320444</v>
      </c>
      <c r="BG157" s="2">
        <f t="shared" si="245"/>
        <v>101.39264825455012</v>
      </c>
      <c r="BH157" s="2">
        <f t="shared" si="246"/>
        <v>86.981239722334706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138.77969318347502</v>
      </c>
      <c r="CP157" s="2">
        <f t="shared" si="274"/>
        <v>141.06062488678739</v>
      </c>
      <c r="CQ157" s="2">
        <f t="shared" si="275"/>
        <v>139.25583664500996</v>
      </c>
      <c r="CR157" s="2">
        <f t="shared" si="276"/>
        <v>137.76806958009374</v>
      </c>
      <c r="CS157" s="2">
        <f t="shared" si="277"/>
        <v>139.30519712009482</v>
      </c>
      <c r="CT157" s="2">
        <f t="shared" si="278"/>
        <v>140.93220293227634</v>
      </c>
      <c r="CU157" s="2">
        <f t="shared" si="279"/>
        <v>139.83844276879344</v>
      </c>
      <c r="CV157" s="2">
        <f t="shared" si="280"/>
        <v>137.5680301125121</v>
      </c>
      <c r="CW157" s="2">
        <f t="shared" si="281"/>
        <v>133.56380379534849</v>
      </c>
      <c r="CX157" s="2">
        <f t="shared" si="282"/>
        <v>127.37378822073596</v>
      </c>
      <c r="CY157" s="2">
        <f t="shared" si="283"/>
        <v>115.44977283253387</v>
      </c>
      <c r="CZ157" s="2">
        <f t="shared" si="284"/>
        <v>104.40998105182105</v>
      </c>
      <c r="DA157" s="2">
        <f t="shared" si="285"/>
        <v>89.724222012242834</v>
      </c>
      <c r="DB157" s="6"/>
      <c r="DC157" s="6"/>
      <c r="DD157" s="2">
        <f t="shared" si="286"/>
        <v>136.90078622586242</v>
      </c>
      <c r="DE157" s="2">
        <f t="shared" si="287"/>
        <v>137.89968719878732</v>
      </c>
      <c r="DF157" s="2">
        <f t="shared" si="288"/>
        <v>137.03669545456523</v>
      </c>
      <c r="DG157" s="2">
        <f t="shared" si="289"/>
        <v>135.64137359993231</v>
      </c>
      <c r="DH157" s="2">
        <f t="shared" si="290"/>
        <v>136.33549703291487</v>
      </c>
      <c r="DI157" s="2">
        <f t="shared" si="291"/>
        <v>137.40168764739036</v>
      </c>
      <c r="DJ157" s="2">
        <f t="shared" si="292"/>
        <v>136.53098303277497</v>
      </c>
      <c r="DK157" s="2">
        <f t="shared" si="293"/>
        <v>134.38918210407974</v>
      </c>
      <c r="DL157" s="2">
        <f t="shared" si="294"/>
        <v>130.14227631299991</v>
      </c>
      <c r="DM157" s="2">
        <f t="shared" si="295"/>
        <v>123.88683778150933</v>
      </c>
      <c r="DN157" s="2">
        <f t="shared" si="296"/>
        <v>113.42579196021788</v>
      </c>
      <c r="DO157" s="2">
        <f t="shared" si="297"/>
        <v>101.36852097006661</v>
      </c>
      <c r="DP157" s="2">
        <f t="shared" si="298"/>
        <v>86.961215269557556</v>
      </c>
      <c r="DS157" s="2">
        <f t="shared" si="299"/>
        <v>0.9844743977897692</v>
      </c>
      <c r="DT157" s="2">
        <f t="shared" si="300"/>
        <v>0.98656520943482318</v>
      </c>
      <c r="DU157" s="2">
        <f t="shared" si="301"/>
        <v>0.99030909580140447</v>
      </c>
      <c r="DV157" s="2">
        <f t="shared" si="302"/>
        <v>0.99365112206171635</v>
      </c>
      <c r="DW157" s="2">
        <f t="shared" si="303"/>
        <v>0.99385910432662561</v>
      </c>
      <c r="DX157" s="2">
        <f t="shared" si="304"/>
        <v>0.99420494839664442</v>
      </c>
      <c r="DY157" s="2">
        <f t="shared" si="305"/>
        <v>0.9939235464869175</v>
      </c>
      <c r="DZ157" s="2">
        <f t="shared" si="306"/>
        <v>0.99358864397966584</v>
      </c>
      <c r="EA157" s="2">
        <f t="shared" si="307"/>
        <v>0.99313023035425074</v>
      </c>
      <c r="EB157" s="2">
        <f t="shared" si="308"/>
        <v>0.99242646067008222</v>
      </c>
      <c r="EC157" s="2">
        <f t="shared" si="309"/>
        <v>0.99192617279637352</v>
      </c>
      <c r="ED157" s="2">
        <f t="shared" si="310"/>
        <v>0.99206720330532905</v>
      </c>
      <c r="EE157" s="2">
        <f t="shared" si="311"/>
        <v>0.99275265873665963</v>
      </c>
      <c r="EF157" s="6"/>
      <c r="EG157" s="6"/>
    </row>
    <row r="158" spans="2:137" x14ac:dyDescent="0.25">
      <c r="B158" s="2">
        <v>152</v>
      </c>
      <c r="C158">
        <v>136.85</v>
      </c>
      <c r="D158">
        <v>138.11670000000001</v>
      </c>
      <c r="E158">
        <v>138.15</v>
      </c>
      <c r="F158">
        <v>138.05000000000001</v>
      </c>
      <c r="G158">
        <v>136.55000000000001</v>
      </c>
      <c r="H158">
        <v>138.11670000000001</v>
      </c>
      <c r="I158">
        <v>137.19999999999999</v>
      </c>
      <c r="J158">
        <v>134.6</v>
      </c>
      <c r="K158">
        <v>132.41669999999999</v>
      </c>
      <c r="L158">
        <v>127.2667</v>
      </c>
      <c r="M158">
        <v>116.83329999999999</v>
      </c>
      <c r="N158">
        <v>104.41670000000001</v>
      </c>
      <c r="O158">
        <v>89.9</v>
      </c>
      <c r="R158" s="5">
        <f t="shared" si="208"/>
        <v>136.90596601972092</v>
      </c>
      <c r="S158" s="5">
        <f t="shared" si="209"/>
        <v>137.89758056335398</v>
      </c>
      <c r="T158" s="5">
        <f t="shared" si="210"/>
        <v>137.59997941463018</v>
      </c>
      <c r="U158" s="5">
        <f t="shared" si="211"/>
        <v>136.43333076377269</v>
      </c>
      <c r="V158" s="5">
        <f t="shared" si="212"/>
        <v>137.52199786328558</v>
      </c>
      <c r="W158" s="5">
        <f t="shared" si="213"/>
        <v>139.13189434651594</v>
      </c>
      <c r="X158" s="5">
        <f t="shared" si="214"/>
        <v>138.15774720222814</v>
      </c>
      <c r="Y158" s="5">
        <f t="shared" si="215"/>
        <v>136.33478300151666</v>
      </c>
      <c r="Z158" s="5">
        <f t="shared" si="216"/>
        <v>133.18828011652658</v>
      </c>
      <c r="AA158" s="5">
        <f t="shared" si="217"/>
        <v>126.89442870363446</v>
      </c>
      <c r="AB158" s="5">
        <f t="shared" si="218"/>
        <v>117.2702482249201</v>
      </c>
      <c r="AC158" s="5">
        <f t="shared" si="219"/>
        <v>104.55395991666589</v>
      </c>
      <c r="AD158" s="5">
        <f t="shared" si="220"/>
        <v>89.87603539992854</v>
      </c>
      <c r="AE158" s="5"/>
      <c r="AG158" s="5">
        <f t="shared" si="221"/>
        <v>-5.5966019720926852E-2</v>
      </c>
      <c r="AH158" s="5">
        <f t="shared" si="222"/>
        <v>0.21911943664602518</v>
      </c>
      <c r="AI158" s="5">
        <f t="shared" si="223"/>
        <v>0.5500205853698219</v>
      </c>
      <c r="AJ158" s="5">
        <f t="shared" si="224"/>
        <v>1.6166692362273238</v>
      </c>
      <c r="AK158" s="5">
        <f t="shared" si="225"/>
        <v>-0.9719978632855657</v>
      </c>
      <c r="AL158" s="5">
        <f t="shared" si="226"/>
        <v>-1.0151943465159263</v>
      </c>
      <c r="AM158" s="5">
        <f t="shared" si="227"/>
        <v>-0.95774720222814835</v>
      </c>
      <c r="AN158" s="5">
        <f t="shared" si="228"/>
        <v>-1.7347830015166608</v>
      </c>
      <c r="AO158" s="5">
        <f t="shared" si="229"/>
        <v>-0.77158011652659297</v>
      </c>
      <c r="AP158" s="5">
        <f t="shared" si="230"/>
        <v>0.37227129636553968</v>
      </c>
      <c r="AQ158" s="5">
        <f t="shared" si="231"/>
        <v>-0.43694822492010132</v>
      </c>
      <c r="AR158" s="5">
        <f t="shared" si="232"/>
        <v>-0.137259916665883</v>
      </c>
      <c r="AS158" s="5">
        <f t="shared" si="233"/>
        <v>2.3964600071465725E-2</v>
      </c>
      <c r="AV158" s="2">
        <f t="shared" si="234"/>
        <v>136.90596593630954</v>
      </c>
      <c r="AW158" s="2">
        <f t="shared" si="235"/>
        <v>137.89758056335398</v>
      </c>
      <c r="AX158" s="2">
        <f t="shared" si="236"/>
        <v>137.02891592893715</v>
      </c>
      <c r="AY158" s="2">
        <f t="shared" si="237"/>
        <v>135.63511283357442</v>
      </c>
      <c r="AZ158" s="2">
        <f t="shared" si="238"/>
        <v>136.33878831203114</v>
      </c>
      <c r="BA158" s="2">
        <f t="shared" si="239"/>
        <v>137.40561735160821</v>
      </c>
      <c r="BB158" s="2">
        <f t="shared" si="240"/>
        <v>136.52903900037191</v>
      </c>
      <c r="BC158" s="2">
        <f t="shared" si="241"/>
        <v>134.38594637146252</v>
      </c>
      <c r="BD158" s="2">
        <f t="shared" si="242"/>
        <v>130.14041707684873</v>
      </c>
      <c r="BE158" s="2">
        <f t="shared" si="243"/>
        <v>123.89486423124997</v>
      </c>
      <c r="BF158" s="2">
        <f t="shared" si="244"/>
        <v>113.44947711518169</v>
      </c>
      <c r="BG158" s="2">
        <f t="shared" si="245"/>
        <v>101.38514963366015</v>
      </c>
      <c r="BH158" s="2">
        <f t="shared" si="246"/>
        <v>86.96204789731712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138.79240010837825</v>
      </c>
      <c r="CP158" s="2">
        <f t="shared" si="274"/>
        <v>141.07806855067312</v>
      </c>
      <c r="CQ158" s="2">
        <f t="shared" si="275"/>
        <v>139.26579926393106</v>
      </c>
      <c r="CR158" s="2">
        <f t="shared" si="276"/>
        <v>137.77836437498365</v>
      </c>
      <c r="CS158" s="2">
        <f t="shared" si="277"/>
        <v>139.3365853176754</v>
      </c>
      <c r="CT158" s="2">
        <f t="shared" si="278"/>
        <v>140.97259848213349</v>
      </c>
      <c r="CU158" s="2">
        <f t="shared" si="279"/>
        <v>139.8673549904793</v>
      </c>
      <c r="CV158" s="2">
        <f t="shared" si="280"/>
        <v>137.59407536530432</v>
      </c>
      <c r="CW158" s="2">
        <f t="shared" si="281"/>
        <v>133.59392400446345</v>
      </c>
      <c r="CX158" s="2">
        <f t="shared" si="282"/>
        <v>127.41511995810258</v>
      </c>
      <c r="CY158" s="2">
        <f t="shared" si="283"/>
        <v>115.49395049337021</v>
      </c>
      <c r="CZ158" s="2">
        <f t="shared" si="284"/>
        <v>104.45809456639515</v>
      </c>
      <c r="DA158" s="2">
        <f t="shared" si="285"/>
        <v>89.75612278017644</v>
      </c>
      <c r="DD158" s="2">
        <f t="shared" si="286"/>
        <v>136.87883369423383</v>
      </c>
      <c r="DE158" s="2">
        <f t="shared" si="287"/>
        <v>137.85808040252479</v>
      </c>
      <c r="DF158" s="2">
        <f t="shared" si="288"/>
        <v>137.00895242056293</v>
      </c>
      <c r="DG158" s="2">
        <f t="shared" si="289"/>
        <v>135.62262358829301</v>
      </c>
      <c r="DH158" s="2">
        <f t="shared" si="290"/>
        <v>136.32189522107919</v>
      </c>
      <c r="DI158" s="2">
        <f t="shared" si="291"/>
        <v>137.38665543644851</v>
      </c>
      <c r="DJ158" s="2">
        <f t="shared" si="292"/>
        <v>136.510425646116</v>
      </c>
      <c r="DK158" s="2">
        <f t="shared" si="293"/>
        <v>134.36706667112279</v>
      </c>
      <c r="DL158" s="2">
        <f t="shared" si="294"/>
        <v>130.1186301334838</v>
      </c>
      <c r="DM158" s="2">
        <f t="shared" si="295"/>
        <v>123.87036374162111</v>
      </c>
      <c r="DN158" s="2">
        <f t="shared" si="296"/>
        <v>113.43430026802051</v>
      </c>
      <c r="DO158" s="2">
        <f t="shared" si="297"/>
        <v>101.36273972897722</v>
      </c>
      <c r="DP158" s="2">
        <f t="shared" si="298"/>
        <v>86.943445209655877</v>
      </c>
      <c r="DS158" s="2">
        <f t="shared" si="299"/>
        <v>0.98582111293596142</v>
      </c>
      <c r="DT158" s="2">
        <f t="shared" si="300"/>
        <v>0.98773282415591368</v>
      </c>
      <c r="DU158" s="2">
        <f t="shared" si="301"/>
        <v>0.99115424760307125</v>
      </c>
      <c r="DV158" s="2">
        <f t="shared" si="302"/>
        <v>0.99420651807558935</v>
      </c>
      <c r="DW158" s="2">
        <f t="shared" si="303"/>
        <v>0.99439640878144442</v>
      </c>
      <c r="DX158" s="2">
        <f t="shared" si="304"/>
        <v>0.99471215384122724</v>
      </c>
      <c r="DY158" s="2">
        <f t="shared" si="305"/>
        <v>0.99445524396062723</v>
      </c>
      <c r="DZ158" s="2">
        <f t="shared" si="306"/>
        <v>0.99414947335785731</v>
      </c>
      <c r="EA158" s="2">
        <f t="shared" si="307"/>
        <v>0.99373090616973536</v>
      </c>
      <c r="EB158" s="2">
        <f t="shared" si="308"/>
        <v>0.99308824411818775</v>
      </c>
      <c r="EC158" s="2">
        <f t="shared" si="309"/>
        <v>0.99263134731596681</v>
      </c>
      <c r="ED158" s="2">
        <f t="shared" si="310"/>
        <v>0.99276015001187312</v>
      </c>
      <c r="EE158" s="2">
        <f t="shared" si="311"/>
        <v>0.99338612862838949</v>
      </c>
    </row>
    <row r="159" spans="2:137" x14ac:dyDescent="0.25">
      <c r="B159" s="2">
        <v>153</v>
      </c>
      <c r="C159">
        <v>135.5667</v>
      </c>
      <c r="D159">
        <v>137.75</v>
      </c>
      <c r="E159">
        <v>138.55000000000001</v>
      </c>
      <c r="F159">
        <v>137.01669999999999</v>
      </c>
      <c r="G159">
        <v>137.5</v>
      </c>
      <c r="H159">
        <v>138.4333</v>
      </c>
      <c r="I159">
        <v>137.05000000000001</v>
      </c>
      <c r="J159">
        <v>136.44999999999999</v>
      </c>
      <c r="K159">
        <v>133.11670000000001</v>
      </c>
      <c r="L159">
        <v>127.2167</v>
      </c>
      <c r="M159">
        <v>118.11669999999999</v>
      </c>
      <c r="N159">
        <v>105.36669999999999</v>
      </c>
      <c r="O159">
        <v>90.333299999999994</v>
      </c>
      <c r="R159" s="5">
        <f t="shared" si="208"/>
        <v>136.88210584387849</v>
      </c>
      <c r="S159" s="5">
        <f t="shared" si="209"/>
        <v>137.85319846569956</v>
      </c>
      <c r="T159" s="5">
        <f t="shared" si="210"/>
        <v>137.59613233303261</v>
      </c>
      <c r="U159" s="5">
        <f t="shared" si="211"/>
        <v>136.30099386184261</v>
      </c>
      <c r="V159" s="5">
        <f t="shared" si="212"/>
        <v>137.34597309026807</v>
      </c>
      <c r="W159" s="5">
        <f t="shared" si="213"/>
        <v>138.86943266190917</v>
      </c>
      <c r="X159" s="5">
        <f t="shared" si="214"/>
        <v>137.8775330669192</v>
      </c>
      <c r="Y159" s="5">
        <f t="shared" si="215"/>
        <v>136.02741367001263</v>
      </c>
      <c r="Z159" s="5">
        <f t="shared" si="216"/>
        <v>132.86431496059404</v>
      </c>
      <c r="AA159" s="5">
        <f t="shared" si="217"/>
        <v>126.77360415327219</v>
      </c>
      <c r="AB159" s="5">
        <f t="shared" si="218"/>
        <v>117.36996178951139</v>
      </c>
      <c r="AC159" s="5">
        <f t="shared" si="219"/>
        <v>104.66020109257835</v>
      </c>
      <c r="AD159" s="5">
        <f t="shared" si="220"/>
        <v>89.851455727717664</v>
      </c>
      <c r="AE159" s="5"/>
      <c r="AG159" s="5">
        <f t="shared" si="221"/>
        <v>-1.3154058438784944</v>
      </c>
      <c r="AH159" s="5">
        <f t="shared" si="222"/>
        <v>-0.10319846569956326</v>
      </c>
      <c r="AI159" s="5">
        <f t="shared" si="223"/>
        <v>0.95386766696739755</v>
      </c>
      <c r="AJ159" s="5">
        <f t="shared" si="224"/>
        <v>0.71570613815737261</v>
      </c>
      <c r="AK159" s="5">
        <f t="shared" si="225"/>
        <v>0.15402690973192534</v>
      </c>
      <c r="AL159" s="5">
        <f t="shared" si="226"/>
        <v>-0.43613266190916988</v>
      </c>
      <c r="AM159" s="5">
        <f t="shared" si="227"/>
        <v>-0.82753306691918738</v>
      </c>
      <c r="AN159" s="5">
        <f t="shared" si="228"/>
        <v>0.42258632998735379</v>
      </c>
      <c r="AO159" s="5">
        <f t="shared" si="229"/>
        <v>0.25238503940596502</v>
      </c>
      <c r="AP159" s="5">
        <f t="shared" si="230"/>
        <v>0.44309584672781455</v>
      </c>
      <c r="AQ159" s="5">
        <f t="shared" si="231"/>
        <v>0.74673821048860134</v>
      </c>
      <c r="AR159" s="5">
        <f t="shared" si="232"/>
        <v>0.706498907421647</v>
      </c>
      <c r="AS159" s="5">
        <f t="shared" si="233"/>
        <v>0.48184427228233062</v>
      </c>
      <c r="AV159" s="2">
        <f t="shared" si="234"/>
        <v>136.88210572312761</v>
      </c>
      <c r="AW159" s="2">
        <f t="shared" si="235"/>
        <v>137.85319846569956</v>
      </c>
      <c r="AX159" s="2">
        <f t="shared" si="236"/>
        <v>136.99973492899753</v>
      </c>
      <c r="AY159" s="2">
        <f t="shared" si="237"/>
        <v>135.61542325590807</v>
      </c>
      <c r="AZ159" s="2">
        <f t="shared" si="238"/>
        <v>136.3239377278756</v>
      </c>
      <c r="BA159" s="2">
        <f t="shared" si="239"/>
        <v>137.38919217645173</v>
      </c>
      <c r="BB159" s="2">
        <f t="shared" si="240"/>
        <v>136.50710241022043</v>
      </c>
      <c r="BC159" s="2">
        <f t="shared" si="241"/>
        <v>134.36243570329984</v>
      </c>
      <c r="BD159" s="2">
        <f t="shared" si="242"/>
        <v>130.11517242701674</v>
      </c>
      <c r="BE159" s="2">
        <f t="shared" si="243"/>
        <v>123.87661261728579</v>
      </c>
      <c r="BF159" s="2">
        <f t="shared" si="244"/>
        <v>113.45689886898232</v>
      </c>
      <c r="BG159" s="2">
        <f t="shared" si="245"/>
        <v>101.37776567609609</v>
      </c>
      <c r="BH159" s="2">
        <f t="shared" si="246"/>
        <v>86.942950666590093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138.80510703328147</v>
      </c>
      <c r="CP159" s="2">
        <f t="shared" si="274"/>
        <v>141.09551221455885</v>
      </c>
      <c r="CQ159" s="2">
        <f t="shared" si="275"/>
        <v>139.27576188285212</v>
      </c>
      <c r="CR159" s="2">
        <f t="shared" si="276"/>
        <v>137.78865916987357</v>
      </c>
      <c r="CS159" s="2">
        <f t="shared" si="277"/>
        <v>139.36797351525595</v>
      </c>
      <c r="CT159" s="2">
        <f t="shared" si="278"/>
        <v>141.01299403199062</v>
      </c>
      <c r="CU159" s="2">
        <f t="shared" si="279"/>
        <v>139.89626721216513</v>
      </c>
      <c r="CV159" s="2">
        <f t="shared" si="280"/>
        <v>137.62012061809656</v>
      </c>
      <c r="CW159" s="2">
        <f t="shared" si="281"/>
        <v>133.6240442135784</v>
      </c>
      <c r="CX159" s="2">
        <f t="shared" si="282"/>
        <v>127.4564516954692</v>
      </c>
      <c r="CY159" s="2">
        <f t="shared" si="283"/>
        <v>115.53812815420653</v>
      </c>
      <c r="CZ159" s="2">
        <f t="shared" si="284"/>
        <v>104.50620808096924</v>
      </c>
      <c r="DA159" s="2">
        <f t="shared" si="285"/>
        <v>89.788023548110047</v>
      </c>
      <c r="DD159" s="2">
        <f t="shared" si="286"/>
        <v>136.85688116260525</v>
      </c>
      <c r="DE159" s="2">
        <f t="shared" si="287"/>
        <v>137.81647360626226</v>
      </c>
      <c r="DF159" s="2">
        <f t="shared" si="288"/>
        <v>136.98120938656064</v>
      </c>
      <c r="DG159" s="2">
        <f t="shared" si="289"/>
        <v>135.60387357665368</v>
      </c>
      <c r="DH159" s="2">
        <f t="shared" si="290"/>
        <v>136.30829340924353</v>
      </c>
      <c r="DI159" s="2">
        <f t="shared" si="291"/>
        <v>137.37162322550662</v>
      </c>
      <c r="DJ159" s="2">
        <f t="shared" si="292"/>
        <v>136.48986825945707</v>
      </c>
      <c r="DK159" s="2">
        <f t="shared" si="293"/>
        <v>134.34495123816581</v>
      </c>
      <c r="DL159" s="2">
        <f t="shared" si="294"/>
        <v>130.09498395396767</v>
      </c>
      <c r="DM159" s="2">
        <f t="shared" si="295"/>
        <v>123.85388970173288</v>
      </c>
      <c r="DN159" s="2">
        <f t="shared" si="296"/>
        <v>113.44280857582312</v>
      </c>
      <c r="DO159" s="2">
        <f t="shared" si="297"/>
        <v>101.35695848788781</v>
      </c>
      <c r="DP159" s="2">
        <f t="shared" si="298"/>
        <v>86.925675149754198</v>
      </c>
      <c r="DS159" s="2">
        <f t="shared" si="299"/>
        <v>0.98705254821730715</v>
      </c>
      <c r="DT159" s="2">
        <f t="shared" si="300"/>
        <v>0.98880011374541554</v>
      </c>
      <c r="DU159" s="2">
        <f t="shared" si="301"/>
        <v>0.99192629392143672</v>
      </c>
      <c r="DV159" s="2">
        <f t="shared" si="302"/>
        <v>0.99471358686627276</v>
      </c>
      <c r="DW159" s="2">
        <f t="shared" si="303"/>
        <v>0.99488694304959091</v>
      </c>
      <c r="DX159" s="2">
        <f t="shared" si="304"/>
        <v>0.9951751821281668</v>
      </c>
      <c r="DY159" s="2">
        <f t="shared" si="305"/>
        <v>0.99494065404474707</v>
      </c>
      <c r="DZ159" s="2">
        <f t="shared" si="306"/>
        <v>0.99466150812194221</v>
      </c>
      <c r="EA159" s="2">
        <f t="shared" si="307"/>
        <v>0.9942793629000477</v>
      </c>
      <c r="EB159" s="2">
        <f t="shared" si="308"/>
        <v>0.99369256779136494</v>
      </c>
      <c r="EC159" s="2">
        <f t="shared" si="309"/>
        <v>0.99327534887538715</v>
      </c>
      <c r="ED159" s="2">
        <f t="shared" si="310"/>
        <v>0.99339296946993472</v>
      </c>
      <c r="EE159" s="2">
        <f t="shared" si="311"/>
        <v>0.99396456530385624</v>
      </c>
    </row>
    <row r="160" spans="2:137" x14ac:dyDescent="0.25">
      <c r="B160" s="2">
        <v>154</v>
      </c>
      <c r="C160">
        <v>135.98330000000001</v>
      </c>
      <c r="D160">
        <v>137.51669999999999</v>
      </c>
      <c r="E160">
        <v>136.6833</v>
      </c>
      <c r="F160">
        <v>135.05000000000001</v>
      </c>
      <c r="G160">
        <v>134.9</v>
      </c>
      <c r="H160">
        <v>137.9333</v>
      </c>
      <c r="I160">
        <v>137.23330000000001</v>
      </c>
      <c r="J160">
        <v>135.6</v>
      </c>
      <c r="K160">
        <v>132.69999999999999</v>
      </c>
      <c r="L160">
        <v>126.4833</v>
      </c>
      <c r="M160">
        <v>116.9</v>
      </c>
      <c r="N160">
        <v>105.0667</v>
      </c>
      <c r="O160">
        <v>90.6</v>
      </c>
      <c r="R160" s="5">
        <f t="shared" si="208"/>
        <v>136.85836984388632</v>
      </c>
      <c r="S160" s="5">
        <f t="shared" si="209"/>
        <v>137.80899708025291</v>
      </c>
      <c r="T160" s="5">
        <f t="shared" si="210"/>
        <v>137.57127061082963</v>
      </c>
      <c r="U160" s="5">
        <f t="shared" si="211"/>
        <v>136.16332645017252</v>
      </c>
      <c r="V160" s="5">
        <f t="shared" si="212"/>
        <v>137.1603491921633</v>
      </c>
      <c r="W160" s="5">
        <f t="shared" si="213"/>
        <v>138.59697780417525</v>
      </c>
      <c r="X160" s="5">
        <f t="shared" si="214"/>
        <v>137.59661309394619</v>
      </c>
      <c r="Y160" s="5">
        <f t="shared" si="215"/>
        <v>135.7098171550154</v>
      </c>
      <c r="Z160" s="5">
        <f t="shared" si="216"/>
        <v>132.48079759321931</v>
      </c>
      <c r="AA160" s="5">
        <f t="shared" si="217"/>
        <v>126.55751086385813</v>
      </c>
      <c r="AB160" s="5">
        <f t="shared" si="218"/>
        <v>117.33273010803279</v>
      </c>
      <c r="AC160" s="5">
        <f t="shared" si="219"/>
        <v>104.65358981993782</v>
      </c>
      <c r="AD160" s="5">
        <f t="shared" si="220"/>
        <v>89.726924632183113</v>
      </c>
      <c r="AE160" s="5"/>
      <c r="AG160" s="5">
        <f t="shared" si="221"/>
        <v>-0.87506984388630826</v>
      </c>
      <c r="AH160" s="5">
        <f t="shared" si="222"/>
        <v>-0.29229708025292211</v>
      </c>
      <c r="AI160" s="5">
        <f t="shared" si="223"/>
        <v>-0.88797061082962614</v>
      </c>
      <c r="AJ160" s="5">
        <f t="shared" si="224"/>
        <v>-1.113326450172508</v>
      </c>
      <c r="AK160" s="5">
        <f t="shared" si="225"/>
        <v>-2.2603491921632894</v>
      </c>
      <c r="AL160" s="5">
        <f t="shared" si="226"/>
        <v>-0.66367780417525069</v>
      </c>
      <c r="AM160" s="5">
        <f t="shared" si="227"/>
        <v>-0.36331309394617506</v>
      </c>
      <c r="AN160" s="5">
        <f t="shared" si="228"/>
        <v>-0.10981715501540634</v>
      </c>
      <c r="AO160" s="5">
        <f t="shared" si="229"/>
        <v>0.21920240678068126</v>
      </c>
      <c r="AP160" s="5">
        <f t="shared" si="230"/>
        <v>-7.4210863858127141E-2</v>
      </c>
      <c r="AQ160" s="5">
        <f t="shared" si="231"/>
        <v>-0.43273010803278567</v>
      </c>
      <c r="AR160" s="5">
        <f t="shared" si="232"/>
        <v>0.41311018006217637</v>
      </c>
      <c r="AS160" s="5">
        <f t="shared" si="233"/>
        <v>0.873075367816881</v>
      </c>
      <c r="AV160" s="2">
        <f t="shared" si="234"/>
        <v>136.8583696748203</v>
      </c>
      <c r="AW160" s="2">
        <f t="shared" si="235"/>
        <v>137.80899708025291</v>
      </c>
      <c r="AX160" s="2">
        <f t="shared" si="236"/>
        <v>136.97065169482454</v>
      </c>
      <c r="AY160" s="2">
        <f t="shared" si="237"/>
        <v>135.59580199746736</v>
      </c>
      <c r="AZ160" s="2">
        <f t="shared" si="238"/>
        <v>136.30917569764202</v>
      </c>
      <c r="BA160" s="2">
        <f t="shared" si="239"/>
        <v>137.37286489505132</v>
      </c>
      <c r="BB160" s="2">
        <f t="shared" si="240"/>
        <v>136.48526396849866</v>
      </c>
      <c r="BC160" s="2">
        <f t="shared" si="241"/>
        <v>134.33902391390106</v>
      </c>
      <c r="BD160" s="2">
        <f t="shared" si="242"/>
        <v>130.09003980891495</v>
      </c>
      <c r="BE160" s="2">
        <f t="shared" si="243"/>
        <v>123.85848342408023</v>
      </c>
      <c r="BF160" s="2">
        <f t="shared" si="244"/>
        <v>113.46439387985525</v>
      </c>
      <c r="BG160" s="2">
        <f t="shared" si="245"/>
        <v>101.3704896079032</v>
      </c>
      <c r="BH160" s="2">
        <f t="shared" si="246"/>
        <v>86.923942472363592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138.81781395818467</v>
      </c>
      <c r="CP160" s="2">
        <f t="shared" si="274"/>
        <v>141.11295587844461</v>
      </c>
      <c r="CQ160" s="2">
        <f t="shared" si="275"/>
        <v>139.28572450177322</v>
      </c>
      <c r="CR160" s="2">
        <f t="shared" si="276"/>
        <v>137.79895396476351</v>
      </c>
      <c r="CS160" s="2">
        <f t="shared" si="277"/>
        <v>139.39936171283654</v>
      </c>
      <c r="CT160" s="2">
        <f t="shared" si="278"/>
        <v>141.05338958184774</v>
      </c>
      <c r="CU160" s="2">
        <f t="shared" si="279"/>
        <v>139.92517943385099</v>
      </c>
      <c r="CV160" s="2">
        <f t="shared" si="280"/>
        <v>137.64616587088881</v>
      </c>
      <c r="CW160" s="2">
        <f t="shared" si="281"/>
        <v>133.65416442269336</v>
      </c>
      <c r="CX160" s="2">
        <f t="shared" si="282"/>
        <v>127.49778343283582</v>
      </c>
      <c r="CY160" s="2">
        <f t="shared" si="283"/>
        <v>115.58230581504286</v>
      </c>
      <c r="CZ160" s="2">
        <f t="shared" si="284"/>
        <v>104.55432159554334</v>
      </c>
      <c r="DA160" s="2">
        <f t="shared" si="285"/>
        <v>89.819924316043654</v>
      </c>
      <c r="DD160" s="2">
        <f t="shared" si="286"/>
        <v>136.83492863097669</v>
      </c>
      <c r="DE160" s="2">
        <f t="shared" si="287"/>
        <v>137.77486680999974</v>
      </c>
      <c r="DF160" s="2">
        <f t="shared" si="288"/>
        <v>136.95346635255834</v>
      </c>
      <c r="DG160" s="2">
        <f t="shared" si="289"/>
        <v>135.58512356501438</v>
      </c>
      <c r="DH160" s="2">
        <f t="shared" si="290"/>
        <v>136.29469159740785</v>
      </c>
      <c r="DI160" s="2">
        <f t="shared" si="291"/>
        <v>137.35659101456477</v>
      </c>
      <c r="DJ160" s="2">
        <f t="shared" si="292"/>
        <v>136.4693108727981</v>
      </c>
      <c r="DK160" s="2">
        <f t="shared" si="293"/>
        <v>134.32283580520883</v>
      </c>
      <c r="DL160" s="2">
        <f t="shared" si="294"/>
        <v>130.07133777445154</v>
      </c>
      <c r="DM160" s="2">
        <f t="shared" si="295"/>
        <v>123.83741566184466</v>
      </c>
      <c r="DN160" s="2">
        <f t="shared" si="296"/>
        <v>113.45131688362574</v>
      </c>
      <c r="DO160" s="2">
        <f t="shared" si="297"/>
        <v>101.35117724679841</v>
      </c>
      <c r="DP160" s="2">
        <f t="shared" si="298"/>
        <v>86.90790508985252</v>
      </c>
      <c r="DS160" s="2">
        <f t="shared" si="299"/>
        <v>0.98817831595101446</v>
      </c>
      <c r="DT160" s="2">
        <f t="shared" si="300"/>
        <v>0.98977550641898426</v>
      </c>
      <c r="DU160" s="2">
        <f t="shared" si="301"/>
        <v>0.99263145794045771</v>
      </c>
      <c r="DV160" s="2">
        <f t="shared" si="302"/>
        <v>0.9951764902793887</v>
      </c>
      <c r="DW160" s="2">
        <f t="shared" si="303"/>
        <v>0.99533473776741155</v>
      </c>
      <c r="DX160" s="2">
        <f t="shared" si="304"/>
        <v>0.9955978449487134</v>
      </c>
      <c r="DY160" s="2">
        <f t="shared" si="305"/>
        <v>0.99538376665121842</v>
      </c>
      <c r="DZ160" s="2">
        <f t="shared" si="306"/>
        <v>0.99512894946565811</v>
      </c>
      <c r="EA160" s="2">
        <f t="shared" si="307"/>
        <v>0.99478008949369257</v>
      </c>
      <c r="EB160" s="2">
        <f t="shared" si="308"/>
        <v>0.99424435915905773</v>
      </c>
      <c r="EC160" s="2">
        <f t="shared" si="309"/>
        <v>0.99386341428774239</v>
      </c>
      <c r="ED160" s="2">
        <f t="shared" si="310"/>
        <v>0.9939708114895458</v>
      </c>
      <c r="EE160" s="2">
        <f t="shared" si="311"/>
        <v>0.99449269346615499</v>
      </c>
    </row>
    <row r="161" spans="2:135" x14ac:dyDescent="0.25">
      <c r="B161" s="2">
        <v>155</v>
      </c>
      <c r="C161">
        <v>135.76669999999999</v>
      </c>
      <c r="D161">
        <v>137.2167</v>
      </c>
      <c r="E161">
        <v>137.7167</v>
      </c>
      <c r="F161">
        <v>136</v>
      </c>
      <c r="G161">
        <v>136.6833</v>
      </c>
      <c r="H161">
        <v>138.16669999999999</v>
      </c>
      <c r="I161">
        <v>135.9333</v>
      </c>
      <c r="J161">
        <v>134.7833</v>
      </c>
      <c r="K161">
        <v>131.3167</v>
      </c>
      <c r="L161">
        <v>127.13330000000001</v>
      </c>
      <c r="M161">
        <v>117.5</v>
      </c>
      <c r="N161">
        <v>105.7</v>
      </c>
      <c r="O161">
        <v>89.933300000000003</v>
      </c>
      <c r="R161" s="5">
        <f t="shared" si="208"/>
        <v>136.8347511451594</v>
      </c>
      <c r="S161" s="5">
        <f t="shared" si="209"/>
        <v>137.76496635121649</v>
      </c>
      <c r="T161" s="5">
        <f t="shared" si="210"/>
        <v>137.52493635180747</v>
      </c>
      <c r="U161" s="5">
        <f t="shared" si="211"/>
        <v>136.02905711106467</v>
      </c>
      <c r="V161" s="5">
        <f t="shared" si="212"/>
        <v>136.97796434690028</v>
      </c>
      <c r="W161" s="5">
        <f t="shared" si="213"/>
        <v>138.33291742230472</v>
      </c>
      <c r="X161" s="5">
        <f t="shared" si="214"/>
        <v>137.33212474643048</v>
      </c>
      <c r="Y161" s="5">
        <f t="shared" si="215"/>
        <v>135.40329602757646</v>
      </c>
      <c r="Z161" s="5">
        <f t="shared" si="216"/>
        <v>132.06953205196422</v>
      </c>
      <c r="AA161" s="5">
        <f t="shared" si="217"/>
        <v>126.26617642069913</v>
      </c>
      <c r="AB161" s="5">
        <f t="shared" si="218"/>
        <v>117.16320529181938</v>
      </c>
      <c r="AC161" s="5">
        <f t="shared" si="219"/>
        <v>104.53405096643408</v>
      </c>
      <c r="AD161" s="5">
        <f t="shared" si="220"/>
        <v>89.513207923333027</v>
      </c>
      <c r="AE161" s="5"/>
      <c r="AG161" s="5">
        <f t="shared" si="221"/>
        <v>-1.0680511451594157</v>
      </c>
      <c r="AH161" s="5">
        <f t="shared" si="222"/>
        <v>-0.54826635121648337</v>
      </c>
      <c r="AI161" s="5">
        <f t="shared" si="223"/>
        <v>0.19176364819253422</v>
      </c>
      <c r="AJ161" s="5">
        <f t="shared" si="224"/>
        <v>-2.9057111064673791E-2</v>
      </c>
      <c r="AK161" s="5">
        <f t="shared" si="225"/>
        <v>-0.29466434690027654</v>
      </c>
      <c r="AL161" s="5">
        <f t="shared" si="226"/>
        <v>-0.16621742230472591</v>
      </c>
      <c r="AM161" s="5">
        <f t="shared" si="227"/>
        <v>-1.3988247464304777</v>
      </c>
      <c r="AN161" s="5">
        <f t="shared" si="228"/>
        <v>-0.61999602757646244</v>
      </c>
      <c r="AO161" s="5">
        <f t="shared" si="229"/>
        <v>-0.75283205196421932</v>
      </c>
      <c r="AP161" s="5">
        <f t="shared" si="230"/>
        <v>0.86712357930088046</v>
      </c>
      <c r="AQ161" s="5">
        <f t="shared" si="231"/>
        <v>0.3367947081806193</v>
      </c>
      <c r="AR161" s="5">
        <f t="shared" si="232"/>
        <v>1.1659490335659228</v>
      </c>
      <c r="AS161" s="5">
        <f t="shared" si="233"/>
        <v>0.42009207666697534</v>
      </c>
      <c r="AV161" s="2">
        <f t="shared" si="234"/>
        <v>136.83475091621852</v>
      </c>
      <c r="AW161" s="2">
        <f t="shared" si="235"/>
        <v>137.76496635121649</v>
      </c>
      <c r="AX161" s="2">
        <f t="shared" si="236"/>
        <v>136.94166025888563</v>
      </c>
      <c r="AY161" s="2">
        <f t="shared" si="237"/>
        <v>135.57624435966272</v>
      </c>
      <c r="AZ161" s="2">
        <f t="shared" si="238"/>
        <v>136.29449636741541</v>
      </c>
      <c r="BA161" s="2">
        <f t="shared" si="239"/>
        <v>137.35662912849514</v>
      </c>
      <c r="BB161" s="2">
        <f t="shared" si="240"/>
        <v>136.46351714878622</v>
      </c>
      <c r="BC161" s="2">
        <f t="shared" si="241"/>
        <v>134.31570447651077</v>
      </c>
      <c r="BD161" s="2">
        <f t="shared" si="242"/>
        <v>130.06501196932905</v>
      </c>
      <c r="BE161" s="2">
        <f t="shared" si="243"/>
        <v>123.84046897327205</v>
      </c>
      <c r="BF161" s="2">
        <f t="shared" si="244"/>
        <v>113.4719577330055</v>
      </c>
      <c r="BG161" s="2">
        <f t="shared" si="245"/>
        <v>101.36331494472459</v>
      </c>
      <c r="BH161" s="2">
        <f t="shared" si="246"/>
        <v>86.905017991492215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138.8305208830879</v>
      </c>
      <c r="CP161" s="2">
        <f t="shared" si="274"/>
        <v>141.13039954233034</v>
      </c>
      <c r="CQ161" s="2">
        <f t="shared" si="275"/>
        <v>139.29568712069431</v>
      </c>
      <c r="CR161" s="2">
        <f t="shared" si="276"/>
        <v>137.80924875965343</v>
      </c>
      <c r="CS161" s="2">
        <f t="shared" si="277"/>
        <v>139.43074991041709</v>
      </c>
      <c r="CT161" s="2">
        <f t="shared" si="278"/>
        <v>141.09378513170486</v>
      </c>
      <c r="CU161" s="2">
        <f t="shared" si="279"/>
        <v>139.95409165553681</v>
      </c>
      <c r="CV161" s="2">
        <f t="shared" si="280"/>
        <v>137.67221112368102</v>
      </c>
      <c r="CW161" s="2">
        <f t="shared" si="281"/>
        <v>133.68428463180831</v>
      </c>
      <c r="CX161" s="2">
        <f t="shared" si="282"/>
        <v>127.53911517020244</v>
      </c>
      <c r="CY161" s="2">
        <f t="shared" si="283"/>
        <v>115.62648347587918</v>
      </c>
      <c r="CZ161" s="2">
        <f t="shared" si="284"/>
        <v>104.60243511011743</v>
      </c>
      <c r="DA161" s="2">
        <f t="shared" si="285"/>
        <v>89.851825083977261</v>
      </c>
      <c r="DD161" s="2">
        <f t="shared" si="286"/>
        <v>136.81297609934811</v>
      </c>
      <c r="DE161" s="2">
        <f t="shared" si="287"/>
        <v>137.73326001373724</v>
      </c>
      <c r="DF161" s="2">
        <f t="shared" si="288"/>
        <v>136.92572331855604</v>
      </c>
      <c r="DG161" s="2">
        <f t="shared" si="289"/>
        <v>135.56637355337509</v>
      </c>
      <c r="DH161" s="2">
        <f t="shared" si="290"/>
        <v>136.28108978557216</v>
      </c>
      <c r="DI161" s="2">
        <f t="shared" si="291"/>
        <v>137.34155880362289</v>
      </c>
      <c r="DJ161" s="2">
        <f t="shared" si="292"/>
        <v>136.44875348613914</v>
      </c>
      <c r="DK161" s="2">
        <f t="shared" si="293"/>
        <v>134.30072037225187</v>
      </c>
      <c r="DL161" s="2">
        <f t="shared" si="294"/>
        <v>130.04769159493543</v>
      </c>
      <c r="DM161" s="2">
        <f t="shared" si="295"/>
        <v>123.82094162195644</v>
      </c>
      <c r="DN161" s="2">
        <f t="shared" si="296"/>
        <v>113.45982519142835</v>
      </c>
      <c r="DO161" s="2">
        <f t="shared" si="297"/>
        <v>101.34539600570902</v>
      </c>
      <c r="DP161" s="2">
        <f t="shared" si="298"/>
        <v>86.890135029950855</v>
      </c>
      <c r="DS161" s="2">
        <f t="shared" si="299"/>
        <v>0.98920726962498906</v>
      </c>
      <c r="DT161" s="2">
        <f t="shared" si="300"/>
        <v>0.99066675442312846</v>
      </c>
      <c r="DU161" s="2">
        <f t="shared" si="301"/>
        <v>0.99327544989707561</v>
      </c>
      <c r="DV161" s="2">
        <f t="shared" si="302"/>
        <v>0.99559903901028857</v>
      </c>
      <c r="DW161" s="2">
        <f t="shared" si="303"/>
        <v>0.99574348300710569</v>
      </c>
      <c r="DX161" s="2">
        <f t="shared" si="304"/>
        <v>0.99598363116865463</v>
      </c>
      <c r="DY161" s="2">
        <f t="shared" si="305"/>
        <v>0.99578823442029918</v>
      </c>
      <c r="DZ161" s="2">
        <f t="shared" si="306"/>
        <v>0.99555564426432608</v>
      </c>
      <c r="EA161" s="2">
        <f t="shared" si="307"/>
        <v>0.99523719750381601</v>
      </c>
      <c r="EB161" s="2">
        <f t="shared" si="308"/>
        <v>0.99474813344179802</v>
      </c>
      <c r="EC161" s="2">
        <f t="shared" si="309"/>
        <v>0.99440034376245412</v>
      </c>
      <c r="ED161" s="2">
        <f t="shared" si="310"/>
        <v>0.9944983961072752</v>
      </c>
      <c r="EE161" s="2">
        <f t="shared" si="311"/>
        <v>0.9949748416377594</v>
      </c>
    </row>
    <row r="162" spans="2:135" x14ac:dyDescent="0.25">
      <c r="B162" s="2">
        <v>156</v>
      </c>
      <c r="C162">
        <v>136.44999999999999</v>
      </c>
      <c r="D162">
        <v>137.44999999999999</v>
      </c>
      <c r="E162">
        <v>136.61670000000001</v>
      </c>
      <c r="F162">
        <v>135.44999999999999</v>
      </c>
      <c r="G162">
        <v>137.19999999999999</v>
      </c>
      <c r="H162">
        <v>137.25</v>
      </c>
      <c r="I162">
        <v>136.4</v>
      </c>
      <c r="J162">
        <v>134.01669999999999</v>
      </c>
      <c r="K162">
        <v>131.11670000000001</v>
      </c>
      <c r="L162">
        <v>126.5667</v>
      </c>
      <c r="M162">
        <v>117.5333</v>
      </c>
      <c r="N162">
        <v>105.13330000000001</v>
      </c>
      <c r="O162">
        <v>89.05</v>
      </c>
      <c r="R162" s="5">
        <f t="shared" si="208"/>
        <v>136.81124309367291</v>
      </c>
      <c r="S162" s="5">
        <f t="shared" si="209"/>
        <v>137.72109655928875</v>
      </c>
      <c r="T162" s="5">
        <f t="shared" si="210"/>
        <v>137.45896695523214</v>
      </c>
      <c r="U162" s="5">
        <f t="shared" si="211"/>
        <v>135.90496648510589</v>
      </c>
      <c r="V162" s="5">
        <f t="shared" si="212"/>
        <v>136.8090288261528</v>
      </c>
      <c r="W162" s="5">
        <f t="shared" si="213"/>
        <v>138.09141341018432</v>
      </c>
      <c r="X162" s="5">
        <f t="shared" si="214"/>
        <v>137.09615502018241</v>
      </c>
      <c r="Y162" s="5">
        <f t="shared" si="215"/>
        <v>135.12402455890717</v>
      </c>
      <c r="Z162" s="5">
        <f t="shared" si="216"/>
        <v>131.66048026838919</v>
      </c>
      <c r="AA162" s="5">
        <f t="shared" si="217"/>
        <v>125.92556836173296</v>
      </c>
      <c r="AB162" s="5">
        <f t="shared" si="218"/>
        <v>116.87946711909844</v>
      </c>
      <c r="AC162" s="5">
        <f t="shared" si="219"/>
        <v>104.31304967308519</v>
      </c>
      <c r="AD162" s="5">
        <f t="shared" si="220"/>
        <v>89.229464438149023</v>
      </c>
      <c r="AE162" s="5"/>
      <c r="AG162" s="5">
        <f t="shared" si="221"/>
        <v>-0.3612430936729254</v>
      </c>
      <c r="AH162" s="5">
        <f t="shared" si="222"/>
        <v>-0.27109655928876464</v>
      </c>
      <c r="AI162" s="5">
        <f t="shared" si="223"/>
        <v>-0.8422669552321338</v>
      </c>
      <c r="AJ162" s="5">
        <f t="shared" si="224"/>
        <v>-0.45496648510589921</v>
      </c>
      <c r="AK162" s="5">
        <f t="shared" si="225"/>
        <v>0.39097117384719127</v>
      </c>
      <c r="AL162" s="5">
        <f t="shared" si="226"/>
        <v>-0.84141341018431604</v>
      </c>
      <c r="AM162" s="5">
        <f t="shared" si="227"/>
        <v>-0.6961550201824025</v>
      </c>
      <c r="AN162" s="5">
        <f t="shared" si="228"/>
        <v>-1.1073245589071803</v>
      </c>
      <c r="AO162" s="5">
        <f t="shared" si="229"/>
        <v>-0.54378026838918458</v>
      </c>
      <c r="AP162" s="5">
        <f t="shared" si="230"/>
        <v>0.64113163826704067</v>
      </c>
      <c r="AQ162" s="5">
        <f t="shared" si="231"/>
        <v>0.653832880901561</v>
      </c>
      <c r="AR162" s="5">
        <f t="shared" si="232"/>
        <v>0.8202503269148167</v>
      </c>
      <c r="AS162" s="5">
        <f t="shared" si="233"/>
        <v>-0.1794644381490258</v>
      </c>
      <c r="AV162" s="2">
        <f t="shared" si="234"/>
        <v>136.81124279383172</v>
      </c>
      <c r="AW162" s="2">
        <f t="shared" si="235"/>
        <v>137.72109655928875</v>
      </c>
      <c r="AX162" s="2">
        <f t="shared" si="236"/>
        <v>136.91275493244322</v>
      </c>
      <c r="AY162" s="2">
        <f t="shared" si="237"/>
        <v>135.55674593443072</v>
      </c>
      <c r="AZ162" s="2">
        <f t="shared" si="238"/>
        <v>136.27989421892474</v>
      </c>
      <c r="BA162" s="2">
        <f t="shared" si="239"/>
        <v>137.34047885333393</v>
      </c>
      <c r="BB162" s="2">
        <f t="shared" si="240"/>
        <v>136.44185580345419</v>
      </c>
      <c r="BC162" s="2">
        <f t="shared" si="241"/>
        <v>134.29247123702058</v>
      </c>
      <c r="BD162" s="2">
        <f t="shared" si="242"/>
        <v>130.04008205170223</v>
      </c>
      <c r="BE162" s="2">
        <f t="shared" si="243"/>
        <v>123.82256197543882</v>
      </c>
      <c r="BF162" s="2">
        <f t="shared" si="244"/>
        <v>113.47958621447501</v>
      </c>
      <c r="BG162" s="2">
        <f t="shared" si="245"/>
        <v>101.35623549516281</v>
      </c>
      <c r="BH162" s="2">
        <f t="shared" si="246"/>
        <v>86.886172138616018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138.84322780799113</v>
      </c>
      <c r="CP162" s="2">
        <f t="shared" si="274"/>
        <v>141.14784320621609</v>
      </c>
      <c r="CQ162" s="2">
        <f t="shared" si="275"/>
        <v>139.3056497396154</v>
      </c>
      <c r="CR162" s="2">
        <f t="shared" si="276"/>
        <v>137.81954355454334</v>
      </c>
      <c r="CS162" s="2">
        <f t="shared" si="277"/>
        <v>139.46213810799765</v>
      </c>
      <c r="CT162" s="2">
        <f t="shared" si="278"/>
        <v>141.13418068156201</v>
      </c>
      <c r="CU162" s="2">
        <f t="shared" si="279"/>
        <v>139.98300387722264</v>
      </c>
      <c r="CV162" s="2">
        <f t="shared" si="280"/>
        <v>137.69825637647327</v>
      </c>
      <c r="CW162" s="2">
        <f t="shared" si="281"/>
        <v>133.71440484092327</v>
      </c>
      <c r="CX162" s="2">
        <f t="shared" si="282"/>
        <v>127.58044690756905</v>
      </c>
      <c r="CY162" s="2">
        <f t="shared" si="283"/>
        <v>115.67066113671551</v>
      </c>
      <c r="CZ162" s="2">
        <f t="shared" si="284"/>
        <v>104.65054862469152</v>
      </c>
      <c r="DA162" s="2">
        <f t="shared" si="285"/>
        <v>89.883725851910853</v>
      </c>
      <c r="DD162" s="2">
        <f t="shared" si="286"/>
        <v>136.79102356771952</v>
      </c>
      <c r="DE162" s="2">
        <f t="shared" si="287"/>
        <v>137.69165321747471</v>
      </c>
      <c r="DF162" s="2">
        <f t="shared" si="288"/>
        <v>136.89798028455371</v>
      </c>
      <c r="DG162" s="2">
        <f t="shared" si="289"/>
        <v>135.54762354173576</v>
      </c>
      <c r="DH162" s="2">
        <f t="shared" si="290"/>
        <v>136.26748797373651</v>
      </c>
      <c r="DI162" s="2">
        <f t="shared" si="291"/>
        <v>137.32652659268103</v>
      </c>
      <c r="DJ162" s="2">
        <f t="shared" si="292"/>
        <v>136.42819609948018</v>
      </c>
      <c r="DK162" s="2">
        <f t="shared" si="293"/>
        <v>134.27860493929489</v>
      </c>
      <c r="DL162" s="2">
        <f t="shared" si="294"/>
        <v>130.02404541541929</v>
      </c>
      <c r="DM162" s="2">
        <f t="shared" si="295"/>
        <v>123.80446758206821</v>
      </c>
      <c r="DN162" s="2">
        <f t="shared" si="296"/>
        <v>113.46833349923097</v>
      </c>
      <c r="DO162" s="2">
        <f t="shared" si="297"/>
        <v>101.33961476461961</v>
      </c>
      <c r="DP162" s="2">
        <f t="shared" si="298"/>
        <v>86.872364970049176</v>
      </c>
      <c r="DS162" s="2">
        <f t="shared" si="299"/>
        <v>0.99014755660501608</v>
      </c>
      <c r="DT162" s="2">
        <f t="shared" si="300"/>
        <v>0.9914809828423905</v>
      </c>
      <c r="DU162" s="2">
        <f t="shared" si="301"/>
        <v>0.99386350652974265</v>
      </c>
      <c r="DV162" s="2">
        <f t="shared" si="302"/>
        <v>0.99598472100975832</v>
      </c>
      <c r="DW162" s="2">
        <f t="shared" si="303"/>
        <v>0.99611655590852433</v>
      </c>
      <c r="DX162" s="2">
        <f t="shared" si="304"/>
        <v>0.99633573315033452</v>
      </c>
      <c r="DY162" s="2">
        <f t="shared" si="305"/>
        <v>0.99615740011047649</v>
      </c>
      <c r="DZ162" s="2">
        <f t="shared" si="306"/>
        <v>0.99594511371102368</v>
      </c>
      <c r="EA162" s="2">
        <f t="shared" si="307"/>
        <v>0.99565445138701003</v>
      </c>
      <c r="EB162" s="2">
        <f t="shared" si="308"/>
        <v>0.9952080263659262</v>
      </c>
      <c r="EC162" s="2">
        <f t="shared" si="309"/>
        <v>0.99489053533519889</v>
      </c>
      <c r="ED162" s="2">
        <f t="shared" si="310"/>
        <v>0.9949800475498366</v>
      </c>
      <c r="EE162" s="2">
        <f t="shared" si="311"/>
        <v>0.99541497379141475</v>
      </c>
    </row>
    <row r="163" spans="2:135" x14ac:dyDescent="0.25">
      <c r="B163" s="2">
        <v>157</v>
      </c>
      <c r="C163">
        <v>135.08330000000001</v>
      </c>
      <c r="D163">
        <v>136.61670000000001</v>
      </c>
      <c r="E163">
        <v>136.65</v>
      </c>
      <c r="F163">
        <v>135.80000000000001</v>
      </c>
      <c r="G163">
        <v>136.9667</v>
      </c>
      <c r="H163">
        <v>137.61670000000001</v>
      </c>
      <c r="I163">
        <v>135.73330000000001</v>
      </c>
      <c r="J163">
        <v>133.83330000000001</v>
      </c>
      <c r="K163">
        <v>131.5667</v>
      </c>
      <c r="L163">
        <v>125.58329999999999</v>
      </c>
      <c r="M163">
        <v>117.2167</v>
      </c>
      <c r="N163">
        <v>104.41670000000001</v>
      </c>
      <c r="O163">
        <v>88.7</v>
      </c>
      <c r="R163" s="5">
        <f t="shared" si="208"/>
        <v>136.78783927304866</v>
      </c>
      <c r="S163" s="5">
        <f t="shared" si="209"/>
        <v>137.67737834435854</v>
      </c>
      <c r="T163" s="5">
        <f t="shared" si="210"/>
        <v>137.3771725240077</v>
      </c>
      <c r="U163" s="5">
        <f t="shared" si="211"/>
        <v>135.79540486262547</v>
      </c>
      <c r="V163" s="5">
        <f t="shared" si="212"/>
        <v>136.66033220519307</v>
      </c>
      <c r="W163" s="5">
        <f t="shared" si="213"/>
        <v>137.88145752336908</v>
      </c>
      <c r="X163" s="5">
        <f t="shared" si="214"/>
        <v>136.89529080920488</v>
      </c>
      <c r="Y163" s="5">
        <f t="shared" si="215"/>
        <v>134.8820140370419</v>
      </c>
      <c r="Z163" s="5">
        <f t="shared" si="216"/>
        <v>131.2781454741625</v>
      </c>
      <c r="AA163" s="5">
        <f t="shared" si="217"/>
        <v>125.56354480229855</v>
      </c>
      <c r="AB163" s="5">
        <f t="shared" si="218"/>
        <v>116.50998062616782</v>
      </c>
      <c r="AC163" s="5">
        <f t="shared" si="219"/>
        <v>104.01166173500678</v>
      </c>
      <c r="AD163" s="5">
        <f t="shared" si="220"/>
        <v>88.900141256177335</v>
      </c>
      <c r="AE163" s="5"/>
      <c r="AG163" s="5">
        <f t="shared" si="221"/>
        <v>-1.7045392730486526</v>
      </c>
      <c r="AH163" s="5">
        <f t="shared" si="222"/>
        <v>-1.0606783443585357</v>
      </c>
      <c r="AI163" s="5">
        <f t="shared" si="223"/>
        <v>-0.72717252400769894</v>
      </c>
      <c r="AJ163" s="5">
        <f t="shared" si="224"/>
        <v>4.5951373745367619E-3</v>
      </c>
      <c r="AK163" s="5">
        <f t="shared" si="225"/>
        <v>0.30636779480693122</v>
      </c>
      <c r="AL163" s="5">
        <f t="shared" si="226"/>
        <v>-0.26475752336907021</v>
      </c>
      <c r="AM163" s="5">
        <f t="shared" si="227"/>
        <v>-1.1619908092048661</v>
      </c>
      <c r="AN163" s="5">
        <f t="shared" si="228"/>
        <v>-1.0487140370418899</v>
      </c>
      <c r="AO163" s="5">
        <f t="shared" si="229"/>
        <v>0.28855452583749752</v>
      </c>
      <c r="AP163" s="5">
        <f t="shared" si="230"/>
        <v>1.9755197701442739E-2</v>
      </c>
      <c r="AQ163" s="5">
        <f t="shared" si="231"/>
        <v>0.70671937383218619</v>
      </c>
      <c r="AR163" s="5">
        <f t="shared" si="232"/>
        <v>0.40503826499322315</v>
      </c>
      <c r="AS163" s="5">
        <f t="shared" si="233"/>
        <v>-0.20014125617733214</v>
      </c>
      <c r="AV163" s="2">
        <f t="shared" si="234"/>
        <v>136.78783889324404</v>
      </c>
      <c r="AW163" s="2">
        <f t="shared" si="235"/>
        <v>137.67737834435854</v>
      </c>
      <c r="AX163" s="2">
        <f t="shared" si="236"/>
        <v>136.88393030458676</v>
      </c>
      <c r="AY163" s="2">
        <f t="shared" si="237"/>
        <v>135.53730259055226</v>
      </c>
      <c r="AZ163" s="2">
        <f t="shared" si="238"/>
        <v>136.26536405705195</v>
      </c>
      <c r="BA163" s="2">
        <f t="shared" si="239"/>
        <v>137.32440838969043</v>
      </c>
      <c r="BB163" s="2">
        <f t="shared" si="240"/>
        <v>136.42027414892291</v>
      </c>
      <c r="BC163" s="2">
        <f t="shared" si="241"/>
        <v>134.26931840037972</v>
      </c>
      <c r="BD163" s="2">
        <f t="shared" si="242"/>
        <v>130.01524358419849</v>
      </c>
      <c r="BE163" s="2">
        <f t="shared" si="243"/>
        <v>123.80475552304841</v>
      </c>
      <c r="BF163" s="2">
        <f t="shared" si="244"/>
        <v>113.48727531113722</v>
      </c>
      <c r="BG163" s="2">
        <f t="shared" si="245"/>
        <v>101.34924536109547</v>
      </c>
      <c r="BH163" s="2">
        <f t="shared" si="246"/>
        <v>86.867400066774834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138.85593473289433</v>
      </c>
      <c r="CP163" s="2">
        <f t="shared" si="274"/>
        <v>141.16528687010182</v>
      </c>
      <c r="CQ163" s="2">
        <f t="shared" si="275"/>
        <v>139.3156123585365</v>
      </c>
      <c r="CR163" s="2">
        <f t="shared" si="276"/>
        <v>137.82983834943326</v>
      </c>
      <c r="CS163" s="2">
        <f t="shared" si="277"/>
        <v>139.49352630557823</v>
      </c>
      <c r="CT163" s="2">
        <f t="shared" si="278"/>
        <v>141.17457623141914</v>
      </c>
      <c r="CU163" s="2">
        <f t="shared" si="279"/>
        <v>140.0119160989085</v>
      </c>
      <c r="CV163" s="2">
        <f t="shared" si="280"/>
        <v>137.72430162926548</v>
      </c>
      <c r="CW163" s="2">
        <f t="shared" si="281"/>
        <v>133.74452505003822</v>
      </c>
      <c r="CX163" s="2">
        <f t="shared" si="282"/>
        <v>127.62177864493569</v>
      </c>
      <c r="CY163" s="2">
        <f t="shared" si="283"/>
        <v>115.71483879755183</v>
      </c>
      <c r="CZ163" s="2">
        <f t="shared" si="284"/>
        <v>104.69866213926562</v>
      </c>
      <c r="DA163" s="2">
        <f t="shared" si="285"/>
        <v>89.91562661984446</v>
      </c>
      <c r="DD163" s="2">
        <f t="shared" si="286"/>
        <v>136.76907103609093</v>
      </c>
      <c r="DE163" s="2">
        <f t="shared" si="287"/>
        <v>137.65004642121218</v>
      </c>
      <c r="DF163" s="2">
        <f t="shared" si="288"/>
        <v>136.87023725055141</v>
      </c>
      <c r="DG163" s="2">
        <f t="shared" si="289"/>
        <v>135.52887353009646</v>
      </c>
      <c r="DH163" s="2">
        <f t="shared" si="290"/>
        <v>136.25388616190082</v>
      </c>
      <c r="DI163" s="2">
        <f t="shared" si="291"/>
        <v>137.31149438173915</v>
      </c>
      <c r="DJ163" s="2">
        <f t="shared" si="292"/>
        <v>136.40763871282124</v>
      </c>
      <c r="DK163" s="2">
        <f t="shared" si="293"/>
        <v>134.25648950633794</v>
      </c>
      <c r="DL163" s="2">
        <f t="shared" si="294"/>
        <v>130.00039923590319</v>
      </c>
      <c r="DM163" s="2">
        <f t="shared" si="295"/>
        <v>123.78799354217999</v>
      </c>
      <c r="DN163" s="2">
        <f t="shared" si="296"/>
        <v>113.47684180703358</v>
      </c>
      <c r="DO163" s="2">
        <f t="shared" si="297"/>
        <v>101.33383352353022</v>
      </c>
      <c r="DP163" s="2">
        <f t="shared" si="298"/>
        <v>86.854594910147497</v>
      </c>
      <c r="DS163" s="2">
        <f t="shared" si="299"/>
        <v>0.99100666843653507</v>
      </c>
      <c r="DT163" s="2">
        <f t="shared" si="300"/>
        <v>0.99222473581998605</v>
      </c>
      <c r="DU163" s="2">
        <f t="shared" si="301"/>
        <v>0.99440042797907913</v>
      </c>
      <c r="DV163" s="2">
        <f t="shared" si="302"/>
        <v>0.99633672780002713</v>
      </c>
      <c r="DW163" s="2">
        <f t="shared" si="303"/>
        <v>0.99645704626375642</v>
      </c>
      <c r="DX163" s="2">
        <f t="shared" si="304"/>
        <v>0.99665707110183632</v>
      </c>
      <c r="DY163" s="2">
        <f t="shared" si="305"/>
        <v>0.99649432195467269</v>
      </c>
      <c r="DZ163" s="2">
        <f t="shared" si="306"/>
        <v>0.99630057985062859</v>
      </c>
      <c r="EA163" s="2">
        <f t="shared" si="307"/>
        <v>0.99603529661335977</v>
      </c>
      <c r="EB163" s="2">
        <f t="shared" si="308"/>
        <v>0.99562782461218813</v>
      </c>
      <c r="EC163" s="2">
        <f t="shared" si="309"/>
        <v>0.9953380169196635</v>
      </c>
      <c r="ED163" s="2">
        <f t="shared" si="310"/>
        <v>0.99541972583887861</v>
      </c>
      <c r="EE163" s="2">
        <f t="shared" si="311"/>
        <v>0.99581671872696698</v>
      </c>
    </row>
    <row r="164" spans="2:135" x14ac:dyDescent="0.25">
      <c r="B164" s="2">
        <v>158</v>
      </c>
      <c r="C164">
        <v>135.80000000000001</v>
      </c>
      <c r="D164">
        <v>138.3167</v>
      </c>
      <c r="E164">
        <v>136.6</v>
      </c>
      <c r="F164">
        <v>134.5667</v>
      </c>
      <c r="G164">
        <v>136</v>
      </c>
      <c r="H164">
        <v>136.83330000000001</v>
      </c>
      <c r="I164">
        <v>136.44999999999999</v>
      </c>
      <c r="J164">
        <v>134.36670000000001</v>
      </c>
      <c r="K164">
        <v>131.05000000000001</v>
      </c>
      <c r="L164">
        <v>124.83329999999999</v>
      </c>
      <c r="M164">
        <v>116.5167</v>
      </c>
      <c r="N164">
        <v>103.7667</v>
      </c>
      <c r="O164">
        <v>88.616699999999994</v>
      </c>
      <c r="R164" s="5">
        <f t="shared" si="208"/>
        <v>136.76453351673121</v>
      </c>
      <c r="S164" s="5">
        <f t="shared" si="209"/>
        <v>137.63380272120881</v>
      </c>
      <c r="T164" s="5">
        <f t="shared" si="210"/>
        <v>137.28468912307653</v>
      </c>
      <c r="U164" s="5">
        <f t="shared" si="211"/>
        <v>135.70229773126167</v>
      </c>
      <c r="V164" s="5">
        <f t="shared" si="212"/>
        <v>136.53515454428566</v>
      </c>
      <c r="W164" s="5">
        <f t="shared" si="213"/>
        <v>137.70693440612609</v>
      </c>
      <c r="X164" s="5">
        <f t="shared" si="214"/>
        <v>136.73113608554581</v>
      </c>
      <c r="Y164" s="5">
        <f t="shared" si="215"/>
        <v>134.68128120642376</v>
      </c>
      <c r="Z164" s="5">
        <f t="shared" si="216"/>
        <v>130.93946374060778</v>
      </c>
      <c r="AA164" s="5">
        <f t="shared" si="217"/>
        <v>125.20596362330802</v>
      </c>
      <c r="AB164" s="5">
        <f t="shared" si="218"/>
        <v>116.0890183249883</v>
      </c>
      <c r="AC164" s="5">
        <f t="shared" si="219"/>
        <v>103.65715195937325</v>
      </c>
      <c r="AD164" s="5">
        <f t="shared" si="220"/>
        <v>88.551271491744316</v>
      </c>
      <c r="AE164" s="5"/>
      <c r="AG164" s="5">
        <f t="shared" si="221"/>
        <v>-0.96453351673119414</v>
      </c>
      <c r="AH164" s="5">
        <f t="shared" si="222"/>
        <v>0.682897278791188</v>
      </c>
      <c r="AI164" s="5">
        <f t="shared" si="223"/>
        <v>-0.68468912307653795</v>
      </c>
      <c r="AJ164" s="5">
        <f t="shared" si="224"/>
        <v>-1.1355977312616687</v>
      </c>
      <c r="AK164" s="5">
        <f t="shared" si="225"/>
        <v>-0.53515454428566045</v>
      </c>
      <c r="AL164" s="5">
        <f t="shared" si="226"/>
        <v>-0.87363440612608656</v>
      </c>
      <c r="AM164" s="5">
        <f t="shared" si="227"/>
        <v>-0.2811360855458247</v>
      </c>
      <c r="AN164" s="5">
        <f t="shared" si="228"/>
        <v>-0.3145812064237532</v>
      </c>
      <c r="AO164" s="5">
        <f t="shared" si="229"/>
        <v>0.11053625939223366</v>
      </c>
      <c r="AP164" s="5">
        <f t="shared" si="230"/>
        <v>-0.37266362330802849</v>
      </c>
      <c r="AQ164" s="5">
        <f t="shared" si="231"/>
        <v>0.42768167501169785</v>
      </c>
      <c r="AR164" s="5">
        <f t="shared" si="232"/>
        <v>0.10954804062674839</v>
      </c>
      <c r="AS164" s="5">
        <f t="shared" si="233"/>
        <v>6.5428508255678253E-2</v>
      </c>
      <c r="AV164" s="2">
        <f t="shared" si="234"/>
        <v>136.76453305143428</v>
      </c>
      <c r="AW164" s="2">
        <f t="shared" si="235"/>
        <v>137.63380272120881</v>
      </c>
      <c r="AX164" s="2">
        <f t="shared" si="236"/>
        <v>136.85518123905209</v>
      </c>
      <c r="AY164" s="2">
        <f t="shared" si="237"/>
        <v>135.51791045998041</v>
      </c>
      <c r="AZ164" s="2">
        <f t="shared" si="238"/>
        <v>136.25090099677342</v>
      </c>
      <c r="BA164" s="2">
        <f t="shared" si="239"/>
        <v>137.30841238854163</v>
      </c>
      <c r="BB164" s="2">
        <f t="shared" si="240"/>
        <v>136.39876675039437</v>
      </c>
      <c r="BC164" s="2">
        <f t="shared" si="241"/>
        <v>134.24624051631719</v>
      </c>
      <c r="BD164" s="2">
        <f t="shared" si="242"/>
        <v>129.99049046657257</v>
      </c>
      <c r="BE164" s="2">
        <f t="shared" si="243"/>
        <v>123.78704308139687</v>
      </c>
      <c r="BF164" s="2">
        <f t="shared" si="244"/>
        <v>113.49502120900232</v>
      </c>
      <c r="BG164" s="2">
        <f t="shared" si="245"/>
        <v>101.34233893547267</v>
      </c>
      <c r="BH164" s="2">
        <f t="shared" si="246"/>
        <v>86.848697165928328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 t="str">
        <f t="shared" si="266"/>
        <v/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138.86864165779755</v>
      </c>
      <c r="CP164" s="2">
        <f t="shared" si="274"/>
        <v>141.18273053398758</v>
      </c>
      <c r="CQ164" s="2">
        <f t="shared" si="275"/>
        <v>139.32557497745756</v>
      </c>
      <c r="CR164" s="2">
        <f t="shared" si="276"/>
        <v>137.84013314432318</v>
      </c>
      <c r="CS164" s="2">
        <f t="shared" si="277"/>
        <v>139.52491450315878</v>
      </c>
      <c r="CT164" s="2">
        <f t="shared" si="278"/>
        <v>141.21497178127626</v>
      </c>
      <c r="CU164" s="2">
        <f t="shared" si="279"/>
        <v>140.04082832059433</v>
      </c>
      <c r="CV164" s="2">
        <f t="shared" si="280"/>
        <v>137.75034688205773</v>
      </c>
      <c r="CW164" s="2">
        <f t="shared" si="281"/>
        <v>133.77464525915317</v>
      </c>
      <c r="CX164" s="2">
        <f t="shared" si="282"/>
        <v>127.66311038230231</v>
      </c>
      <c r="CY164" s="2">
        <f t="shared" si="283"/>
        <v>115.75901645838817</v>
      </c>
      <c r="CZ164" s="2">
        <f t="shared" si="284"/>
        <v>104.74677565383972</v>
      </c>
      <c r="DA164" s="2">
        <f t="shared" si="285"/>
        <v>89.947527387778067</v>
      </c>
      <c r="DD164" s="2">
        <f t="shared" si="286"/>
        <v>136.74711850446238</v>
      </c>
      <c r="DE164" s="2">
        <f t="shared" si="287"/>
        <v>137.60843962494965</v>
      </c>
      <c r="DF164" s="2">
        <f t="shared" si="288"/>
        <v>136.84249421654911</v>
      </c>
      <c r="DG164" s="2">
        <f t="shared" si="289"/>
        <v>135.51012351845716</v>
      </c>
      <c r="DH164" s="2">
        <f t="shared" si="290"/>
        <v>136.24028435006517</v>
      </c>
      <c r="DI164" s="2">
        <f t="shared" si="291"/>
        <v>137.2964621707973</v>
      </c>
      <c r="DJ164" s="2">
        <f t="shared" si="292"/>
        <v>136.38708132616227</v>
      </c>
      <c r="DK164" s="2">
        <f t="shared" si="293"/>
        <v>134.23437407338096</v>
      </c>
      <c r="DL164" s="2">
        <f t="shared" si="294"/>
        <v>129.97675305638705</v>
      </c>
      <c r="DM164" s="2">
        <f t="shared" si="295"/>
        <v>123.77151950229177</v>
      </c>
      <c r="DN164" s="2">
        <f t="shared" si="296"/>
        <v>113.48535011483621</v>
      </c>
      <c r="DO164" s="2">
        <f t="shared" si="297"/>
        <v>101.32805228244082</v>
      </c>
      <c r="DP164" s="2">
        <f t="shared" si="298"/>
        <v>86.836824850245819</v>
      </c>
      <c r="DS164" s="2">
        <f t="shared" si="299"/>
        <v>0.99179148860829602</v>
      </c>
      <c r="DT164" s="2">
        <f t="shared" si="300"/>
        <v>0.9929040201526349</v>
      </c>
      <c r="DU164" s="2">
        <f t="shared" si="301"/>
        <v>0.99489061221741559</v>
      </c>
      <c r="DV164" s="2">
        <f t="shared" si="302"/>
        <v>0.99665797881828766</v>
      </c>
      <c r="DW164" s="2">
        <f t="shared" si="303"/>
        <v>0.99676778017206957</v>
      </c>
      <c r="DX164" s="2">
        <f t="shared" si="304"/>
        <v>0.99695031557090219</v>
      </c>
      <c r="DY164" s="2">
        <f t="shared" si="305"/>
        <v>0.9968017971003662</v>
      </c>
      <c r="DZ164" s="2">
        <f t="shared" si="306"/>
        <v>0.99662499012877936</v>
      </c>
      <c r="EA164" s="2">
        <f t="shared" si="307"/>
        <v>0.99638288570289113</v>
      </c>
      <c r="EB164" s="2">
        <f t="shared" si="308"/>
        <v>0.99601099406804261</v>
      </c>
      <c r="EC164" s="2">
        <f t="shared" si="309"/>
        <v>0.99574647608540823</v>
      </c>
      <c r="ED164" s="2">
        <f t="shared" si="310"/>
        <v>0.99582105614295435</v>
      </c>
      <c r="EE164" s="2">
        <f t="shared" si="311"/>
        <v>0.99618339730679317</v>
      </c>
    </row>
    <row r="165" spans="2:135" x14ac:dyDescent="0.25">
      <c r="B165" s="2">
        <v>159</v>
      </c>
      <c r="C165">
        <v>135.76669999999999</v>
      </c>
      <c r="D165">
        <v>137.2167</v>
      </c>
      <c r="E165">
        <v>136.86670000000001</v>
      </c>
      <c r="F165">
        <v>136.11670000000001</v>
      </c>
      <c r="G165">
        <v>136.08330000000001</v>
      </c>
      <c r="H165">
        <v>137.2167</v>
      </c>
      <c r="I165">
        <v>136.55000000000001</v>
      </c>
      <c r="J165">
        <v>134.25</v>
      </c>
      <c r="K165">
        <v>130.30000000000001</v>
      </c>
      <c r="L165">
        <v>124.55</v>
      </c>
      <c r="M165">
        <v>116.2</v>
      </c>
      <c r="N165">
        <v>103.6</v>
      </c>
      <c r="O165">
        <v>87.866699999999994</v>
      </c>
      <c r="R165" s="5">
        <f t="shared" si="208"/>
        <v>136.74131991610432</v>
      </c>
      <c r="S165" s="5">
        <f t="shared" si="209"/>
        <v>137.59036108929908</v>
      </c>
      <c r="T165" s="5">
        <f t="shared" si="210"/>
        <v>137.18715952047287</v>
      </c>
      <c r="U165" s="5">
        <f t="shared" si="211"/>
        <v>135.62552733137994</v>
      </c>
      <c r="V165" s="5">
        <f t="shared" si="212"/>
        <v>136.4337416451198</v>
      </c>
      <c r="W165" s="5">
        <f t="shared" si="213"/>
        <v>137.56745153098305</v>
      </c>
      <c r="X165" s="5">
        <f t="shared" si="214"/>
        <v>136.601465075329</v>
      </c>
      <c r="Y165" s="5">
        <f t="shared" si="215"/>
        <v>134.52090953154186</v>
      </c>
      <c r="Z165" s="5">
        <f t="shared" si="216"/>
        <v>130.65332037418477</v>
      </c>
      <c r="AA165" s="5">
        <f t="shared" si="217"/>
        <v>124.87368369006427</v>
      </c>
      <c r="AB165" s="5">
        <f t="shared" si="218"/>
        <v>115.65156461162046</v>
      </c>
      <c r="AC165" s="5">
        <f t="shared" si="219"/>
        <v>103.27882882455124</v>
      </c>
      <c r="AD165" s="5">
        <f t="shared" si="220"/>
        <v>88.2069465165536</v>
      </c>
      <c r="AE165" s="5"/>
      <c r="AG165" s="5">
        <f t="shared" si="221"/>
        <v>-0.97461991610433074</v>
      </c>
      <c r="AH165" s="5">
        <f t="shared" si="222"/>
        <v>-0.37366108929907682</v>
      </c>
      <c r="AI165" s="5">
        <f t="shared" si="223"/>
        <v>-0.32045952047286619</v>
      </c>
      <c r="AJ165" s="5">
        <f t="shared" si="224"/>
        <v>0.49117266862006659</v>
      </c>
      <c r="AK165" s="5">
        <f t="shared" si="225"/>
        <v>-0.35044164511978693</v>
      </c>
      <c r="AL165" s="5">
        <f t="shared" si="226"/>
        <v>-0.35075153098304668</v>
      </c>
      <c r="AM165" s="5">
        <f t="shared" si="227"/>
        <v>-5.1465075328991361E-2</v>
      </c>
      <c r="AN165" s="5">
        <f t="shared" si="228"/>
        <v>-0.27090953154186082</v>
      </c>
      <c r="AO165" s="5">
        <f t="shared" si="229"/>
        <v>-0.35332037418476148</v>
      </c>
      <c r="AP165" s="5">
        <f t="shared" si="230"/>
        <v>-0.32368369006427145</v>
      </c>
      <c r="AQ165" s="5">
        <f t="shared" si="231"/>
        <v>0.54843538837954497</v>
      </c>
      <c r="AR165" s="5">
        <f t="shared" si="232"/>
        <v>0.32117117544875384</v>
      </c>
      <c r="AS165" s="5">
        <f t="shared" si="233"/>
        <v>-0.34024651655360572</v>
      </c>
      <c r="AV165" s="2">
        <f t="shared" si="234"/>
        <v>136.7413193647877</v>
      </c>
      <c r="AW165" s="2">
        <f t="shared" si="235"/>
        <v>137.59036108929908</v>
      </c>
      <c r="AX165" s="2">
        <f t="shared" si="236"/>
        <v>136.82650286924718</v>
      </c>
      <c r="AY165" s="2">
        <f t="shared" si="237"/>
        <v>135.49856592430174</v>
      </c>
      <c r="AZ165" s="2">
        <f t="shared" si="238"/>
        <v>136.23650044975</v>
      </c>
      <c r="BA165" s="2">
        <f t="shared" si="239"/>
        <v>137.29248581843044</v>
      </c>
      <c r="BB165" s="2">
        <f t="shared" si="240"/>
        <v>136.37732850628967</v>
      </c>
      <c r="BC165" s="2">
        <f t="shared" si="241"/>
        <v>134.22323246462648</v>
      </c>
      <c r="BD165" s="2">
        <f t="shared" si="242"/>
        <v>129.96581695617556</v>
      </c>
      <c r="BE165" s="2">
        <f t="shared" si="243"/>
        <v>123.76941847796746</v>
      </c>
      <c r="BF165" s="2">
        <f t="shared" si="244"/>
        <v>113.50282029014255</v>
      </c>
      <c r="BG165" s="2">
        <f t="shared" si="245"/>
        <v>101.33551089805471</v>
      </c>
      <c r="BH165" s="2">
        <f t="shared" si="246"/>
        <v>86.83005905975935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 t="str">
        <f t="shared" si="266"/>
        <v/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138.88134858270078</v>
      </c>
      <c r="CP165" s="2">
        <f t="shared" si="274"/>
        <v>141.20017419787331</v>
      </c>
      <c r="CQ165" s="2">
        <f t="shared" si="275"/>
        <v>139.33553759637866</v>
      </c>
      <c r="CR165" s="2">
        <f t="shared" si="276"/>
        <v>137.85042793921309</v>
      </c>
      <c r="CS165" s="2">
        <f t="shared" si="277"/>
        <v>139.55630270073934</v>
      </c>
      <c r="CT165" s="2">
        <f t="shared" si="278"/>
        <v>141.25536733113339</v>
      </c>
      <c r="CU165" s="2">
        <f t="shared" si="279"/>
        <v>140.06974054228019</v>
      </c>
      <c r="CV165" s="2">
        <f t="shared" si="280"/>
        <v>137.77639213484997</v>
      </c>
      <c r="CW165" s="2">
        <f t="shared" si="281"/>
        <v>133.80476546826813</v>
      </c>
      <c r="CX165" s="2">
        <f t="shared" si="282"/>
        <v>127.70444211966893</v>
      </c>
      <c r="CY165" s="2">
        <f t="shared" si="283"/>
        <v>115.8031941192245</v>
      </c>
      <c r="CZ165" s="2">
        <f t="shared" si="284"/>
        <v>104.79488916841382</v>
      </c>
      <c r="DA165" s="2">
        <f t="shared" si="285"/>
        <v>89.979428155711673</v>
      </c>
      <c r="DD165" s="2">
        <f t="shared" si="286"/>
        <v>136.72516597283379</v>
      </c>
      <c r="DE165" s="2">
        <f t="shared" si="287"/>
        <v>137.56683282868715</v>
      </c>
      <c r="DF165" s="2">
        <f t="shared" si="288"/>
        <v>136.81475118254681</v>
      </c>
      <c r="DG165" s="2">
        <f t="shared" si="289"/>
        <v>135.49137350681784</v>
      </c>
      <c r="DH165" s="2">
        <f t="shared" si="290"/>
        <v>136.22668253822948</v>
      </c>
      <c r="DI165" s="2">
        <f t="shared" si="291"/>
        <v>137.28142995985544</v>
      </c>
      <c r="DJ165" s="2">
        <f t="shared" si="292"/>
        <v>136.36652393950331</v>
      </c>
      <c r="DK165" s="2">
        <f t="shared" si="293"/>
        <v>134.21225864042401</v>
      </c>
      <c r="DL165" s="2">
        <f t="shared" si="294"/>
        <v>129.95310687687095</v>
      </c>
      <c r="DM165" s="2">
        <f t="shared" si="295"/>
        <v>123.75504546240354</v>
      </c>
      <c r="DN165" s="2">
        <f t="shared" si="296"/>
        <v>113.49385842263882</v>
      </c>
      <c r="DO165" s="2">
        <f t="shared" si="297"/>
        <v>101.32227104135143</v>
      </c>
      <c r="DP165" s="2">
        <f t="shared" si="298"/>
        <v>86.819054790344154</v>
      </c>
      <c r="DS165" s="2">
        <f t="shared" si="299"/>
        <v>0.99250833770757618</v>
      </c>
      <c r="DT165" s="2">
        <f t="shared" si="300"/>
        <v>0.9935243462638923</v>
      </c>
      <c r="DU165" s="2">
        <f t="shared" si="301"/>
        <v>0.99533808710016691</v>
      </c>
      <c r="DV165" s="2">
        <f t="shared" si="302"/>
        <v>0.99695114390530215</v>
      </c>
      <c r="DW165" s="2">
        <f t="shared" si="303"/>
        <v>0.99705134188246458</v>
      </c>
      <c r="DX165" s="2">
        <f t="shared" si="304"/>
        <v>0.99721790819983458</v>
      </c>
      <c r="DY165" s="2">
        <f t="shared" si="305"/>
        <v>0.99708238325074738</v>
      </c>
      <c r="DZ165" s="2">
        <f t="shared" si="306"/>
        <v>0.99692104007337812</v>
      </c>
      <c r="EA165" s="2">
        <f t="shared" si="307"/>
        <v>0.99670010230579986</v>
      </c>
      <c r="EB165" s="2">
        <f t="shared" si="308"/>
        <v>0.99636070599860493</v>
      </c>
      <c r="EC165" s="2">
        <f t="shared" si="309"/>
        <v>0.99611928767351832</v>
      </c>
      <c r="ED165" s="2">
        <f t="shared" si="310"/>
        <v>0.99618735598939256</v>
      </c>
      <c r="EE165" s="2">
        <f t="shared" si="311"/>
        <v>0.99651804766620544</v>
      </c>
    </row>
    <row r="166" spans="2:135" x14ac:dyDescent="0.25">
      <c r="B166" s="2">
        <v>160</v>
      </c>
      <c r="C166">
        <v>135.7833</v>
      </c>
      <c r="D166">
        <v>136.9333</v>
      </c>
      <c r="E166">
        <v>136.63329999999999</v>
      </c>
      <c r="F166">
        <v>134.73330000000001</v>
      </c>
      <c r="G166">
        <v>136.80000000000001</v>
      </c>
      <c r="H166">
        <v>136.9</v>
      </c>
      <c r="I166">
        <v>136.4</v>
      </c>
      <c r="J166">
        <v>134.5</v>
      </c>
      <c r="K166">
        <v>131.2167</v>
      </c>
      <c r="L166">
        <v>123.16670000000001</v>
      </c>
      <c r="M166">
        <v>115.0667</v>
      </c>
      <c r="N166">
        <v>102.1</v>
      </c>
      <c r="O166">
        <v>87.916700000000006</v>
      </c>
      <c r="R166" s="5">
        <f t="shared" si="208"/>
        <v>136.71819282526693</v>
      </c>
      <c r="S166" s="5">
        <f t="shared" si="209"/>
        <v>137.54704523756914</v>
      </c>
      <c r="T166" s="5">
        <f t="shared" si="210"/>
        <v>137.08992139336638</v>
      </c>
      <c r="U166" s="5">
        <f t="shared" si="211"/>
        <v>135.56352419322874</v>
      </c>
      <c r="V166" s="5">
        <f t="shared" si="212"/>
        <v>136.35411658064297</v>
      </c>
      <c r="W166" s="5">
        <f t="shared" si="213"/>
        <v>137.4595906992983</v>
      </c>
      <c r="X166" s="5">
        <f t="shared" si="214"/>
        <v>136.50162934048964</v>
      </c>
      <c r="Y166" s="5">
        <f t="shared" si="215"/>
        <v>134.39657632544308</v>
      </c>
      <c r="Z166" s="5">
        <f t="shared" si="216"/>
        <v>130.42142881863424</v>
      </c>
      <c r="AA166" s="5">
        <f t="shared" si="217"/>
        <v>124.58088586052368</v>
      </c>
      <c r="AB166" s="5">
        <f t="shared" si="218"/>
        <v>115.22874195477273</v>
      </c>
      <c r="AC166" s="5">
        <f t="shared" si="219"/>
        <v>102.90404359298175</v>
      </c>
      <c r="AD166" s="5">
        <f t="shared" si="220"/>
        <v>87.886607138719995</v>
      </c>
      <c r="AE166" s="5"/>
      <c r="AG166" s="5">
        <f t="shared" si="221"/>
        <v>-0.93489282526692818</v>
      </c>
      <c r="AH166" s="5">
        <f t="shared" si="222"/>
        <v>-0.61374523756913391</v>
      </c>
      <c r="AI166" s="5">
        <f t="shared" si="223"/>
        <v>-0.45662139336639029</v>
      </c>
      <c r="AJ166" s="5">
        <f t="shared" si="224"/>
        <v>-0.8302241932287302</v>
      </c>
      <c r="AK166" s="5">
        <f t="shared" si="225"/>
        <v>0.44588341935704534</v>
      </c>
      <c r="AL166" s="5">
        <f t="shared" si="226"/>
        <v>-0.55959069929829752</v>
      </c>
      <c r="AM166" s="5">
        <f t="shared" si="227"/>
        <v>-0.10162934048963734</v>
      </c>
      <c r="AN166" s="5">
        <f t="shared" si="228"/>
        <v>0.1034236745569217</v>
      </c>
      <c r="AO166" s="5">
        <f t="shared" si="229"/>
        <v>0.79527118136576291</v>
      </c>
      <c r="AP166" s="5">
        <f t="shared" si="230"/>
        <v>-1.4141858605236735</v>
      </c>
      <c r="AQ166" s="5">
        <f t="shared" si="231"/>
        <v>-0.16204195477273231</v>
      </c>
      <c r="AR166" s="5">
        <f t="shared" si="232"/>
        <v>-0.80404359298175621</v>
      </c>
      <c r="AS166" s="5">
        <f t="shared" si="233"/>
        <v>3.0092861280010652E-2</v>
      </c>
      <c r="AV166" s="2">
        <f t="shared" si="234"/>
        <v>136.71819219347657</v>
      </c>
      <c r="AW166" s="2">
        <f t="shared" si="235"/>
        <v>137.54704523756914</v>
      </c>
      <c r="AX166" s="2">
        <f t="shared" si="236"/>
        <v>136.79789059184407</v>
      </c>
      <c r="AY166" s="2">
        <f t="shared" si="237"/>
        <v>135.47926560143119</v>
      </c>
      <c r="AZ166" s="2">
        <f t="shared" si="238"/>
        <v>136.2221581107479</v>
      </c>
      <c r="BA166" s="2">
        <f t="shared" si="239"/>
        <v>137.27662395182452</v>
      </c>
      <c r="BB166" s="2">
        <f t="shared" si="240"/>
        <v>136.35595463258127</v>
      </c>
      <c r="BC166" s="2">
        <f t="shared" si="241"/>
        <v>134.20028944022101</v>
      </c>
      <c r="BD166" s="2">
        <f t="shared" si="242"/>
        <v>129.94121765337317</v>
      </c>
      <c r="BE166" s="2">
        <f t="shared" si="243"/>
        <v>123.75187589058314</v>
      </c>
      <c r="BF166" s="2">
        <f t="shared" si="244"/>
        <v>113.51066912850628</v>
      </c>
      <c r="BG166" s="2">
        <f t="shared" si="245"/>
        <v>101.32875620948687</v>
      </c>
      <c r="BH166" s="2">
        <f t="shared" si="246"/>
        <v>86.81148160108657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 t="str">
        <f t="shared" si="266"/>
        <v/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138.89405550760401</v>
      </c>
      <c r="CP166" s="2">
        <f t="shared" si="274"/>
        <v>141.21761786175904</v>
      </c>
      <c r="CQ166" s="2">
        <f t="shared" si="275"/>
        <v>139.34550021529975</v>
      </c>
      <c r="CR166" s="2">
        <f t="shared" si="276"/>
        <v>137.86072273410301</v>
      </c>
      <c r="CS166" s="2">
        <f t="shared" si="277"/>
        <v>139.58769089831992</v>
      </c>
      <c r="CT166" s="2">
        <f t="shared" si="278"/>
        <v>141.29576288099054</v>
      </c>
      <c r="CU166" s="2">
        <f t="shared" si="279"/>
        <v>140.09865276396602</v>
      </c>
      <c r="CV166" s="2">
        <f t="shared" si="280"/>
        <v>137.80243738764219</v>
      </c>
      <c r="CW166" s="2">
        <f t="shared" si="281"/>
        <v>133.83488567738306</v>
      </c>
      <c r="CX166" s="2">
        <f t="shared" si="282"/>
        <v>127.74577385703554</v>
      </c>
      <c r="CY166" s="2">
        <f t="shared" si="283"/>
        <v>115.84737178006083</v>
      </c>
      <c r="CZ166" s="2">
        <f t="shared" si="284"/>
        <v>104.8430026829879</v>
      </c>
      <c r="DA166" s="2">
        <f t="shared" si="285"/>
        <v>90.011328923645266</v>
      </c>
      <c r="DD166" s="2">
        <f t="shared" si="286"/>
        <v>136.70321344120521</v>
      </c>
      <c r="DE166" s="2">
        <f t="shared" si="287"/>
        <v>137.52522603242463</v>
      </c>
      <c r="DF166" s="2">
        <f t="shared" si="288"/>
        <v>136.78700814854452</v>
      </c>
      <c r="DG166" s="2">
        <f t="shared" si="289"/>
        <v>135.47262349517854</v>
      </c>
      <c r="DH166" s="2">
        <f t="shared" si="290"/>
        <v>136.2130807263938</v>
      </c>
      <c r="DI166" s="2">
        <f t="shared" si="291"/>
        <v>137.26639774891356</v>
      </c>
      <c r="DJ166" s="2">
        <f t="shared" si="292"/>
        <v>136.34596655284435</v>
      </c>
      <c r="DK166" s="2">
        <f t="shared" si="293"/>
        <v>134.19014320746703</v>
      </c>
      <c r="DL166" s="2">
        <f t="shared" si="294"/>
        <v>129.92946069735481</v>
      </c>
      <c r="DM166" s="2">
        <f t="shared" si="295"/>
        <v>123.73857142251532</v>
      </c>
      <c r="DN166" s="2">
        <f t="shared" si="296"/>
        <v>113.50236673044144</v>
      </c>
      <c r="DO166" s="2">
        <f t="shared" si="297"/>
        <v>101.31648980026202</v>
      </c>
      <c r="DP166" s="2">
        <f t="shared" si="298"/>
        <v>86.801284730442475</v>
      </c>
      <c r="DS166" s="2">
        <f t="shared" si="299"/>
        <v>0.99316301594665635</v>
      </c>
      <c r="DT166" s="2">
        <f t="shared" si="300"/>
        <v>0.99409076659438911</v>
      </c>
      <c r="DU166" s="2">
        <f t="shared" si="301"/>
        <v>0.99574654014333053</v>
      </c>
      <c r="DV166" s="2">
        <f t="shared" si="302"/>
        <v>0.99721866405532766</v>
      </c>
      <c r="DW166" s="2">
        <f t="shared" si="303"/>
        <v>0.99731009393925252</v>
      </c>
      <c r="DX166" s="2">
        <f t="shared" si="304"/>
        <v>0.99746208085498389</v>
      </c>
      <c r="DY166" s="2">
        <f t="shared" si="305"/>
        <v>0.99733841862202011</v>
      </c>
      <c r="DZ166" s="2">
        <f t="shared" si="306"/>
        <v>0.99719119422508207</v>
      </c>
      <c r="EA166" s="2">
        <f t="shared" si="307"/>
        <v>0.9969895834439374</v>
      </c>
      <c r="EB166" s="2">
        <f t="shared" si="308"/>
        <v>0.99667986125352614</v>
      </c>
      <c r="EC166" s="2">
        <f t="shared" si="309"/>
        <v>0.99645953936594234</v>
      </c>
      <c r="ED166" s="2">
        <f t="shared" si="310"/>
        <v>0.9965216604524697</v>
      </c>
      <c r="EE166" s="2">
        <f t="shared" si="311"/>
        <v>0.99682344851647364</v>
      </c>
    </row>
    <row r="167" spans="2:135" x14ac:dyDescent="0.25">
      <c r="B167" s="2">
        <v>161</v>
      </c>
      <c r="C167">
        <v>136</v>
      </c>
      <c r="D167">
        <v>136.9</v>
      </c>
      <c r="E167">
        <v>136.73330000000001</v>
      </c>
      <c r="F167">
        <v>136.11670000000001</v>
      </c>
      <c r="G167">
        <v>136.2167</v>
      </c>
      <c r="H167">
        <v>137.2833</v>
      </c>
      <c r="I167">
        <v>136.9</v>
      </c>
      <c r="J167">
        <v>132.7833</v>
      </c>
      <c r="K167">
        <v>130.36670000000001</v>
      </c>
      <c r="L167">
        <v>124.4</v>
      </c>
      <c r="M167">
        <v>115.4333</v>
      </c>
      <c r="N167">
        <v>102.0667</v>
      </c>
      <c r="O167">
        <v>87</v>
      </c>
      <c r="R167" s="5">
        <f t="shared" si="208"/>
        <v>136.69514686304271</v>
      </c>
      <c r="S167" s="5">
        <f t="shared" si="209"/>
        <v>137.50384734508893</v>
      </c>
      <c r="T167" s="5">
        <f t="shared" si="210"/>
        <v>136.99736128917331</v>
      </c>
      <c r="U167" s="5">
        <f t="shared" si="211"/>
        <v>135.51390255746136</v>
      </c>
      <c r="V167" s="5">
        <f t="shared" si="212"/>
        <v>136.2929886140486</v>
      </c>
      <c r="W167" s="5">
        <f t="shared" si="213"/>
        <v>137.37823995103247</v>
      </c>
      <c r="X167" s="5">
        <f t="shared" si="214"/>
        <v>136.42589114808433</v>
      </c>
      <c r="Y167" s="5">
        <f t="shared" si="215"/>
        <v>134.30213598283771</v>
      </c>
      <c r="Z167" s="5">
        <f t="shared" si="216"/>
        <v>130.24007716697233</v>
      </c>
      <c r="AA167" s="5">
        <f t="shared" si="217"/>
        <v>124.33477732123629</v>
      </c>
      <c r="AB167" s="5">
        <f t="shared" si="218"/>
        <v>114.8445536325717</v>
      </c>
      <c r="AC167" s="5">
        <f t="shared" si="219"/>
        <v>102.55507196103025</v>
      </c>
      <c r="AD167" s="5">
        <f t="shared" si="220"/>
        <v>87.603526679477525</v>
      </c>
      <c r="AE167" s="5"/>
      <c r="AG167" s="5">
        <f t="shared" si="221"/>
        <v>-0.69514686304270867</v>
      </c>
      <c r="AH167" s="5">
        <f t="shared" si="222"/>
        <v>-0.60384734508892279</v>
      </c>
      <c r="AI167" s="5">
        <f t="shared" si="223"/>
        <v>-0.26406128917329852</v>
      </c>
      <c r="AJ167" s="5">
        <f t="shared" si="224"/>
        <v>0.60279744253864465</v>
      </c>
      <c r="AK167" s="5">
        <f t="shared" si="225"/>
        <v>-7.6288614048593217E-2</v>
      </c>
      <c r="AL167" s="5">
        <f t="shared" si="226"/>
        <v>-9.4939951032472436E-2</v>
      </c>
      <c r="AM167" s="5">
        <f t="shared" si="227"/>
        <v>0.47410885191567331</v>
      </c>
      <c r="AN167" s="5">
        <f t="shared" si="228"/>
        <v>-1.5188359828377145</v>
      </c>
      <c r="AO167" s="5">
        <f t="shared" si="229"/>
        <v>0.12662283302768174</v>
      </c>
      <c r="AP167" s="5">
        <f t="shared" si="230"/>
        <v>6.5222678763717568E-2</v>
      </c>
      <c r="AQ167" s="5">
        <f t="shared" si="231"/>
        <v>0.58874636742829978</v>
      </c>
      <c r="AR167" s="5">
        <f t="shared" si="232"/>
        <v>-0.48837196103025349</v>
      </c>
      <c r="AS167" s="5">
        <f t="shared" si="233"/>
        <v>-0.60352667947752536</v>
      </c>
      <c r="AV167" s="2">
        <f t="shared" si="234"/>
        <v>136.69514616280438</v>
      </c>
      <c r="AW167" s="2">
        <f t="shared" si="235"/>
        <v>137.50384734508893</v>
      </c>
      <c r="AX167" s="2">
        <f t="shared" si="236"/>
        <v>136.76934005924753</v>
      </c>
      <c r="AY167" s="2">
        <f t="shared" si="237"/>
        <v>135.46000633261809</v>
      </c>
      <c r="AZ167" s="2">
        <f t="shared" si="238"/>
        <v>136.20786994404025</v>
      </c>
      <c r="BA167" s="2">
        <f t="shared" si="239"/>
        <v>137.26082235130369</v>
      </c>
      <c r="BB167" s="2">
        <f t="shared" si="240"/>
        <v>136.33464064717862</v>
      </c>
      <c r="BC167" s="2">
        <f t="shared" si="241"/>
        <v>134.17740693813417</v>
      </c>
      <c r="BD167" s="2">
        <f t="shared" si="242"/>
        <v>129.91668748661002</v>
      </c>
      <c r="BE167" s="2">
        <f t="shared" si="243"/>
        <v>123.73440983466952</v>
      </c>
      <c r="BF167" s="2">
        <f t="shared" si="244"/>
        <v>113.51856448485123</v>
      </c>
      <c r="BG167" s="2">
        <f t="shared" si="245"/>
        <v>101.32207010405381</v>
      </c>
      <c r="BH167" s="2">
        <f t="shared" si="246"/>
        <v>86.792960866168457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 t="str">
        <f t="shared" si="265"/>
        <v/>
      </c>
      <c r="CF167" s="2" t="str">
        <f t="shared" si="266"/>
        <v/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138.90676243250721</v>
      </c>
      <c r="CP167" s="2">
        <f t="shared" si="274"/>
        <v>141.2350615256448</v>
      </c>
      <c r="CQ167" s="2">
        <f t="shared" si="275"/>
        <v>139.35546283422084</v>
      </c>
      <c r="CR167" s="2">
        <f t="shared" si="276"/>
        <v>137.87101752899292</v>
      </c>
      <c r="CS167" s="2">
        <f t="shared" si="277"/>
        <v>139.61907909590047</v>
      </c>
      <c r="CT167" s="2">
        <f t="shared" si="278"/>
        <v>141.33615843084766</v>
      </c>
      <c r="CU167" s="2">
        <f t="shared" si="279"/>
        <v>140.12756498565187</v>
      </c>
      <c r="CV167" s="2">
        <f t="shared" si="280"/>
        <v>137.82848264043443</v>
      </c>
      <c r="CW167" s="2">
        <f t="shared" si="281"/>
        <v>133.86500588649801</v>
      </c>
      <c r="CX167" s="2">
        <f t="shared" si="282"/>
        <v>127.78710559440216</v>
      </c>
      <c r="CY167" s="2">
        <f t="shared" si="283"/>
        <v>115.89154944089715</v>
      </c>
      <c r="CZ167" s="2">
        <f t="shared" si="284"/>
        <v>104.891116197562</v>
      </c>
      <c r="DA167" s="2">
        <f t="shared" si="285"/>
        <v>90.043229691578873</v>
      </c>
      <c r="DD167" s="2">
        <f t="shared" si="286"/>
        <v>136.68126090957662</v>
      </c>
      <c r="DE167" s="2">
        <f t="shared" si="287"/>
        <v>137.4836192361621</v>
      </c>
      <c r="DF167" s="2">
        <f t="shared" si="288"/>
        <v>136.75926511454219</v>
      </c>
      <c r="DG167" s="2">
        <f t="shared" si="289"/>
        <v>135.45387348353921</v>
      </c>
      <c r="DH167" s="2">
        <f t="shared" si="290"/>
        <v>136.19947891455814</v>
      </c>
      <c r="DI167" s="2">
        <f t="shared" si="291"/>
        <v>137.25136553797171</v>
      </c>
      <c r="DJ167" s="2">
        <f t="shared" si="292"/>
        <v>136.32540916618541</v>
      </c>
      <c r="DK167" s="2">
        <f t="shared" si="293"/>
        <v>134.16802777451008</v>
      </c>
      <c r="DL167" s="2">
        <f t="shared" si="294"/>
        <v>129.90581451783871</v>
      </c>
      <c r="DM167" s="2">
        <f t="shared" si="295"/>
        <v>123.7220973826271</v>
      </c>
      <c r="DN167" s="2">
        <f t="shared" si="296"/>
        <v>113.51087503824405</v>
      </c>
      <c r="DO167" s="2">
        <f t="shared" si="297"/>
        <v>101.31070855917262</v>
      </c>
      <c r="DP167" s="2">
        <f t="shared" si="298"/>
        <v>86.783514670540796</v>
      </c>
      <c r="DS167" s="2">
        <f t="shared" si="299"/>
        <v>0.99376084307978108</v>
      </c>
      <c r="DT167" s="2">
        <f t="shared" si="300"/>
        <v>0.99460791147352556</v>
      </c>
      <c r="DU167" s="2">
        <f t="shared" si="301"/>
        <v>0.99611934613879227</v>
      </c>
      <c r="DV167" s="2">
        <f t="shared" si="302"/>
        <v>0.99746277054096133</v>
      </c>
      <c r="DW167" s="2">
        <f t="shared" si="303"/>
        <v>0.99754619574303538</v>
      </c>
      <c r="DX167" s="2">
        <f t="shared" si="304"/>
        <v>0.997684873240826</v>
      </c>
      <c r="DY167" s="2">
        <f t="shared" si="305"/>
        <v>0.99757204032882296</v>
      </c>
      <c r="DZ167" s="2">
        <f t="shared" si="306"/>
        <v>0.99743770543071519</v>
      </c>
      <c r="EA167" s="2">
        <f t="shared" si="307"/>
        <v>0.99725374002949718</v>
      </c>
      <c r="EB167" s="2">
        <f t="shared" si="308"/>
        <v>0.99697111262733784</v>
      </c>
      <c r="EC167" s="2">
        <f t="shared" si="309"/>
        <v>0.99677005532608665</v>
      </c>
      <c r="ED167" s="2">
        <f t="shared" si="310"/>
        <v>0.99682674543553063</v>
      </c>
      <c r="EE167" s="2">
        <f t="shared" si="311"/>
        <v>0.9971021406574837</v>
      </c>
    </row>
    <row r="168" spans="2:135" x14ac:dyDescent="0.25">
      <c r="B168" s="2">
        <v>162</v>
      </c>
      <c r="C168">
        <v>135.2833</v>
      </c>
      <c r="D168">
        <v>136.66669999999999</v>
      </c>
      <c r="E168">
        <v>136.73330000000001</v>
      </c>
      <c r="F168">
        <v>135.35</v>
      </c>
      <c r="G168">
        <v>135.08330000000001</v>
      </c>
      <c r="H168">
        <v>136.51669999999999</v>
      </c>
      <c r="I168">
        <v>136.23330000000001</v>
      </c>
      <c r="J168">
        <v>133.7833</v>
      </c>
      <c r="K168">
        <v>129.8167</v>
      </c>
      <c r="L168">
        <v>123.4833</v>
      </c>
      <c r="M168">
        <v>114.75</v>
      </c>
      <c r="N168">
        <v>101.58329999999999</v>
      </c>
      <c r="O168">
        <v>86.866699999999994</v>
      </c>
      <c r="R168" s="5">
        <f t="shared" si="208"/>
        <v>136.67217691265367</v>
      </c>
      <c r="S168" s="5">
        <f t="shared" si="209"/>
        <v>137.46075997827563</v>
      </c>
      <c r="T168" s="5">
        <f t="shared" si="210"/>
        <v>136.91253274971248</v>
      </c>
      <c r="U168" s="5">
        <f t="shared" si="211"/>
        <v>135.47401316782918</v>
      </c>
      <c r="V168" s="5">
        <f t="shared" si="212"/>
        <v>136.24656928865133</v>
      </c>
      <c r="W168" s="5">
        <f t="shared" si="213"/>
        <v>137.31774793880982</v>
      </c>
      <c r="X168" s="5">
        <f t="shared" si="214"/>
        <v>136.3684714983734</v>
      </c>
      <c r="Y168" s="5">
        <f t="shared" si="215"/>
        <v>134.23095979975537</v>
      </c>
      <c r="Z168" s="5">
        <f t="shared" si="216"/>
        <v>130.10219137057234</v>
      </c>
      <c r="AA168" s="5">
        <f t="shared" si="217"/>
        <v>124.13643175817131</v>
      </c>
      <c r="AB168" s="5">
        <f t="shared" si="218"/>
        <v>114.51432814445639</v>
      </c>
      <c r="AC168" s="5">
        <f t="shared" si="219"/>
        <v>102.24731879831623</v>
      </c>
      <c r="AD168" s="5">
        <f t="shared" si="220"/>
        <v>87.364538995998657</v>
      </c>
      <c r="AE168" s="5"/>
      <c r="AG168" s="5">
        <f t="shared" si="221"/>
        <v>-1.3888769126536715</v>
      </c>
      <c r="AH168" s="5">
        <f t="shared" si="222"/>
        <v>-0.79405997827564079</v>
      </c>
      <c r="AI168" s="5">
        <f t="shared" si="223"/>
        <v>-0.17923274971246883</v>
      </c>
      <c r="AJ168" s="5">
        <f t="shared" si="224"/>
        <v>-0.12401316782919025</v>
      </c>
      <c r="AK168" s="5">
        <f t="shared" si="225"/>
        <v>-1.1632692886513212</v>
      </c>
      <c r="AL168" s="5">
        <f t="shared" si="226"/>
        <v>-0.80104793880983038</v>
      </c>
      <c r="AM168" s="5">
        <f t="shared" si="227"/>
        <v>-0.13517149837338138</v>
      </c>
      <c r="AN168" s="5">
        <f t="shared" si="228"/>
        <v>-0.44765979975537107</v>
      </c>
      <c r="AO168" s="5">
        <f t="shared" si="229"/>
        <v>-0.28549137057234475</v>
      </c>
      <c r="AP168" s="5">
        <f t="shared" si="230"/>
        <v>-0.65313175817131253</v>
      </c>
      <c r="AQ168" s="5">
        <f t="shared" si="231"/>
        <v>0.23567185554361458</v>
      </c>
      <c r="AR168" s="5">
        <f t="shared" si="232"/>
        <v>-0.66401879831623489</v>
      </c>
      <c r="AS168" s="5">
        <f t="shared" si="233"/>
        <v>-0.49783899599866288</v>
      </c>
      <c r="AV168" s="2">
        <f t="shared" si="234"/>
        <v>136.67217616203433</v>
      </c>
      <c r="AW168" s="2">
        <f t="shared" si="235"/>
        <v>137.46075997827563</v>
      </c>
      <c r="AX168" s="2">
        <f t="shared" si="236"/>
        <v>136.74084717120627</v>
      </c>
      <c r="AY168" s="2">
        <f t="shared" si="237"/>
        <v>135.44078516982637</v>
      </c>
      <c r="AZ168" s="2">
        <f t="shared" si="238"/>
        <v>136.19363216991161</v>
      </c>
      <c r="BA168" s="2">
        <f t="shared" si="239"/>
        <v>137.24507685572559</v>
      </c>
      <c r="BB168" s="2">
        <f t="shared" si="240"/>
        <v>136.31338235449465</v>
      </c>
      <c r="BC168" s="2">
        <f t="shared" si="241"/>
        <v>134.15458073860557</v>
      </c>
      <c r="BD168" s="2">
        <f t="shared" si="242"/>
        <v>129.89222169731386</v>
      </c>
      <c r="BE168" s="2">
        <f t="shared" si="243"/>
        <v>123.7170151498967</v>
      </c>
      <c r="BF168" s="2">
        <f t="shared" si="244"/>
        <v>113.52650330099551</v>
      </c>
      <c r="BG168" s="2">
        <f t="shared" si="245"/>
        <v>101.31544808140671</v>
      </c>
      <c r="BH168" s="2">
        <f t="shared" si="246"/>
        <v>86.774493148140479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 t="str">
        <f t="shared" si="265"/>
        <v/>
      </c>
      <c r="CF168" s="2" t="str">
        <f t="shared" si="266"/>
        <v/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138.91946935741043</v>
      </c>
      <c r="CP168" s="2">
        <f t="shared" si="274"/>
        <v>141.25250518953052</v>
      </c>
      <c r="CQ168" s="2">
        <f t="shared" si="275"/>
        <v>139.36542545314194</v>
      </c>
      <c r="CR168" s="2">
        <f t="shared" si="276"/>
        <v>137.88131232388284</v>
      </c>
      <c r="CS168" s="2">
        <f t="shared" si="277"/>
        <v>139.65046729348103</v>
      </c>
      <c r="CT168" s="2">
        <f t="shared" si="278"/>
        <v>141.37655398070478</v>
      </c>
      <c r="CU168" s="2">
        <f t="shared" si="279"/>
        <v>140.1564772073377</v>
      </c>
      <c r="CV168" s="2">
        <f t="shared" si="280"/>
        <v>137.85452789322667</v>
      </c>
      <c r="CW168" s="2">
        <f t="shared" si="281"/>
        <v>133.89512609561297</v>
      </c>
      <c r="CX168" s="2">
        <f t="shared" si="282"/>
        <v>127.82843733176878</v>
      </c>
      <c r="CY168" s="2">
        <f t="shared" si="283"/>
        <v>115.93572710173348</v>
      </c>
      <c r="CZ168" s="2">
        <f t="shared" si="284"/>
        <v>104.9392297121361</v>
      </c>
      <c r="DA168" s="2">
        <f t="shared" si="285"/>
        <v>90.075130459512479</v>
      </c>
      <c r="DD168" s="2">
        <f t="shared" si="286"/>
        <v>136.65930837794807</v>
      </c>
      <c r="DE168" s="2">
        <f t="shared" si="287"/>
        <v>137.4420124398996</v>
      </c>
      <c r="DF168" s="2">
        <f t="shared" si="288"/>
        <v>136.73152208053989</v>
      </c>
      <c r="DG168" s="2">
        <f t="shared" si="289"/>
        <v>135.43512347189991</v>
      </c>
      <c r="DH168" s="2">
        <f t="shared" si="290"/>
        <v>136.18587710272246</v>
      </c>
      <c r="DI168" s="2">
        <f t="shared" si="291"/>
        <v>137.23633332702983</v>
      </c>
      <c r="DJ168" s="2">
        <f t="shared" si="292"/>
        <v>136.30485177952644</v>
      </c>
      <c r="DK168" s="2">
        <f t="shared" si="293"/>
        <v>134.1459123415531</v>
      </c>
      <c r="DL168" s="2">
        <f t="shared" si="294"/>
        <v>129.88216833832257</v>
      </c>
      <c r="DM168" s="2">
        <f t="shared" si="295"/>
        <v>123.70562334273887</v>
      </c>
      <c r="DN168" s="2">
        <f t="shared" si="296"/>
        <v>113.51938334604667</v>
      </c>
      <c r="DO168" s="2">
        <f t="shared" si="297"/>
        <v>101.30492731808323</v>
      </c>
      <c r="DP168" s="2">
        <f t="shared" si="298"/>
        <v>86.765744610639118</v>
      </c>
      <c r="DS168" s="2">
        <f t="shared" si="299"/>
        <v>0.99430669576051534</v>
      </c>
      <c r="DT168" s="2">
        <f t="shared" si="300"/>
        <v>0.99508002255670025</v>
      </c>
      <c r="DU168" s="2">
        <f t="shared" si="301"/>
        <v>0.99645959272333828</v>
      </c>
      <c r="DV168" s="2">
        <f t="shared" si="302"/>
        <v>0.99768550252289268</v>
      </c>
      <c r="DW168" s="2">
        <f t="shared" si="303"/>
        <v>0.99776162063558271</v>
      </c>
      <c r="DX168" s="2">
        <f t="shared" si="304"/>
        <v>0.99788814910432444</v>
      </c>
      <c r="DY168" s="2">
        <f t="shared" si="305"/>
        <v>0.99778520130576753</v>
      </c>
      <c r="DZ168" s="2">
        <f t="shared" si="306"/>
        <v>0.99766263261001487</v>
      </c>
      <c r="EA168" s="2">
        <f t="shared" si="307"/>
        <v>0.9974947757740501</v>
      </c>
      <c r="EB168" s="2">
        <f t="shared" si="308"/>
        <v>0.99723688548934697</v>
      </c>
      <c r="EC168" s="2">
        <f t="shared" si="309"/>
        <v>0.9970534180279188</v>
      </c>
      <c r="ED168" s="2">
        <f t="shared" si="310"/>
        <v>0.99710514916406046</v>
      </c>
      <c r="EE168" s="2">
        <f t="shared" si="311"/>
        <v>0.99735644681494684</v>
      </c>
    </row>
    <row r="169" spans="2:135" x14ac:dyDescent="0.25">
      <c r="B169" s="2">
        <v>163</v>
      </c>
      <c r="C169">
        <v>136.26669999999999</v>
      </c>
      <c r="D169">
        <v>136.86670000000001</v>
      </c>
      <c r="E169">
        <v>136.55000000000001</v>
      </c>
      <c r="F169">
        <v>135.5</v>
      </c>
      <c r="G169">
        <v>136.80000000000001</v>
      </c>
      <c r="H169">
        <v>137.4333</v>
      </c>
      <c r="I169">
        <v>136.4667</v>
      </c>
      <c r="J169">
        <v>133.98330000000001</v>
      </c>
      <c r="K169">
        <v>130</v>
      </c>
      <c r="L169">
        <v>123.8167</v>
      </c>
      <c r="M169">
        <v>113.5667</v>
      </c>
      <c r="N169">
        <v>100.45</v>
      </c>
      <c r="O169">
        <v>86.366699999999994</v>
      </c>
      <c r="R169" s="5">
        <f t="shared" si="208"/>
        <v>136.64927811936093</v>
      </c>
      <c r="S169" s="5">
        <f t="shared" si="209"/>
        <v>137.41777608530393</v>
      </c>
      <c r="T169" s="5">
        <f t="shared" si="210"/>
        <v>136.83706150273463</v>
      </c>
      <c r="U169" s="5">
        <f t="shared" si="211"/>
        <v>135.44134411562439</v>
      </c>
      <c r="V169" s="5">
        <f t="shared" si="212"/>
        <v>136.21118393811909</v>
      </c>
      <c r="W169" s="5">
        <f t="shared" si="213"/>
        <v>137.27276036270081</v>
      </c>
      <c r="X169" s="5">
        <f t="shared" si="214"/>
        <v>136.32422940381349</v>
      </c>
      <c r="Y169" s="5">
        <f t="shared" si="215"/>
        <v>134.17687937108872</v>
      </c>
      <c r="Z169" s="5">
        <f t="shared" si="216"/>
        <v>129.99925459877886</v>
      </c>
      <c r="AA169" s="5">
        <f t="shared" si="217"/>
        <v>123.98233447528678</v>
      </c>
      <c r="AB169" s="5">
        <f t="shared" si="218"/>
        <v>114.24481487838388</v>
      </c>
      <c r="AC169" s="5">
        <f t="shared" si="219"/>
        <v>101.98892767961695</v>
      </c>
      <c r="AD169" s="5">
        <f t="shared" si="220"/>
        <v>87.170791727139502</v>
      </c>
      <c r="AE169" s="5"/>
      <c r="AG169" s="5">
        <f t="shared" si="221"/>
        <v>-0.38257811936094299</v>
      </c>
      <c r="AH169" s="5">
        <f t="shared" si="222"/>
        <v>-0.55107608530391872</v>
      </c>
      <c r="AI169" s="5">
        <f t="shared" si="223"/>
        <v>-0.28706150273461617</v>
      </c>
      <c r="AJ169" s="5">
        <f t="shared" si="224"/>
        <v>5.8655884375610867E-2</v>
      </c>
      <c r="AK169" s="5">
        <f t="shared" si="225"/>
        <v>0.58881606188091951</v>
      </c>
      <c r="AL169" s="5">
        <f t="shared" si="226"/>
        <v>0.16053963729919474</v>
      </c>
      <c r="AM169" s="5">
        <f t="shared" si="227"/>
        <v>0.14247059618651292</v>
      </c>
      <c r="AN169" s="5">
        <f t="shared" si="228"/>
        <v>-0.1935793710887026</v>
      </c>
      <c r="AO169" s="5">
        <f t="shared" si="229"/>
        <v>7.4540122113830876E-4</v>
      </c>
      <c r="AP169" s="5">
        <f t="shared" si="230"/>
        <v>-0.16563447528677955</v>
      </c>
      <c r="AQ169" s="5">
        <f t="shared" si="231"/>
        <v>-0.67811487838388018</v>
      </c>
      <c r="AR169" s="5">
        <f t="shared" si="232"/>
        <v>-1.5389276796169469</v>
      </c>
      <c r="AS169" s="5">
        <f t="shared" si="233"/>
        <v>-0.80409172713950738</v>
      </c>
      <c r="AV169" s="2">
        <f t="shared" si="234"/>
        <v>136.64927734115491</v>
      </c>
      <c r="AW169" s="2">
        <f t="shared" si="235"/>
        <v>137.41777608530393</v>
      </c>
      <c r="AX169" s="2">
        <f t="shared" si="236"/>
        <v>136.71240806579209</v>
      </c>
      <c r="AY169" s="2">
        <f t="shared" si="237"/>
        <v>135.42159936353403</v>
      </c>
      <c r="AZ169" s="2">
        <f t="shared" si="238"/>
        <v>136.17944125136742</v>
      </c>
      <c r="BA169" s="2">
        <f t="shared" si="239"/>
        <v>137.22938356649399</v>
      </c>
      <c r="BB169" s="2">
        <f t="shared" si="240"/>
        <v>136.29217583029723</v>
      </c>
      <c r="BC169" s="2">
        <f t="shared" si="241"/>
        <v>134.13180689237058</v>
      </c>
      <c r="BD169" s="2">
        <f t="shared" si="242"/>
        <v>129.86781582480094</v>
      </c>
      <c r="BE169" s="2">
        <f t="shared" si="243"/>
        <v>123.69968698642637</v>
      </c>
      <c r="BF169" s="2">
        <f t="shared" si="244"/>
        <v>113.53448269355593</v>
      </c>
      <c r="BG169" s="2">
        <f t="shared" si="245"/>
        <v>101.30888589751545</v>
      </c>
      <c r="BH169" s="2">
        <f t="shared" si="246"/>
        <v>86.756074949793245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 t="str">
        <f t="shared" si="265"/>
        <v/>
      </c>
      <c r="CF169" s="2" t="str">
        <f t="shared" si="266"/>
        <v/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138.93217628231366</v>
      </c>
      <c r="CP169" s="2">
        <f t="shared" si="274"/>
        <v>141.26994885341628</v>
      </c>
      <c r="CQ169" s="2">
        <f t="shared" si="275"/>
        <v>139.375388072063</v>
      </c>
      <c r="CR169" s="2">
        <f t="shared" si="276"/>
        <v>137.89160711877275</v>
      </c>
      <c r="CS169" s="2">
        <f t="shared" si="277"/>
        <v>139.68185549106161</v>
      </c>
      <c r="CT169" s="2">
        <f t="shared" si="278"/>
        <v>141.41694953056191</v>
      </c>
      <c r="CU169" s="2">
        <f t="shared" si="279"/>
        <v>140.18538942902356</v>
      </c>
      <c r="CV169" s="2">
        <f t="shared" si="280"/>
        <v>137.88057314601889</v>
      </c>
      <c r="CW169" s="2">
        <f t="shared" si="281"/>
        <v>133.92524630472792</v>
      </c>
      <c r="CX169" s="2">
        <f t="shared" si="282"/>
        <v>127.86976906913542</v>
      </c>
      <c r="CY169" s="2">
        <f t="shared" si="283"/>
        <v>115.9799047625698</v>
      </c>
      <c r="CZ169" s="2">
        <f t="shared" si="284"/>
        <v>104.98734322671019</v>
      </c>
      <c r="DA169" s="2">
        <f t="shared" si="285"/>
        <v>90.107031227446086</v>
      </c>
      <c r="DD169" s="2">
        <f t="shared" si="286"/>
        <v>136.63735584631948</v>
      </c>
      <c r="DE169" s="2">
        <f t="shared" si="287"/>
        <v>137.40040564363707</v>
      </c>
      <c r="DF169" s="2">
        <f t="shared" si="288"/>
        <v>136.70377904653759</v>
      </c>
      <c r="DG169" s="2">
        <f t="shared" si="289"/>
        <v>135.41637346026062</v>
      </c>
      <c r="DH169" s="2">
        <f t="shared" si="290"/>
        <v>136.1722752908868</v>
      </c>
      <c r="DI169" s="2">
        <f t="shared" si="291"/>
        <v>137.22130111608797</v>
      </c>
      <c r="DJ169" s="2">
        <f t="shared" si="292"/>
        <v>136.28429439286748</v>
      </c>
      <c r="DK169" s="2">
        <f t="shared" si="293"/>
        <v>134.12379690859615</v>
      </c>
      <c r="DL169" s="2">
        <f t="shared" si="294"/>
        <v>129.85852215880647</v>
      </c>
      <c r="DM169" s="2">
        <f t="shared" si="295"/>
        <v>123.68914930285065</v>
      </c>
      <c r="DN169" s="2">
        <f t="shared" si="296"/>
        <v>113.52789165384928</v>
      </c>
      <c r="DO169" s="2">
        <f t="shared" si="297"/>
        <v>101.29914607699384</v>
      </c>
      <c r="DP169" s="2">
        <f t="shared" si="298"/>
        <v>86.747974550737453</v>
      </c>
      <c r="DS169" s="2">
        <f t="shared" si="299"/>
        <v>0.99480504241271206</v>
      </c>
      <c r="DT169" s="2">
        <f t="shared" si="300"/>
        <v>0.99551098392623183</v>
      </c>
      <c r="DU169" s="2">
        <f t="shared" si="301"/>
        <v>0.99677010401894295</v>
      </c>
      <c r="DV169" s="2">
        <f t="shared" si="302"/>
        <v>0.99788872325024869</v>
      </c>
      <c r="DW169" s="2">
        <f t="shared" si="303"/>
        <v>0.99795817161258638</v>
      </c>
      <c r="DX169" s="2">
        <f t="shared" si="304"/>
        <v>0.99807361113048432</v>
      </c>
      <c r="DY169" s="2">
        <f t="shared" si="305"/>
        <v>0.99797968586852948</v>
      </c>
      <c r="DZ169" s="2">
        <f t="shared" si="306"/>
        <v>0.99786785710188286</v>
      </c>
      <c r="EA169" s="2">
        <f t="shared" si="307"/>
        <v>0.99771470459736222</v>
      </c>
      <c r="EB169" s="2">
        <f t="shared" si="308"/>
        <v>0.99747939679645059</v>
      </c>
      <c r="EC169" s="2">
        <f t="shared" si="309"/>
        <v>0.99731198838896706</v>
      </c>
      <c r="ED169" s="2">
        <f t="shared" si="310"/>
        <v>0.99735919200458822</v>
      </c>
      <c r="EE169" s="2">
        <f t="shared" si="311"/>
        <v>0.99758848991386317</v>
      </c>
    </row>
    <row r="170" spans="2:135" x14ac:dyDescent="0.25">
      <c r="B170" s="2">
        <v>164</v>
      </c>
      <c r="C170">
        <v>136.65</v>
      </c>
      <c r="D170">
        <v>136.41669999999999</v>
      </c>
      <c r="E170">
        <v>137.4667</v>
      </c>
      <c r="F170">
        <v>135.5667</v>
      </c>
      <c r="G170">
        <v>136.61670000000001</v>
      </c>
      <c r="H170">
        <v>137.25</v>
      </c>
      <c r="I170">
        <v>135.6833</v>
      </c>
      <c r="J170">
        <v>134.25</v>
      </c>
      <c r="K170">
        <v>130.01669999999999</v>
      </c>
      <c r="L170">
        <v>123.2167</v>
      </c>
      <c r="M170">
        <v>114.41670000000001</v>
      </c>
      <c r="N170">
        <v>101.2333</v>
      </c>
      <c r="O170">
        <v>85.783299999999997</v>
      </c>
      <c r="R170" s="5">
        <f t="shared" si="208"/>
        <v>136.62644588629087</v>
      </c>
      <c r="S170" s="5">
        <f t="shared" si="209"/>
        <v>137.37488898825262</v>
      </c>
      <c r="T170" s="5">
        <f t="shared" si="210"/>
        <v>136.77129345680893</v>
      </c>
      <c r="U170" s="5">
        <f t="shared" si="211"/>
        <v>135.41375474350855</v>
      </c>
      <c r="V170" s="5">
        <f t="shared" si="212"/>
        <v>136.18364552528598</v>
      </c>
      <c r="W170" s="5">
        <f t="shared" si="213"/>
        <v>137.23870895897844</v>
      </c>
      <c r="X170" s="5">
        <f t="shared" si="214"/>
        <v>136.28899230970623</v>
      </c>
      <c r="Y170" s="5">
        <f t="shared" si="215"/>
        <v>134.13471349858605</v>
      </c>
      <c r="Z170" s="5">
        <f t="shared" si="216"/>
        <v>129.92279377044017</v>
      </c>
      <c r="AA170" s="5">
        <f t="shared" si="217"/>
        <v>123.86616585740144</v>
      </c>
      <c r="AB170" s="5">
        <f t="shared" si="218"/>
        <v>114.03554274054761</v>
      </c>
      <c r="AC170" s="5">
        <f t="shared" si="219"/>
        <v>101.78156489951139</v>
      </c>
      <c r="AD170" s="5">
        <f t="shared" si="220"/>
        <v>87.019142976002996</v>
      </c>
      <c r="AE170" s="5"/>
      <c r="AG170" s="5">
        <f t="shared" si="221"/>
        <v>2.3554113709138846E-2</v>
      </c>
      <c r="AH170" s="5">
        <f t="shared" si="222"/>
        <v>-0.95818898825262977</v>
      </c>
      <c r="AI170" s="5">
        <f t="shared" si="223"/>
        <v>0.6954065431910692</v>
      </c>
      <c r="AJ170" s="5">
        <f t="shared" si="224"/>
        <v>0.1529452564914493</v>
      </c>
      <c r="AK170" s="5">
        <f t="shared" si="225"/>
        <v>0.43305447471402658</v>
      </c>
      <c r="AL170" s="5">
        <f t="shared" si="226"/>
        <v>1.1291041021564752E-2</v>
      </c>
      <c r="AM170" s="5">
        <f t="shared" si="227"/>
        <v>-0.60569230970622812</v>
      </c>
      <c r="AN170" s="5">
        <f t="shared" si="228"/>
        <v>0.11528650141394792</v>
      </c>
      <c r="AO170" s="5">
        <f t="shared" si="229"/>
        <v>9.3906229559820531E-2</v>
      </c>
      <c r="AP170" s="5">
        <f t="shared" si="230"/>
        <v>-0.64946585740143803</v>
      </c>
      <c r="AQ170" s="5">
        <f t="shared" si="231"/>
        <v>0.38115725945239376</v>
      </c>
      <c r="AR170" s="5">
        <f t="shared" si="232"/>
        <v>-0.54826489951139479</v>
      </c>
      <c r="AS170" s="5">
        <f t="shared" si="233"/>
        <v>-1.2358429760029992</v>
      </c>
      <c r="AV170" s="2">
        <f t="shared" si="234"/>
        <v>136.62644510597502</v>
      </c>
      <c r="AW170" s="2">
        <f t="shared" si="235"/>
        <v>137.37488898825262</v>
      </c>
      <c r="AX170" s="2">
        <f t="shared" si="236"/>
        <v>136.6840191099387</v>
      </c>
      <c r="AY170" s="2">
        <f t="shared" si="237"/>
        <v>135.40244635098651</v>
      </c>
      <c r="AZ170" s="2">
        <f t="shared" si="238"/>
        <v>136.16529388112593</v>
      </c>
      <c r="BA170" s="2">
        <f t="shared" si="239"/>
        <v>137.21373883402967</v>
      </c>
      <c r="BB170" s="2">
        <f t="shared" si="240"/>
        <v>136.27101740692709</v>
      </c>
      <c r="BC170" s="2">
        <f t="shared" si="241"/>
        <v>134.10908170624452</v>
      </c>
      <c r="BD170" s="2">
        <f t="shared" si="242"/>
        <v>129.84346569131395</v>
      </c>
      <c r="BE170" s="2">
        <f t="shared" si="243"/>
        <v>123.6824207909536</v>
      </c>
      <c r="BF170" s="2">
        <f t="shared" si="244"/>
        <v>113.542499947317</v>
      </c>
      <c r="BG170" s="2">
        <f t="shared" si="245"/>
        <v>101.30237955505866</v>
      </c>
      <c r="BH170" s="2">
        <f t="shared" si="246"/>
        <v>86.737702975867776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 t="str">
        <f t="shared" si="264"/>
        <v/>
      </c>
      <c r="CE170" s="2" t="str">
        <f t="shared" si="265"/>
        <v/>
      </c>
      <c r="CF170" s="2">
        <f t="shared" si="266"/>
        <v>135.6833</v>
      </c>
      <c r="CG170" s="2">
        <f t="shared" si="267"/>
        <v>134.25</v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138.94488320721689</v>
      </c>
      <c r="CP170" s="2">
        <f t="shared" si="274"/>
        <v>141.28739251730201</v>
      </c>
      <c r="CQ170" s="2">
        <f t="shared" si="275"/>
        <v>139.3853506909841</v>
      </c>
      <c r="CR170" s="2">
        <f t="shared" si="276"/>
        <v>137.9019019136627</v>
      </c>
      <c r="CS170" s="2">
        <f t="shared" si="277"/>
        <v>139.71324368864217</v>
      </c>
      <c r="CT170" s="2">
        <f t="shared" si="278"/>
        <v>141.45734508041906</v>
      </c>
      <c r="CU170" s="2">
        <f t="shared" si="279"/>
        <v>140.21430165070939</v>
      </c>
      <c r="CV170" s="2">
        <f t="shared" si="280"/>
        <v>137.90661839881113</v>
      </c>
      <c r="CW170" s="2">
        <f t="shared" si="281"/>
        <v>133.95536651384288</v>
      </c>
      <c r="CX170" s="2">
        <f t="shared" si="282"/>
        <v>127.91110080650203</v>
      </c>
      <c r="CY170" s="2">
        <f t="shared" si="283"/>
        <v>116.02408242340614</v>
      </c>
      <c r="CZ170" s="2">
        <f t="shared" si="284"/>
        <v>105.03545674128429</v>
      </c>
      <c r="DA170" s="2">
        <f t="shared" si="285"/>
        <v>90.138931995379693</v>
      </c>
      <c r="DD170" s="2">
        <f t="shared" si="286"/>
        <v>136.61540331469089</v>
      </c>
      <c r="DE170" s="2">
        <f t="shared" si="287"/>
        <v>137.35879884737454</v>
      </c>
      <c r="DF170" s="2">
        <f t="shared" si="288"/>
        <v>136.67603601253529</v>
      </c>
      <c r="DG170" s="2">
        <f t="shared" si="289"/>
        <v>135.39762344862129</v>
      </c>
      <c r="DH170" s="2">
        <f t="shared" si="290"/>
        <v>136.15867347905112</v>
      </c>
      <c r="DI170" s="2">
        <f t="shared" si="291"/>
        <v>137.20626890514609</v>
      </c>
      <c r="DJ170" s="2">
        <f t="shared" si="292"/>
        <v>136.26373700620852</v>
      </c>
      <c r="DK170" s="2">
        <f t="shared" si="293"/>
        <v>134.10168147563917</v>
      </c>
      <c r="DL170" s="2">
        <f t="shared" si="294"/>
        <v>129.83487597929033</v>
      </c>
      <c r="DM170" s="2">
        <f t="shared" si="295"/>
        <v>123.67267526296243</v>
      </c>
      <c r="DN170" s="2">
        <f t="shared" si="296"/>
        <v>113.53639996165191</v>
      </c>
      <c r="DO170" s="2">
        <f t="shared" si="297"/>
        <v>101.29336483590443</v>
      </c>
      <c r="DP170" s="2">
        <f t="shared" si="298"/>
        <v>86.730204490835774</v>
      </c>
      <c r="DS170" s="2">
        <f t="shared" si="299"/>
        <v>0.99525997570549474</v>
      </c>
      <c r="DT170" s="2">
        <f t="shared" si="300"/>
        <v>0.99590435096374341</v>
      </c>
      <c r="DU170" s="2">
        <f t="shared" si="301"/>
        <v>0.99705346246158388</v>
      </c>
      <c r="DV170" s="2">
        <f t="shared" si="302"/>
        <v>0.99807413495241926</v>
      </c>
      <c r="DW170" s="2">
        <f t="shared" si="303"/>
        <v>0.99813749576336142</v>
      </c>
      <c r="DX170" s="2">
        <f t="shared" si="304"/>
        <v>0.99824281462491193</v>
      </c>
      <c r="DY170" s="2">
        <f t="shared" si="305"/>
        <v>0.99815712401297285</v>
      </c>
      <c r="DZ170" s="2">
        <f t="shared" si="306"/>
        <v>0.99805509769156153</v>
      </c>
      <c r="EA170" s="2">
        <f t="shared" si="307"/>
        <v>0.99791536664103608</v>
      </c>
      <c r="EB170" s="2">
        <f t="shared" si="308"/>
        <v>0.99770067259857198</v>
      </c>
      <c r="EC170" s="2">
        <f t="shared" si="309"/>
        <v>0.99754792431957262</v>
      </c>
      <c r="ED170" s="2">
        <f t="shared" si="310"/>
        <v>0.99759099472108825</v>
      </c>
      <c r="EE170" s="2">
        <f t="shared" si="311"/>
        <v>0.99780020989591789</v>
      </c>
    </row>
    <row r="171" spans="2:135" x14ac:dyDescent="0.25">
      <c r="B171" s="2">
        <v>165</v>
      </c>
      <c r="C171">
        <v>136.11670000000001</v>
      </c>
      <c r="D171">
        <v>136.73330000000001</v>
      </c>
      <c r="E171">
        <v>136.48330000000001</v>
      </c>
      <c r="F171">
        <v>134.6833</v>
      </c>
      <c r="G171">
        <v>137.3167</v>
      </c>
      <c r="H171">
        <v>137.11670000000001</v>
      </c>
      <c r="I171">
        <v>135.65</v>
      </c>
      <c r="J171">
        <v>133.51669999999999</v>
      </c>
      <c r="K171">
        <v>130.5</v>
      </c>
      <c r="L171">
        <v>123.9</v>
      </c>
      <c r="M171">
        <v>114.41670000000001</v>
      </c>
      <c r="N171">
        <v>101.63330000000001</v>
      </c>
      <c r="O171">
        <v>86.55</v>
      </c>
      <c r="R171" s="5">
        <f t="shared" si="208"/>
        <v>136.60367586862901</v>
      </c>
      <c r="S171" s="5">
        <f t="shared" si="209"/>
        <v>137.33209237345449</v>
      </c>
      <c r="T171" s="5">
        <f t="shared" si="210"/>
        <v>136.71459934916356</v>
      </c>
      <c r="U171" s="5">
        <f t="shared" si="211"/>
        <v>135.38956614708772</v>
      </c>
      <c r="V171" s="5">
        <f t="shared" si="212"/>
        <v>136.16141646382255</v>
      </c>
      <c r="W171" s="5">
        <f t="shared" si="213"/>
        <v>137.21200205747598</v>
      </c>
      <c r="X171" s="5">
        <f t="shared" si="214"/>
        <v>136.25961851367813</v>
      </c>
      <c r="Y171" s="5">
        <f t="shared" si="215"/>
        <v>134.10044851347365</v>
      </c>
      <c r="Z171" s="5">
        <f t="shared" si="216"/>
        <v>129.86532750301188</v>
      </c>
      <c r="AA171" s="5">
        <f t="shared" si="217"/>
        <v>123.7804400982488</v>
      </c>
      <c r="AB171" s="5">
        <f t="shared" si="218"/>
        <v>113.88088349255543</v>
      </c>
      <c r="AC171" s="5">
        <f t="shared" si="219"/>
        <v>101.62195671326212</v>
      </c>
      <c r="AD171" s="5">
        <f t="shared" si="220"/>
        <v>86.903785799077099</v>
      </c>
      <c r="AE171" s="5"/>
      <c r="AG171" s="5">
        <f t="shared" si="221"/>
        <v>-0.48697586862900266</v>
      </c>
      <c r="AH171" s="5">
        <f t="shared" si="222"/>
        <v>-0.59879237345447223</v>
      </c>
      <c r="AI171" s="5">
        <f t="shared" si="223"/>
        <v>-0.23129934916354955</v>
      </c>
      <c r="AJ171" s="5">
        <f t="shared" si="224"/>
        <v>-0.7062661470877174</v>
      </c>
      <c r="AK171" s="5">
        <f t="shared" si="225"/>
        <v>1.1552835361774498</v>
      </c>
      <c r="AL171" s="5">
        <f t="shared" si="226"/>
        <v>-9.5302057475976198E-2</v>
      </c>
      <c r="AM171" s="5">
        <f t="shared" si="227"/>
        <v>-0.60961851367812869</v>
      </c>
      <c r="AN171" s="5">
        <f t="shared" si="228"/>
        <v>-0.5837485134736653</v>
      </c>
      <c r="AO171" s="5">
        <f t="shared" si="229"/>
        <v>0.63467249698811656</v>
      </c>
      <c r="AP171" s="5">
        <f t="shared" si="230"/>
        <v>0.11955990175120235</v>
      </c>
      <c r="AQ171" s="5">
        <f t="shared" si="231"/>
        <v>0.53581650744457932</v>
      </c>
      <c r="AR171" s="5">
        <f t="shared" si="232"/>
        <v>1.1343286737883318E-2</v>
      </c>
      <c r="AS171" s="5">
        <f t="shared" si="233"/>
        <v>-0.35378579907710161</v>
      </c>
      <c r="AV171" s="2">
        <f t="shared" si="234"/>
        <v>136.60367511188807</v>
      </c>
      <c r="AW171" s="2">
        <f t="shared" si="235"/>
        <v>137.33209237345449</v>
      </c>
      <c r="AX171" s="2">
        <f t="shared" si="236"/>
        <v>136.65567688970151</v>
      </c>
      <c r="AY171" s="2">
        <f t="shared" si="237"/>
        <v>135.38332374492708</v>
      </c>
      <c r="AZ171" s="2">
        <f t="shared" si="238"/>
        <v>136.15118696895746</v>
      </c>
      <c r="BA171" s="2">
        <f t="shared" si="239"/>
        <v>137.19813924452464</v>
      </c>
      <c r="BB171" s="2">
        <f t="shared" si="240"/>
        <v>136.24990365894607</v>
      </c>
      <c r="BC171" s="2">
        <f t="shared" si="241"/>
        <v>134.08640172907647</v>
      </c>
      <c r="BD171" s="2">
        <f t="shared" si="242"/>
        <v>129.81916738729981</v>
      </c>
      <c r="BE171" s="2">
        <f t="shared" si="243"/>
        <v>123.66521229270039</v>
      </c>
      <c r="BF171" s="2">
        <f t="shared" si="244"/>
        <v>113.55055250835315</v>
      </c>
      <c r="BG171" s="2">
        <f t="shared" si="245"/>
        <v>101.29592529343299</v>
      </c>
      <c r="BH171" s="2">
        <f t="shared" si="246"/>
        <v>86.719374125018248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>
        <f t="shared" si="263"/>
        <v>134.6833</v>
      </c>
      <c r="CD171" s="2">
        <f t="shared" si="264"/>
        <v>137.3167</v>
      </c>
      <c r="CE171" s="2">
        <f t="shared" si="265"/>
        <v>137.11670000000001</v>
      </c>
      <c r="CF171" s="2">
        <f t="shared" si="266"/>
        <v>135.65</v>
      </c>
      <c r="CG171" s="2">
        <f t="shared" si="267"/>
        <v>133.51669999999999</v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138.95759013212009</v>
      </c>
      <c r="CP171" s="2">
        <f t="shared" si="274"/>
        <v>141.30483618118774</v>
      </c>
      <c r="CQ171" s="2">
        <f t="shared" si="275"/>
        <v>139.39531330990519</v>
      </c>
      <c r="CR171" s="2">
        <f t="shared" si="276"/>
        <v>137.91219670855261</v>
      </c>
      <c r="CS171" s="2">
        <f t="shared" si="277"/>
        <v>139.74463188622275</v>
      </c>
      <c r="CT171" s="2">
        <f t="shared" si="278"/>
        <v>141.49774063027618</v>
      </c>
      <c r="CU171" s="2">
        <f t="shared" si="279"/>
        <v>140.24321387239524</v>
      </c>
      <c r="CV171" s="2">
        <f t="shared" si="280"/>
        <v>137.93266365160335</v>
      </c>
      <c r="CW171" s="2">
        <f t="shared" si="281"/>
        <v>133.98548672295783</v>
      </c>
      <c r="CX171" s="2">
        <f t="shared" si="282"/>
        <v>127.95243254386865</v>
      </c>
      <c r="CY171" s="2">
        <f t="shared" si="283"/>
        <v>116.06826008424247</v>
      </c>
      <c r="CZ171" s="2">
        <f t="shared" si="284"/>
        <v>105.08357025585839</v>
      </c>
      <c r="DA171" s="2">
        <f t="shared" si="285"/>
        <v>90.170832763313285</v>
      </c>
      <c r="DD171" s="2">
        <f t="shared" si="286"/>
        <v>136.59345078306231</v>
      </c>
      <c r="DE171" s="2">
        <f t="shared" si="287"/>
        <v>137.31719205111202</v>
      </c>
      <c r="DF171" s="2">
        <f t="shared" si="288"/>
        <v>136.64829297853299</v>
      </c>
      <c r="DG171" s="2">
        <f t="shared" si="289"/>
        <v>135.37887343698199</v>
      </c>
      <c r="DH171" s="2">
        <f t="shared" si="290"/>
        <v>136.14507166721546</v>
      </c>
      <c r="DI171" s="2">
        <f t="shared" si="291"/>
        <v>137.19123669420424</v>
      </c>
      <c r="DJ171" s="2">
        <f t="shared" si="292"/>
        <v>136.24317961954958</v>
      </c>
      <c r="DK171" s="2">
        <f t="shared" si="293"/>
        <v>134.07956604268222</v>
      </c>
      <c r="DL171" s="2">
        <f t="shared" si="294"/>
        <v>129.81122979977422</v>
      </c>
      <c r="DM171" s="2">
        <f t="shared" si="295"/>
        <v>123.65620122307421</v>
      </c>
      <c r="DN171" s="2">
        <f t="shared" si="296"/>
        <v>113.54490826945452</v>
      </c>
      <c r="DO171" s="2">
        <f t="shared" si="297"/>
        <v>101.28758359481503</v>
      </c>
      <c r="DP171" s="2">
        <f t="shared" si="298"/>
        <v>86.712434430934096</v>
      </c>
      <c r="DS171" s="2">
        <f t="shared" si="299"/>
        <v>0.99567524273480523</v>
      </c>
      <c r="DT171" s="2">
        <f t="shared" si="300"/>
        <v>0.99626337710777746</v>
      </c>
      <c r="DU171" s="2">
        <f t="shared" si="301"/>
        <v>0.99731202893397231</v>
      </c>
      <c r="DV171" s="2">
        <f t="shared" si="302"/>
        <v>0.99824329251816579</v>
      </c>
      <c r="DW171" s="2">
        <f t="shared" si="303"/>
        <v>0.99830109753138929</v>
      </c>
      <c r="DX171" s="2">
        <f t="shared" si="304"/>
        <v>0.99839718007393796</v>
      </c>
      <c r="DY171" s="2">
        <f t="shared" si="305"/>
        <v>0.99831900454559952</v>
      </c>
      <c r="DZ171" s="2">
        <f t="shared" si="306"/>
        <v>0.99822592441509028</v>
      </c>
      <c r="EA171" s="2">
        <f t="shared" si="307"/>
        <v>0.99809844298718153</v>
      </c>
      <c r="EB171" s="2">
        <f t="shared" si="308"/>
        <v>0.99790256414207135</v>
      </c>
      <c r="EC171" s="2">
        <f t="shared" si="309"/>
        <v>0.99776319779685196</v>
      </c>
      <c r="ED171" s="2">
        <f t="shared" si="310"/>
        <v>0.99780249527650611</v>
      </c>
      <c r="EE171" s="2">
        <f t="shared" si="311"/>
        <v>0.99799337918388964</v>
      </c>
    </row>
    <row r="172" spans="2:135" x14ac:dyDescent="0.25">
      <c r="B172" s="2">
        <v>166</v>
      </c>
      <c r="C172">
        <v>136.48330000000001</v>
      </c>
      <c r="D172">
        <v>137.25</v>
      </c>
      <c r="E172">
        <v>136.61670000000001</v>
      </c>
      <c r="F172">
        <v>134.6833</v>
      </c>
      <c r="G172">
        <v>135.65</v>
      </c>
      <c r="H172">
        <v>137.4667</v>
      </c>
      <c r="I172">
        <v>135.61670000000001</v>
      </c>
      <c r="J172">
        <v>133.15</v>
      </c>
      <c r="K172">
        <v>128.4333</v>
      </c>
      <c r="L172">
        <v>124.3</v>
      </c>
      <c r="M172">
        <v>114.9333</v>
      </c>
      <c r="N172">
        <v>100.08329999999999</v>
      </c>
      <c r="O172">
        <v>86.133300000000006</v>
      </c>
      <c r="R172" s="5">
        <f t="shared" si="208"/>
        <v>136.58096396637757</v>
      </c>
      <c r="S172" s="5">
        <f t="shared" si="209"/>
        <v>137.28938028045056</v>
      </c>
      <c r="T172" s="5">
        <f t="shared" si="210"/>
        <v>136.6657389454669</v>
      </c>
      <c r="U172" s="5">
        <f t="shared" si="211"/>
        <v>135.3675505936676</v>
      </c>
      <c r="V172" s="5">
        <f t="shared" si="212"/>
        <v>136.14261533287461</v>
      </c>
      <c r="W172" s="5">
        <f t="shared" si="213"/>
        <v>137.19000409353168</v>
      </c>
      <c r="X172" s="5">
        <f t="shared" si="214"/>
        <v>136.23389179962979</v>
      </c>
      <c r="Y172" s="5">
        <f t="shared" si="215"/>
        <v>134.07118205301742</v>
      </c>
      <c r="Z172" s="5">
        <f t="shared" si="216"/>
        <v>129.82081389293202</v>
      </c>
      <c r="AA172" s="5">
        <f t="shared" si="217"/>
        <v>123.71776345438435</v>
      </c>
      <c r="AB172" s="5">
        <f t="shared" si="218"/>
        <v>113.77226470138979</v>
      </c>
      <c r="AC172" s="5">
        <f t="shared" si="219"/>
        <v>101.50371164542425</v>
      </c>
      <c r="AD172" s="5">
        <f t="shared" si="220"/>
        <v>86.817755527555263</v>
      </c>
      <c r="AE172" s="5"/>
      <c r="AG172" s="5">
        <f t="shared" si="221"/>
        <v>-9.7663966377552924E-2</v>
      </c>
      <c r="AH172" s="5">
        <f t="shared" si="222"/>
        <v>-3.9380280450558303E-2</v>
      </c>
      <c r="AI172" s="5">
        <f t="shared" si="223"/>
        <v>-4.9038945466890027E-2</v>
      </c>
      <c r="AJ172" s="5">
        <f t="shared" si="224"/>
        <v>-0.68425059366759911</v>
      </c>
      <c r="AK172" s="5">
        <f t="shared" si="225"/>
        <v>-0.49261533287460679</v>
      </c>
      <c r="AL172" s="5">
        <f t="shared" si="226"/>
        <v>0.27669590646831921</v>
      </c>
      <c r="AM172" s="5">
        <f t="shared" si="227"/>
        <v>-0.61719179962977933</v>
      </c>
      <c r="AN172" s="5">
        <f t="shared" si="228"/>
        <v>-0.92118205301741796</v>
      </c>
      <c r="AO172" s="5">
        <f t="shared" si="229"/>
        <v>-1.3875138929320201</v>
      </c>
      <c r="AP172" s="5">
        <f t="shared" si="230"/>
        <v>0.58223654561564331</v>
      </c>
      <c r="AQ172" s="5">
        <f t="shared" si="231"/>
        <v>1.1610352986102157</v>
      </c>
      <c r="AR172" s="5">
        <f t="shared" si="232"/>
        <v>-1.4204116454242524</v>
      </c>
      <c r="AS172" s="5">
        <f t="shared" si="233"/>
        <v>-0.68445552755525796</v>
      </c>
      <c r="AV172" s="2">
        <f t="shared" si="234"/>
        <v>136.58096325659548</v>
      </c>
      <c r="AW172" s="2">
        <f t="shared" si="235"/>
        <v>137.28938028045056</v>
      </c>
      <c r="AX172" s="2">
        <f t="shared" si="236"/>
        <v>136.62737820037256</v>
      </c>
      <c r="AY172" s="2">
        <f t="shared" si="237"/>
        <v>135.36422932281849</v>
      </c>
      <c r="AZ172" s="2">
        <f t="shared" si="238"/>
        <v>136.13711762941833</v>
      </c>
      <c r="BA172" s="2">
        <f t="shared" si="239"/>
        <v>137.18258160704363</v>
      </c>
      <c r="BB172" s="2">
        <f t="shared" si="240"/>
        <v>136.22883138926463</v>
      </c>
      <c r="BC172" s="2">
        <f t="shared" si="241"/>
        <v>134.06376373812847</v>
      </c>
      <c r="BD172" s="2">
        <f t="shared" si="242"/>
        <v>129.79491725701197</v>
      </c>
      <c r="BE172" s="2">
        <f t="shared" si="243"/>
        <v>123.64805748949092</v>
      </c>
      <c r="BF172" s="2">
        <f t="shared" si="244"/>
        <v>113.55863797700597</v>
      </c>
      <c r="BG172" s="2">
        <f t="shared" si="245"/>
        <v>101.28951957853383</v>
      </c>
      <c r="BH172" s="2">
        <f t="shared" si="246"/>
        <v>86.701085481567858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>
        <f t="shared" si="263"/>
        <v>134.6833</v>
      </c>
      <c r="CD172" s="2">
        <f t="shared" si="264"/>
        <v>135.65</v>
      </c>
      <c r="CE172" s="2">
        <f t="shared" si="265"/>
        <v>137.4667</v>
      </c>
      <c r="CF172" s="2">
        <f t="shared" si="266"/>
        <v>135.61670000000001</v>
      </c>
      <c r="CG172" s="2">
        <f t="shared" si="267"/>
        <v>133.15</v>
      </c>
      <c r="CH172" s="2">
        <f t="shared" si="268"/>
        <v>128.4333</v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138.97029705702332</v>
      </c>
      <c r="CP172" s="2">
        <f t="shared" si="274"/>
        <v>141.3222798450735</v>
      </c>
      <c r="CQ172" s="2">
        <f t="shared" si="275"/>
        <v>139.40527592882628</v>
      </c>
      <c r="CR172" s="2">
        <f t="shared" si="276"/>
        <v>137.92249150344253</v>
      </c>
      <c r="CS172" s="2">
        <f t="shared" si="277"/>
        <v>139.7760200838033</v>
      </c>
      <c r="CT172" s="2">
        <f t="shared" si="278"/>
        <v>141.53813618013331</v>
      </c>
      <c r="CU172" s="2">
        <f t="shared" si="279"/>
        <v>140.27212609408107</v>
      </c>
      <c r="CV172" s="2">
        <f t="shared" si="280"/>
        <v>137.95870890439559</v>
      </c>
      <c r="CW172" s="2">
        <f t="shared" si="281"/>
        <v>134.01560693207279</v>
      </c>
      <c r="CX172" s="2">
        <f t="shared" si="282"/>
        <v>127.99376428123527</v>
      </c>
      <c r="CY172" s="2">
        <f t="shared" si="283"/>
        <v>116.11243774507879</v>
      </c>
      <c r="CZ172" s="2">
        <f t="shared" si="284"/>
        <v>105.13168377043247</v>
      </c>
      <c r="DA172" s="2">
        <f t="shared" si="285"/>
        <v>90.202733531246892</v>
      </c>
      <c r="DD172" s="2">
        <f t="shared" si="286"/>
        <v>136.57149825143375</v>
      </c>
      <c r="DE172" s="2">
        <f t="shared" si="287"/>
        <v>137.27558525484952</v>
      </c>
      <c r="DF172" s="2">
        <f t="shared" si="288"/>
        <v>136.62054994453069</v>
      </c>
      <c r="DG172" s="2">
        <f t="shared" si="289"/>
        <v>135.36012342534269</v>
      </c>
      <c r="DH172" s="2">
        <f t="shared" si="290"/>
        <v>136.13146985537978</v>
      </c>
      <c r="DI172" s="2">
        <f t="shared" si="291"/>
        <v>137.17620448326235</v>
      </c>
      <c r="DJ172" s="2">
        <f t="shared" si="292"/>
        <v>136.22262223289061</v>
      </c>
      <c r="DK172" s="2">
        <f t="shared" si="293"/>
        <v>134.05745060972524</v>
      </c>
      <c r="DL172" s="2">
        <f t="shared" si="294"/>
        <v>129.78758362025809</v>
      </c>
      <c r="DM172" s="2">
        <f t="shared" si="295"/>
        <v>123.63972718318598</v>
      </c>
      <c r="DN172" s="2">
        <f t="shared" si="296"/>
        <v>113.55341657725714</v>
      </c>
      <c r="DO172" s="2">
        <f t="shared" si="297"/>
        <v>101.28180235372564</v>
      </c>
      <c r="DP172" s="2">
        <f t="shared" si="298"/>
        <v>86.694664371032417</v>
      </c>
      <c r="DS172" s="2">
        <f t="shared" si="299"/>
        <v>0.99605427302212091</v>
      </c>
      <c r="DT172" s="2">
        <f t="shared" si="300"/>
        <v>0.99659103861350162</v>
      </c>
      <c r="DU172" s="2">
        <f t="shared" si="301"/>
        <v>0.99754796131455448</v>
      </c>
      <c r="DV172" s="2">
        <f t="shared" si="302"/>
        <v>0.99839761605255306</v>
      </c>
      <c r="DW172" s="2">
        <f t="shared" si="303"/>
        <v>0.99845035088431699</v>
      </c>
      <c r="DX172" s="2">
        <f t="shared" si="304"/>
        <v>0.99853800466755382</v>
      </c>
      <c r="DY172" s="2">
        <f t="shared" si="305"/>
        <v>0.99846668713332465</v>
      </c>
      <c r="DZ172" s="2">
        <f t="shared" si="306"/>
        <v>0.99838177123215088</v>
      </c>
      <c r="EA172" s="2">
        <f t="shared" si="307"/>
        <v>0.99826546917719394</v>
      </c>
      <c r="EB172" s="2">
        <f t="shared" si="308"/>
        <v>0.99808676267166563</v>
      </c>
      <c r="EC172" s="2">
        <f t="shared" si="309"/>
        <v>0.99795961056731719</v>
      </c>
      <c r="ED172" s="2">
        <f t="shared" si="310"/>
        <v>0.99799546428243457</v>
      </c>
      <c r="EE172" s="2">
        <f t="shared" si="311"/>
        <v>0.99816961689117534</v>
      </c>
    </row>
    <row r="173" spans="2:135" x14ac:dyDescent="0.25">
      <c r="B173" s="2">
        <v>167</v>
      </c>
      <c r="C173">
        <v>135.86670000000001</v>
      </c>
      <c r="D173">
        <v>137.76669999999999</v>
      </c>
      <c r="E173">
        <v>138.05000000000001</v>
      </c>
      <c r="F173">
        <v>135.6833</v>
      </c>
      <c r="G173">
        <v>136.80000000000001</v>
      </c>
      <c r="H173">
        <v>137.8167</v>
      </c>
      <c r="I173">
        <v>135.4667</v>
      </c>
      <c r="J173">
        <v>133.80000000000001</v>
      </c>
      <c r="K173">
        <v>129.8167</v>
      </c>
      <c r="L173">
        <v>124.11669999999999</v>
      </c>
      <c r="M173">
        <v>114.2667</v>
      </c>
      <c r="N173">
        <v>100.5167</v>
      </c>
      <c r="O173">
        <v>86.216700000000003</v>
      </c>
      <c r="R173" s="5">
        <f t="shared" si="208"/>
        <v>136.55830631591712</v>
      </c>
      <c r="S173" s="5">
        <f t="shared" si="209"/>
        <v>137.24674708989184</v>
      </c>
      <c r="T173" s="5">
        <f t="shared" si="210"/>
        <v>136.62320273295788</v>
      </c>
      <c r="U173" s="5">
        <f t="shared" si="211"/>
        <v>135.3468641886206</v>
      </c>
      <c r="V173" s="5">
        <f t="shared" si="212"/>
        <v>136.12593193318008</v>
      </c>
      <c r="W173" s="5">
        <f t="shared" si="213"/>
        <v>137.17089572967654</v>
      </c>
      <c r="X173" s="5">
        <f t="shared" si="214"/>
        <v>136.21033809020841</v>
      </c>
      <c r="Y173" s="5">
        <f t="shared" si="215"/>
        <v>134.04494013502654</v>
      </c>
      <c r="Z173" s="5">
        <f t="shared" si="216"/>
        <v>129.78471924562189</v>
      </c>
      <c r="AA173" s="5">
        <f t="shared" si="217"/>
        <v>123.67163007686665</v>
      </c>
      <c r="AB173" s="5">
        <f t="shared" si="218"/>
        <v>113.70010729575415</v>
      </c>
      <c r="AC173" s="5">
        <f t="shared" si="219"/>
        <v>101.41903276247427</v>
      </c>
      <c r="AD173" s="5">
        <f t="shared" si="220"/>
        <v>86.754102984445979</v>
      </c>
      <c r="AE173" s="5"/>
      <c r="AG173" s="5">
        <f t="shared" si="221"/>
        <v>-0.69160631591711308</v>
      </c>
      <c r="AH173" s="5">
        <f t="shared" si="222"/>
        <v>0.51995291010814526</v>
      </c>
      <c r="AI173" s="5">
        <f t="shared" si="223"/>
        <v>1.4267972670421329</v>
      </c>
      <c r="AJ173" s="5">
        <f t="shared" si="224"/>
        <v>0.33643581137940259</v>
      </c>
      <c r="AK173" s="5">
        <f t="shared" si="225"/>
        <v>0.67406806681992748</v>
      </c>
      <c r="AL173" s="5">
        <f t="shared" si="226"/>
        <v>0.64580427032345256</v>
      </c>
      <c r="AM173" s="5">
        <f t="shared" si="227"/>
        <v>-0.74363809020840677</v>
      </c>
      <c r="AN173" s="5">
        <f t="shared" si="228"/>
        <v>-0.24494013502652479</v>
      </c>
      <c r="AO173" s="5">
        <f t="shared" si="229"/>
        <v>3.1980754378110987E-2</v>
      </c>
      <c r="AP173" s="5">
        <f t="shared" si="230"/>
        <v>0.44506992313334592</v>
      </c>
      <c r="AQ173" s="5">
        <f t="shared" si="231"/>
        <v>0.56659270424584918</v>
      </c>
      <c r="AR173" s="5">
        <f t="shared" si="232"/>
        <v>-0.90233276247427341</v>
      </c>
      <c r="AS173" s="5">
        <f t="shared" si="233"/>
        <v>-0.53740298444597556</v>
      </c>
      <c r="AV173" s="2">
        <f t="shared" si="234"/>
        <v>136.55830567203878</v>
      </c>
      <c r="AW173" s="2">
        <f t="shared" si="235"/>
        <v>137.24674708989184</v>
      </c>
      <c r="AX173" s="2">
        <f t="shared" si="236"/>
        <v>136.59912003656328</v>
      </c>
      <c r="AY173" s="2">
        <f t="shared" si="237"/>
        <v>135.34516101656411</v>
      </c>
      <c r="AZ173" s="2">
        <f t="shared" si="238"/>
        <v>136.123083170016</v>
      </c>
      <c r="BA173" s="2">
        <f t="shared" si="239"/>
        <v>137.16706294102175</v>
      </c>
      <c r="BB173" s="2">
        <f t="shared" si="240"/>
        <v>136.20779761578322</v>
      </c>
      <c r="BC173" s="2">
        <f t="shared" si="241"/>
        <v>134.04116472592321</v>
      </c>
      <c r="BD173" s="2">
        <f t="shared" si="242"/>
        <v>129.77071188450529</v>
      </c>
      <c r="BE173" s="2">
        <f t="shared" si="243"/>
        <v>123.63095263401382</v>
      </c>
      <c r="BF173" s="2">
        <f t="shared" si="244"/>
        <v>113.56675410080204</v>
      </c>
      <c r="BG173" s="2">
        <f t="shared" si="245"/>
        <v>101.28315909243447</v>
      </c>
      <c r="BH173" s="2">
        <f t="shared" si="246"/>
        <v>86.6828343071642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>
        <f t="shared" si="263"/>
        <v>135.6833</v>
      </c>
      <c r="CD173" s="2">
        <f t="shared" si="264"/>
        <v>136.80000000000001</v>
      </c>
      <c r="CE173" s="2">
        <f t="shared" si="265"/>
        <v>137.8167</v>
      </c>
      <c r="CF173" s="2">
        <f t="shared" si="266"/>
        <v>135.4667</v>
      </c>
      <c r="CG173" s="2">
        <f t="shared" si="267"/>
        <v>133.80000000000001</v>
      </c>
      <c r="CH173" s="2">
        <f t="shared" si="268"/>
        <v>129.8167</v>
      </c>
      <c r="CI173" s="2" t="str">
        <f t="shared" si="269"/>
        <v/>
      </c>
      <c r="CJ173" s="2" t="str">
        <f t="shared" si="270"/>
        <v/>
      </c>
      <c r="CK173" s="2" t="str">
        <f t="shared" si="271"/>
        <v/>
      </c>
      <c r="CL173" s="2" t="str">
        <f t="shared" si="272"/>
        <v/>
      </c>
      <c r="CO173" s="2">
        <f t="shared" si="273"/>
        <v>138.98300398192654</v>
      </c>
      <c r="CP173" s="2">
        <f t="shared" si="274"/>
        <v>141.33972350895922</v>
      </c>
      <c r="CQ173" s="2">
        <f t="shared" si="275"/>
        <v>139.41523854774738</v>
      </c>
      <c r="CR173" s="2">
        <f t="shared" si="276"/>
        <v>137.93278629833245</v>
      </c>
      <c r="CS173" s="2">
        <f t="shared" si="277"/>
        <v>139.80740828138386</v>
      </c>
      <c r="CT173" s="2">
        <f t="shared" si="278"/>
        <v>141.57853172999046</v>
      </c>
      <c r="CU173" s="2">
        <f t="shared" si="279"/>
        <v>140.30103831576693</v>
      </c>
      <c r="CV173" s="2">
        <f t="shared" si="280"/>
        <v>137.98475415718784</v>
      </c>
      <c r="CW173" s="2">
        <f t="shared" si="281"/>
        <v>134.04572714118774</v>
      </c>
      <c r="CX173" s="2">
        <f t="shared" si="282"/>
        <v>128.03509601860191</v>
      </c>
      <c r="CY173" s="2">
        <f t="shared" si="283"/>
        <v>116.15661540591512</v>
      </c>
      <c r="CZ173" s="2">
        <f t="shared" si="284"/>
        <v>105.17979728500657</v>
      </c>
      <c r="DA173" s="2">
        <f t="shared" si="285"/>
        <v>90.234634299180499</v>
      </c>
      <c r="DD173" s="2">
        <f t="shared" si="286"/>
        <v>136.54954571980517</v>
      </c>
      <c r="DE173" s="2">
        <f t="shared" si="287"/>
        <v>137.23397845858699</v>
      </c>
      <c r="DF173" s="2">
        <f t="shared" si="288"/>
        <v>136.59280691052837</v>
      </c>
      <c r="DG173" s="2">
        <f t="shared" si="289"/>
        <v>135.34137341370337</v>
      </c>
      <c r="DH173" s="2">
        <f t="shared" si="290"/>
        <v>136.11786804354409</v>
      </c>
      <c r="DI173" s="2">
        <f t="shared" si="291"/>
        <v>137.1611722723205</v>
      </c>
      <c r="DJ173" s="2">
        <f t="shared" si="292"/>
        <v>136.20206484623165</v>
      </c>
      <c r="DK173" s="2">
        <f t="shared" si="293"/>
        <v>134.03533517676829</v>
      </c>
      <c r="DL173" s="2">
        <f t="shared" si="294"/>
        <v>129.76393744074198</v>
      </c>
      <c r="DM173" s="2">
        <f t="shared" si="295"/>
        <v>123.62325314329777</v>
      </c>
      <c r="DN173" s="2">
        <f t="shared" si="296"/>
        <v>113.56192488505975</v>
      </c>
      <c r="DO173" s="2">
        <f t="shared" si="297"/>
        <v>101.27602111263623</v>
      </c>
      <c r="DP173" s="2">
        <f t="shared" si="298"/>
        <v>86.676894311130752</v>
      </c>
      <c r="DS173" s="2">
        <f t="shared" si="299"/>
        <v>0.99640020444567723</v>
      </c>
      <c r="DT173" s="2">
        <f t="shared" si="300"/>
        <v>0.99689005743215986</v>
      </c>
      <c r="DU173" s="2">
        <f t="shared" si="301"/>
        <v>0.99776323155124025</v>
      </c>
      <c r="DV173" s="2">
        <f t="shared" si="302"/>
        <v>0.99853840239693747</v>
      </c>
      <c r="DW173" s="2">
        <f t="shared" si="303"/>
        <v>0.99858651047671598</v>
      </c>
      <c r="DX173" s="2">
        <f t="shared" si="304"/>
        <v>0.99866647286513455</v>
      </c>
      <c r="DY173" s="2">
        <f t="shared" si="305"/>
        <v>0.99860141335527397</v>
      </c>
      <c r="DZ173" s="2">
        <f t="shared" si="306"/>
        <v>0.99852394765310226</v>
      </c>
      <c r="EA173" s="2">
        <f t="shared" si="307"/>
        <v>0.99841784762044827</v>
      </c>
      <c r="EB173" s="2">
        <f t="shared" si="308"/>
        <v>0.99825481302628694</v>
      </c>
      <c r="EC173" s="2">
        <f t="shared" si="309"/>
        <v>0.99813880857718174</v>
      </c>
      <c r="ED173" s="2">
        <f t="shared" si="310"/>
        <v>0.99817151919498603</v>
      </c>
      <c r="EE173" s="2">
        <f t="shared" si="311"/>
        <v>0.99833040186933197</v>
      </c>
    </row>
    <row r="174" spans="2:135" x14ac:dyDescent="0.25">
      <c r="B174" s="2">
        <v>168</v>
      </c>
      <c r="C174">
        <v>135.83330000000001</v>
      </c>
      <c r="D174">
        <v>137.36670000000001</v>
      </c>
      <c r="E174">
        <v>136.9667</v>
      </c>
      <c r="F174">
        <v>136.26669999999999</v>
      </c>
      <c r="G174">
        <v>136.1833</v>
      </c>
      <c r="H174">
        <v>137.1</v>
      </c>
      <c r="I174">
        <v>135.86670000000001</v>
      </c>
      <c r="J174">
        <v>133.51669999999999</v>
      </c>
      <c r="K174">
        <v>128.76669999999999</v>
      </c>
      <c r="L174">
        <v>123.2667</v>
      </c>
      <c r="M174">
        <v>115.08329999999999</v>
      </c>
      <c r="N174">
        <v>99.9</v>
      </c>
      <c r="O174">
        <v>86.433300000000003</v>
      </c>
      <c r="R174" s="5">
        <f t="shared" si="208"/>
        <v>136.53569928066818</v>
      </c>
      <c r="S174" s="5">
        <f t="shared" si="209"/>
        <v>137.20418751068033</v>
      </c>
      <c r="T174" s="5">
        <f t="shared" si="210"/>
        <v>136.58547882942491</v>
      </c>
      <c r="U174" s="5">
        <f t="shared" si="211"/>
        <v>135.32695871341102</v>
      </c>
      <c r="V174" s="5">
        <f t="shared" si="212"/>
        <v>136.11050432360415</v>
      </c>
      <c r="W174" s="5">
        <f t="shared" si="213"/>
        <v>137.15348920840796</v>
      </c>
      <c r="X174" s="5">
        <f t="shared" si="214"/>
        <v>136.18802876149064</v>
      </c>
      <c r="Y174" s="5">
        <f t="shared" si="215"/>
        <v>134.02045351320604</v>
      </c>
      <c r="Z174" s="5">
        <f t="shared" si="216"/>
        <v>129.75385283770621</v>
      </c>
      <c r="AA174" s="5">
        <f t="shared" si="217"/>
        <v>123.63679279196128</v>
      </c>
      <c r="AB174" s="5">
        <f t="shared" si="218"/>
        <v>113.65525005542476</v>
      </c>
      <c r="AC174" s="5">
        <f t="shared" si="219"/>
        <v>101.36006599612595</v>
      </c>
      <c r="AD174" s="5">
        <f t="shared" si="220"/>
        <v>86.706652582066297</v>
      </c>
      <c r="AE174" s="5"/>
      <c r="AG174" s="5">
        <f t="shared" si="221"/>
        <v>-0.7023992806681747</v>
      </c>
      <c r="AH174" s="5">
        <f t="shared" si="222"/>
        <v>0.16251248931968121</v>
      </c>
      <c r="AI174" s="5">
        <f t="shared" si="223"/>
        <v>0.38122117057508831</v>
      </c>
      <c r="AJ174" s="5">
        <f t="shared" si="224"/>
        <v>0.93974128658896916</v>
      </c>
      <c r="AK174" s="5">
        <f t="shared" si="225"/>
        <v>7.2795676395855935E-2</v>
      </c>
      <c r="AL174" s="5">
        <f t="shared" si="226"/>
        <v>-5.3489208407967226E-2</v>
      </c>
      <c r="AM174" s="5">
        <f t="shared" si="227"/>
        <v>-0.3213287614906335</v>
      </c>
      <c r="AN174" s="5">
        <f t="shared" si="228"/>
        <v>-0.50375351320604977</v>
      </c>
      <c r="AO174" s="5">
        <f t="shared" si="229"/>
        <v>-0.98715283770621909</v>
      </c>
      <c r="AP174" s="5">
        <f t="shared" si="230"/>
        <v>-0.37009279196128375</v>
      </c>
      <c r="AQ174" s="5">
        <f t="shared" si="231"/>
        <v>1.4280499445752355</v>
      </c>
      <c r="AR174" s="5">
        <f t="shared" si="232"/>
        <v>-1.4600659961259481</v>
      </c>
      <c r="AS174" s="5">
        <f t="shared" si="233"/>
        <v>-0.27335258206629476</v>
      </c>
      <c r="AV174" s="2">
        <f t="shared" si="234"/>
        <v>136.53569871575257</v>
      </c>
      <c r="AW174" s="2">
        <f t="shared" si="235"/>
        <v>137.20418751068033</v>
      </c>
      <c r="AX174" s="2">
        <f t="shared" si="236"/>
        <v>136.57089958234673</v>
      </c>
      <c r="AY174" s="2">
        <f t="shared" si="237"/>
        <v>135.32611690272861</v>
      </c>
      <c r="AZ174" s="2">
        <f t="shared" si="238"/>
        <v>136.10908107983101</v>
      </c>
      <c r="BA174" s="2">
        <f t="shared" si="239"/>
        <v>137.15158046419498</v>
      </c>
      <c r="BB174" s="2">
        <f t="shared" si="240"/>
        <v>136.18679955857198</v>
      </c>
      <c r="BC174" s="2">
        <f t="shared" si="241"/>
        <v>134.01860188759051</v>
      </c>
      <c r="BD174" s="2">
        <f t="shared" si="242"/>
        <v>129.74654808007372</v>
      </c>
      <c r="BE174" s="2">
        <f t="shared" si="243"/>
        <v>123.61389422035664</v>
      </c>
      <c r="BF174" s="2">
        <f t="shared" si="244"/>
        <v>113.57489876738232</v>
      </c>
      <c r="BG174" s="2">
        <f t="shared" si="245"/>
        <v>101.27684072306987</v>
      </c>
      <c r="BH174" s="2">
        <f t="shared" si="246"/>
        <v>86.664618032421629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 t="str">
        <f t="shared" si="261"/>
        <v/>
      </c>
      <c r="CB174" s="2" t="str">
        <f t="shared" si="262"/>
        <v/>
      </c>
      <c r="CC174" s="2">
        <f t="shared" si="263"/>
        <v>136.26669999999999</v>
      </c>
      <c r="CD174" s="2">
        <f t="shared" si="264"/>
        <v>136.1833</v>
      </c>
      <c r="CE174" s="2">
        <f t="shared" si="265"/>
        <v>137.1</v>
      </c>
      <c r="CF174" s="2">
        <f t="shared" si="266"/>
        <v>135.86670000000001</v>
      </c>
      <c r="CG174" s="2">
        <f t="shared" si="267"/>
        <v>133.51669999999999</v>
      </c>
      <c r="CH174" s="2">
        <f t="shared" si="268"/>
        <v>128.76669999999999</v>
      </c>
      <c r="CI174" s="2">
        <f t="shared" si="269"/>
        <v>123.2667</v>
      </c>
      <c r="CJ174" s="2" t="str">
        <f t="shared" si="270"/>
        <v/>
      </c>
      <c r="CK174" s="2" t="str">
        <f t="shared" si="271"/>
        <v/>
      </c>
      <c r="CL174" s="2" t="str">
        <f t="shared" si="272"/>
        <v/>
      </c>
      <c r="CO174" s="2">
        <f t="shared" si="273"/>
        <v>138.99571090682977</v>
      </c>
      <c r="CP174" s="2">
        <f t="shared" si="274"/>
        <v>141.35716717284498</v>
      </c>
      <c r="CQ174" s="2">
        <f t="shared" si="275"/>
        <v>139.42520116666844</v>
      </c>
      <c r="CR174" s="2">
        <f t="shared" si="276"/>
        <v>137.94308109322236</v>
      </c>
      <c r="CS174" s="2">
        <f t="shared" si="277"/>
        <v>139.83879647896444</v>
      </c>
      <c r="CT174" s="2">
        <f t="shared" si="278"/>
        <v>141.61892727984758</v>
      </c>
      <c r="CU174" s="2">
        <f t="shared" si="279"/>
        <v>140.32995053745276</v>
      </c>
      <c r="CV174" s="2">
        <f t="shared" si="280"/>
        <v>138.01079940998005</v>
      </c>
      <c r="CW174" s="2">
        <f t="shared" si="281"/>
        <v>134.07584735030269</v>
      </c>
      <c r="CX174" s="2">
        <f t="shared" si="282"/>
        <v>128.07642775596852</v>
      </c>
      <c r="CY174" s="2">
        <f t="shared" si="283"/>
        <v>116.20079306675144</v>
      </c>
      <c r="CZ174" s="2">
        <f t="shared" si="284"/>
        <v>105.22791079958067</v>
      </c>
      <c r="DA174" s="2">
        <f t="shared" si="285"/>
        <v>90.266535067114106</v>
      </c>
      <c r="DD174" s="2">
        <f t="shared" si="286"/>
        <v>136.52759318817658</v>
      </c>
      <c r="DE174" s="2">
        <f t="shared" si="287"/>
        <v>137.19237166232446</v>
      </c>
      <c r="DF174" s="2">
        <f t="shared" si="288"/>
        <v>136.56506387652607</v>
      </c>
      <c r="DG174" s="2">
        <f t="shared" si="289"/>
        <v>135.32262340206407</v>
      </c>
      <c r="DH174" s="2">
        <f t="shared" si="290"/>
        <v>136.10426623170844</v>
      </c>
      <c r="DI174" s="2">
        <f t="shared" si="291"/>
        <v>137.14614006137862</v>
      </c>
      <c r="DJ174" s="2">
        <f t="shared" si="292"/>
        <v>136.18150745957269</v>
      </c>
      <c r="DK174" s="2">
        <f t="shared" si="293"/>
        <v>134.01321974381131</v>
      </c>
      <c r="DL174" s="2">
        <f t="shared" si="294"/>
        <v>129.74029126122585</v>
      </c>
      <c r="DM174" s="2">
        <f t="shared" si="295"/>
        <v>123.60677910340955</v>
      </c>
      <c r="DN174" s="2">
        <f t="shared" si="296"/>
        <v>113.57043319286237</v>
      </c>
      <c r="DO174" s="2">
        <f t="shared" si="297"/>
        <v>101.27023987154683</v>
      </c>
      <c r="DP174" s="2">
        <f t="shared" si="298"/>
        <v>86.659124251229073</v>
      </c>
      <c r="DS174" s="2">
        <f t="shared" si="299"/>
        <v>0.99671590722162862</v>
      </c>
      <c r="DT174" s="2">
        <f t="shared" si="300"/>
        <v>0.99716292232691373</v>
      </c>
      <c r="DU174" s="2">
        <f t="shared" si="301"/>
        <v>0.99795964136380622</v>
      </c>
      <c r="DV174" s="2">
        <f t="shared" si="302"/>
        <v>0.99866683569197268</v>
      </c>
      <c r="DW174" s="2">
        <f t="shared" si="303"/>
        <v>0.99871072188366472</v>
      </c>
      <c r="DX174" s="2">
        <f t="shared" si="304"/>
        <v>0.99878366607875158</v>
      </c>
      <c r="DY174" s="2">
        <f t="shared" si="305"/>
        <v>0.99872431683406793</v>
      </c>
      <c r="DZ174" s="2">
        <f t="shared" si="306"/>
        <v>0.99865364940072476</v>
      </c>
      <c r="EA174" s="2">
        <f t="shared" si="307"/>
        <v>0.99855685897741298</v>
      </c>
      <c r="EB174" s="2">
        <f t="shared" si="308"/>
        <v>0.99840812611903862</v>
      </c>
      <c r="EC174" s="2">
        <f t="shared" si="309"/>
        <v>0.99830229522420921</v>
      </c>
      <c r="ED174" s="2">
        <f t="shared" si="310"/>
        <v>0.99833213734970327</v>
      </c>
      <c r="EE174" s="2">
        <f t="shared" si="311"/>
        <v>0.99847708468124508</v>
      </c>
    </row>
    <row r="175" spans="2:135" x14ac:dyDescent="0.25">
      <c r="B175" s="2">
        <v>169</v>
      </c>
      <c r="C175">
        <v>137.19999999999999</v>
      </c>
      <c r="D175">
        <v>137.11670000000001</v>
      </c>
      <c r="E175">
        <v>137.66669999999999</v>
      </c>
      <c r="F175">
        <v>135.86670000000001</v>
      </c>
      <c r="G175">
        <v>136.6833</v>
      </c>
      <c r="H175">
        <v>136.63329999999999</v>
      </c>
      <c r="I175">
        <v>136.01669999999999</v>
      </c>
      <c r="J175">
        <v>133.13329999999999</v>
      </c>
      <c r="K175">
        <v>129.73330000000001</v>
      </c>
      <c r="L175">
        <v>123</v>
      </c>
      <c r="M175">
        <v>114.5333</v>
      </c>
      <c r="N175">
        <v>100.63330000000001</v>
      </c>
      <c r="O175">
        <v>87.25</v>
      </c>
      <c r="R175" s="5">
        <f t="shared" si="208"/>
        <v>136.51313944117939</v>
      </c>
      <c r="S175" s="5">
        <f t="shared" si="209"/>
        <v>137.16169656659454</v>
      </c>
      <c r="T175" s="5">
        <f t="shared" si="210"/>
        <v>136.55122513098269</v>
      </c>
      <c r="U175" s="5">
        <f t="shared" si="211"/>
        <v>135.30749621878613</v>
      </c>
      <c r="V175" s="5">
        <f t="shared" si="212"/>
        <v>136.09579458600376</v>
      </c>
      <c r="W175" s="5">
        <f t="shared" si="213"/>
        <v>137.13704832482682</v>
      </c>
      <c r="X175" s="5">
        <f t="shared" si="214"/>
        <v>136.16640783528723</v>
      </c>
      <c r="Y175" s="5">
        <f t="shared" si="215"/>
        <v>133.99694773909002</v>
      </c>
      <c r="Z175" s="5">
        <f t="shared" si="216"/>
        <v>129.72609562089946</v>
      </c>
      <c r="AA175" s="5">
        <f t="shared" si="217"/>
        <v>123.60931363873003</v>
      </c>
      <c r="AB175" s="5">
        <f t="shared" si="218"/>
        <v>113.629803016151</v>
      </c>
      <c r="AC175" s="5">
        <f t="shared" si="219"/>
        <v>101.31978399527117</v>
      </c>
      <c r="AD175" s="5">
        <f t="shared" si="220"/>
        <v>86.670371951373724</v>
      </c>
      <c r="AE175" s="5"/>
      <c r="AG175" s="5">
        <f t="shared" si="221"/>
        <v>0.68686055882059804</v>
      </c>
      <c r="AH175" s="5">
        <f t="shared" si="222"/>
        <v>-4.4996566594534215E-2</v>
      </c>
      <c r="AI175" s="5">
        <f t="shared" si="223"/>
        <v>1.1154748690173051</v>
      </c>
      <c r="AJ175" s="5">
        <f t="shared" si="224"/>
        <v>0.55920378121388126</v>
      </c>
      <c r="AK175" s="5">
        <f t="shared" si="225"/>
        <v>0.58750541399624012</v>
      </c>
      <c r="AL175" s="5">
        <f t="shared" si="226"/>
        <v>-0.50374832482683018</v>
      </c>
      <c r="AM175" s="5">
        <f t="shared" si="227"/>
        <v>-0.14970783528724496</v>
      </c>
      <c r="AN175" s="5">
        <f t="shared" si="228"/>
        <v>-0.86364773909002679</v>
      </c>
      <c r="AO175" s="5">
        <f t="shared" si="229"/>
        <v>7.2043791005569346E-3</v>
      </c>
      <c r="AP175" s="5">
        <f t="shared" si="230"/>
        <v>-0.60931363873002908</v>
      </c>
      <c r="AQ175" s="5">
        <f t="shared" si="231"/>
        <v>0.90349698384899568</v>
      </c>
      <c r="AR175" s="5">
        <f t="shared" si="232"/>
        <v>-0.68648399527116055</v>
      </c>
      <c r="AS175" s="5">
        <f t="shared" si="233"/>
        <v>0.57962804862627593</v>
      </c>
      <c r="AV175" s="2">
        <f t="shared" si="234"/>
        <v>136.51313896181659</v>
      </c>
      <c r="AW175" s="2">
        <f t="shared" si="235"/>
        <v>137.16169656659454</v>
      </c>
      <c r="AX175" s="2">
        <f t="shared" si="236"/>
        <v>136.5427142015339</v>
      </c>
      <c r="AY175" s="2">
        <f t="shared" si="237"/>
        <v>135.30709519325569</v>
      </c>
      <c r="AZ175" s="2">
        <f t="shared" si="238"/>
        <v>136.09510901861228</v>
      </c>
      <c r="BA175" s="2">
        <f t="shared" si="239"/>
        <v>137.13613158099034</v>
      </c>
      <c r="BB175" s="2">
        <f t="shared" si="240"/>
        <v>136.16583462760369</v>
      </c>
      <c r="BC175" s="2">
        <f t="shared" si="241"/>
        <v>133.99607260873381</v>
      </c>
      <c r="BD175" s="2">
        <f t="shared" si="242"/>
        <v>129.72242286717031</v>
      </c>
      <c r="BE175" s="2">
        <f t="shared" si="243"/>
        <v>123.59687897087989</v>
      </c>
      <c r="BF175" s="2">
        <f t="shared" si="244"/>
        <v>113.58306999750108</v>
      </c>
      <c r="BG175" s="2">
        <f t="shared" si="245"/>
        <v>101.27056155401081</v>
      </c>
      <c r="BH175" s="2">
        <f t="shared" si="246"/>
        <v>86.646434248623606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 t="str">
        <f t="shared" si="261"/>
        <v/>
      </c>
      <c r="CB175" s="2" t="str">
        <f t="shared" si="262"/>
        <v/>
      </c>
      <c r="CC175" s="2">
        <f t="shared" si="263"/>
        <v>135.86670000000001</v>
      </c>
      <c r="CD175" s="2">
        <f t="shared" si="264"/>
        <v>136.6833</v>
      </c>
      <c r="CE175" s="2">
        <f t="shared" si="265"/>
        <v>136.63329999999999</v>
      </c>
      <c r="CF175" s="2">
        <f t="shared" si="266"/>
        <v>136.01669999999999</v>
      </c>
      <c r="CG175" s="2">
        <f t="shared" si="267"/>
        <v>133.13329999999999</v>
      </c>
      <c r="CH175" s="2">
        <f t="shared" si="268"/>
        <v>129.73330000000001</v>
      </c>
      <c r="CI175" s="2">
        <f t="shared" si="269"/>
        <v>123</v>
      </c>
      <c r="CJ175" s="2" t="str">
        <f t="shared" si="270"/>
        <v/>
      </c>
      <c r="CK175" s="2" t="str">
        <f t="shared" si="271"/>
        <v/>
      </c>
      <c r="CL175" s="2">
        <f t="shared" si="272"/>
        <v>87.25</v>
      </c>
      <c r="CO175" s="2">
        <f t="shared" si="273"/>
        <v>139.00841783173297</v>
      </c>
      <c r="CP175" s="2">
        <f t="shared" si="274"/>
        <v>141.37461083673071</v>
      </c>
      <c r="CQ175" s="2">
        <f t="shared" si="275"/>
        <v>139.43516378558954</v>
      </c>
      <c r="CR175" s="2">
        <f t="shared" si="276"/>
        <v>137.95337588811228</v>
      </c>
      <c r="CS175" s="2">
        <f t="shared" si="277"/>
        <v>139.87018467654499</v>
      </c>
      <c r="CT175" s="2">
        <f t="shared" si="278"/>
        <v>141.65932282970471</v>
      </c>
      <c r="CU175" s="2">
        <f t="shared" si="279"/>
        <v>140.35886275913862</v>
      </c>
      <c r="CV175" s="2">
        <f t="shared" si="280"/>
        <v>138.0368446627723</v>
      </c>
      <c r="CW175" s="2">
        <f t="shared" si="281"/>
        <v>134.10596755941762</v>
      </c>
      <c r="CX175" s="2">
        <f t="shared" si="282"/>
        <v>128.11775949333514</v>
      </c>
      <c r="CY175" s="2">
        <f t="shared" si="283"/>
        <v>116.24497072758777</v>
      </c>
      <c r="CZ175" s="2">
        <f t="shared" si="284"/>
        <v>105.27602431415477</v>
      </c>
      <c r="DA175" s="2">
        <f t="shared" si="285"/>
        <v>90.298435835047698</v>
      </c>
      <c r="DD175" s="2">
        <f t="shared" si="286"/>
        <v>136.505640656548</v>
      </c>
      <c r="DE175" s="2">
        <f t="shared" si="287"/>
        <v>137.15076486606193</v>
      </c>
      <c r="DF175" s="2">
        <f t="shared" si="288"/>
        <v>136.53732084252377</v>
      </c>
      <c r="DG175" s="2">
        <f t="shared" si="289"/>
        <v>135.30387339042477</v>
      </c>
      <c r="DH175" s="2">
        <f t="shared" si="290"/>
        <v>136.09066441987275</v>
      </c>
      <c r="DI175" s="2">
        <f t="shared" si="291"/>
        <v>137.13110785043676</v>
      </c>
      <c r="DJ175" s="2">
        <f t="shared" si="292"/>
        <v>136.16095007291372</v>
      </c>
      <c r="DK175" s="2">
        <f t="shared" si="293"/>
        <v>133.99110431085433</v>
      </c>
      <c r="DL175" s="2">
        <f t="shared" si="294"/>
        <v>129.71664508170974</v>
      </c>
      <c r="DM175" s="2">
        <f t="shared" si="295"/>
        <v>123.59030506352133</v>
      </c>
      <c r="DN175" s="2">
        <f t="shared" si="296"/>
        <v>113.578941500665</v>
      </c>
      <c r="DO175" s="2">
        <f t="shared" si="297"/>
        <v>101.26445863045744</v>
      </c>
      <c r="DP175" s="2">
        <f t="shared" si="298"/>
        <v>86.641354191327395</v>
      </c>
      <c r="DS175" s="2">
        <f t="shared" si="299"/>
        <v>0.99700400605258088</v>
      </c>
      <c r="DT175" s="2">
        <f t="shared" si="300"/>
        <v>0.99741190833933813</v>
      </c>
      <c r="DU175" s="2">
        <f t="shared" si="301"/>
        <v>0.99813883667400105</v>
      </c>
      <c r="DV175" s="2">
        <f t="shared" si="302"/>
        <v>0.99878399705841736</v>
      </c>
      <c r="DW175" s="2">
        <f t="shared" si="303"/>
        <v>0.99882403097809291</v>
      </c>
      <c r="DX175" s="2">
        <f t="shared" si="304"/>
        <v>0.9988905715438513</v>
      </c>
      <c r="DY175" s="2">
        <f t="shared" si="305"/>
        <v>0.99883643251895193</v>
      </c>
      <c r="DZ175" s="2">
        <f t="shared" si="306"/>
        <v>0.99877196818200809</v>
      </c>
      <c r="EA175" s="2">
        <f t="shared" si="307"/>
        <v>0.99868367259641777</v>
      </c>
      <c r="EB175" s="2">
        <f t="shared" si="308"/>
        <v>0.99854799038610609</v>
      </c>
      <c r="EC175" s="2">
        <f t="shared" si="309"/>
        <v>0.99845144351967663</v>
      </c>
      <c r="ED175" s="2">
        <f t="shared" si="310"/>
        <v>0.9984786679230564</v>
      </c>
      <c r="EE175" s="2">
        <f t="shared" si="311"/>
        <v>0.99861089858222785</v>
      </c>
    </row>
    <row r="176" spans="2:135" x14ac:dyDescent="0.25">
      <c r="B176" s="2">
        <v>170</v>
      </c>
      <c r="C176">
        <v>137.5333</v>
      </c>
      <c r="D176">
        <v>136.83330000000001</v>
      </c>
      <c r="E176">
        <v>135.83330000000001</v>
      </c>
      <c r="F176">
        <v>135.2833</v>
      </c>
      <c r="G176">
        <v>136.5</v>
      </c>
      <c r="H176">
        <v>136.66669999999999</v>
      </c>
      <c r="I176">
        <v>136.0667</v>
      </c>
      <c r="J176">
        <v>132.8167</v>
      </c>
      <c r="K176">
        <v>130.51669999999999</v>
      </c>
      <c r="L176">
        <v>123.2167</v>
      </c>
      <c r="M176">
        <v>114.5333</v>
      </c>
      <c r="N176">
        <v>101.13330000000001</v>
      </c>
      <c r="O176">
        <v>86.666700000000006</v>
      </c>
      <c r="R176" s="5">
        <f t="shared" si="208"/>
        <v>136.49062358496894</v>
      </c>
      <c r="S176" s="5">
        <f t="shared" si="209"/>
        <v>137.11926958260779</v>
      </c>
      <c r="T176" s="5">
        <f t="shared" si="210"/>
        <v>136.51935247914295</v>
      </c>
      <c r="U176" s="5">
        <f t="shared" si="211"/>
        <v>135.28827835953126</v>
      </c>
      <c r="V176" s="5">
        <f t="shared" si="212"/>
        <v>136.08148320332577</v>
      </c>
      <c r="W176" s="5">
        <f t="shared" si="213"/>
        <v>137.12113850627665</v>
      </c>
      <c r="X176" s="5">
        <f t="shared" si="214"/>
        <v>136.14515803135191</v>
      </c>
      <c r="Y176" s="5">
        <f t="shared" si="215"/>
        <v>133.97397304045609</v>
      </c>
      <c r="Z176" s="5">
        <f t="shared" si="216"/>
        <v>129.70011385643798</v>
      </c>
      <c r="AA176" s="5">
        <f t="shared" si="217"/>
        <v>123.58641757270206</v>
      </c>
      <c r="AB176" s="5">
        <f t="shared" si="218"/>
        <v>113.61750186430395</v>
      </c>
      <c r="AC176" s="5">
        <f t="shared" si="219"/>
        <v>101.29242873935264</v>
      </c>
      <c r="AD176" s="5">
        <f t="shared" si="220"/>
        <v>86.641442851836501</v>
      </c>
      <c r="AE176" s="5"/>
      <c r="AG176" s="5">
        <f t="shared" si="221"/>
        <v>1.0426764150310532</v>
      </c>
      <c r="AH176" s="5">
        <f t="shared" si="222"/>
        <v>-0.28596958260777683</v>
      </c>
      <c r="AI176" s="5">
        <f t="shared" si="223"/>
        <v>-0.68605247914294409</v>
      </c>
      <c r="AJ176" s="5">
        <f t="shared" si="224"/>
        <v>-4.9783595312646867E-3</v>
      </c>
      <c r="AK176" s="5">
        <f t="shared" si="225"/>
        <v>0.41851679667422559</v>
      </c>
      <c r="AL176" s="5">
        <f t="shared" si="226"/>
        <v>-0.45443850627665938</v>
      </c>
      <c r="AM176" s="5">
        <f t="shared" si="227"/>
        <v>-7.8458031351914315E-2</v>
      </c>
      <c r="AN176" s="5">
        <f t="shared" si="228"/>
        <v>-1.15727304045609</v>
      </c>
      <c r="AO176" s="5">
        <f t="shared" si="229"/>
        <v>0.81658614356200587</v>
      </c>
      <c r="AP176" s="5">
        <f t="shared" si="230"/>
        <v>-0.36971757270205785</v>
      </c>
      <c r="AQ176" s="5">
        <f t="shared" si="231"/>
        <v>0.91579813569605051</v>
      </c>
      <c r="AR176" s="5">
        <f t="shared" si="232"/>
        <v>-0.1591287393526386</v>
      </c>
      <c r="AS176" s="5">
        <f t="shared" si="233"/>
        <v>2.5257148163504439E-2</v>
      </c>
      <c r="AV176" s="2">
        <f t="shared" si="234"/>
        <v>136.49062319155834</v>
      </c>
      <c r="AW176" s="2">
        <f t="shared" si="235"/>
        <v>137.11926958260779</v>
      </c>
      <c r="AX176" s="2">
        <f t="shared" si="236"/>
        <v>136.51456142814553</v>
      </c>
      <c r="AY176" s="2">
        <f t="shared" si="237"/>
        <v>135.28809422667445</v>
      </c>
      <c r="AZ176" s="2">
        <f t="shared" si="238"/>
        <v>136.08116480635636</v>
      </c>
      <c r="BA176" s="2">
        <f t="shared" si="239"/>
        <v>137.12071387139292</v>
      </c>
      <c r="BB176" s="2">
        <f t="shared" si="240"/>
        <v>136.14490041104779</v>
      </c>
      <c r="BC176" s="2">
        <f t="shared" si="241"/>
        <v>133.97357445382843</v>
      </c>
      <c r="BD176" s="2">
        <f t="shared" si="242"/>
        <v>129.69833346983518</v>
      </c>
      <c r="BE176" s="2">
        <f t="shared" si="243"/>
        <v>123.57990382348287</v>
      </c>
      <c r="BF176" s="2">
        <f t="shared" si="244"/>
        <v>113.59126593814146</v>
      </c>
      <c r="BG176" s="2">
        <f t="shared" si="245"/>
        <v>101.26431885440022</v>
      </c>
      <c r="BH176" s="2">
        <f t="shared" si="246"/>
        <v>86.628280699543836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 t="str">
        <f t="shared" si="261"/>
        <v/>
      </c>
      <c r="CB176" s="2">
        <f t="shared" si="262"/>
        <v>135.83330000000001</v>
      </c>
      <c r="CC176" s="2">
        <f t="shared" si="263"/>
        <v>135.2833</v>
      </c>
      <c r="CD176" s="2">
        <f t="shared" si="264"/>
        <v>136.5</v>
      </c>
      <c r="CE176" s="2">
        <f t="shared" si="265"/>
        <v>136.66669999999999</v>
      </c>
      <c r="CF176" s="2">
        <f t="shared" si="266"/>
        <v>136.0667</v>
      </c>
      <c r="CG176" s="2">
        <f t="shared" si="267"/>
        <v>132.8167</v>
      </c>
      <c r="CH176" s="2">
        <f t="shared" si="268"/>
        <v>130.51669999999999</v>
      </c>
      <c r="CI176" s="2">
        <f t="shared" si="269"/>
        <v>123.2167</v>
      </c>
      <c r="CJ176" s="2">
        <f t="shared" si="270"/>
        <v>114.5333</v>
      </c>
      <c r="CK176" s="2">
        <f t="shared" si="271"/>
        <v>101.13330000000001</v>
      </c>
      <c r="CL176" s="2">
        <f t="shared" si="272"/>
        <v>86.666700000000006</v>
      </c>
      <c r="CO176" s="2">
        <f t="shared" si="273"/>
        <v>139.0211247566362</v>
      </c>
      <c r="CP176" s="2">
        <f t="shared" si="274"/>
        <v>141.39205450061644</v>
      </c>
      <c r="CQ176" s="2">
        <f t="shared" si="275"/>
        <v>139.44512640451063</v>
      </c>
      <c r="CR176" s="2">
        <f t="shared" si="276"/>
        <v>137.96367068300219</v>
      </c>
      <c r="CS176" s="2">
        <f t="shared" si="277"/>
        <v>139.90157287412555</v>
      </c>
      <c r="CT176" s="2">
        <f t="shared" si="278"/>
        <v>141.69971837956183</v>
      </c>
      <c r="CU176" s="2">
        <f t="shared" si="279"/>
        <v>140.38777498082445</v>
      </c>
      <c r="CV176" s="2">
        <f t="shared" si="280"/>
        <v>138.06288991556454</v>
      </c>
      <c r="CW176" s="2">
        <f t="shared" si="281"/>
        <v>134.13608776853258</v>
      </c>
      <c r="CX176" s="2">
        <f t="shared" si="282"/>
        <v>128.15909123070176</v>
      </c>
      <c r="CY176" s="2">
        <f t="shared" si="283"/>
        <v>116.28914838842411</v>
      </c>
      <c r="CZ176" s="2">
        <f t="shared" si="284"/>
        <v>105.32413782872885</v>
      </c>
      <c r="DA176" s="2">
        <f t="shared" si="285"/>
        <v>90.330336602981305</v>
      </c>
      <c r="DD176" s="2">
        <f t="shared" si="286"/>
        <v>136.48368812491944</v>
      </c>
      <c r="DE176" s="2">
        <f t="shared" si="287"/>
        <v>137.10915806979943</v>
      </c>
      <c r="DF176" s="2">
        <f t="shared" si="288"/>
        <v>136.50957780852147</v>
      </c>
      <c r="DG176" s="2">
        <f t="shared" si="289"/>
        <v>135.28512337878544</v>
      </c>
      <c r="DH176" s="2">
        <f t="shared" si="290"/>
        <v>136.0770626080371</v>
      </c>
      <c r="DI176" s="2">
        <f t="shared" si="291"/>
        <v>137.11607563949488</v>
      </c>
      <c r="DJ176" s="2">
        <f t="shared" si="292"/>
        <v>136.14039268625478</v>
      </c>
      <c r="DK176" s="2">
        <f t="shared" si="293"/>
        <v>133.96898887789737</v>
      </c>
      <c r="DL176" s="2">
        <f t="shared" si="294"/>
        <v>129.69299890219361</v>
      </c>
      <c r="DM176" s="2">
        <f t="shared" si="295"/>
        <v>123.5738310236331</v>
      </c>
      <c r="DN176" s="2">
        <f t="shared" si="296"/>
        <v>113.58744980846761</v>
      </c>
      <c r="DO176" s="2">
        <f t="shared" si="297"/>
        <v>101.25867738936805</v>
      </c>
      <c r="DP176" s="2">
        <f t="shared" si="298"/>
        <v>86.623584131425716</v>
      </c>
      <c r="DS176" s="2">
        <f t="shared" si="299"/>
        <v>0.99726690055931988</v>
      </c>
      <c r="DT176" s="2">
        <f t="shared" si="300"/>
        <v>0.99763909471740475</v>
      </c>
      <c r="DU176" s="2">
        <f t="shared" si="301"/>
        <v>0.99830232085720794</v>
      </c>
      <c r="DV176" s="2">
        <f t="shared" si="302"/>
        <v>0.99889087346550764</v>
      </c>
      <c r="DW176" s="2">
        <f t="shared" si="303"/>
        <v>0.99892739251986729</v>
      </c>
      <c r="DX176" s="2">
        <f t="shared" si="304"/>
        <v>0.99898809044224046</v>
      </c>
      <c r="DY176" s="2">
        <f t="shared" si="305"/>
        <v>0.99893870518819206</v>
      </c>
      <c r="DZ176" s="2">
        <f t="shared" si="306"/>
        <v>0.99887990064027365</v>
      </c>
      <c r="EA176" s="2">
        <f t="shared" si="307"/>
        <v>0.99879935607815906</v>
      </c>
      <c r="EB176" s="2">
        <f t="shared" si="308"/>
        <v>0.99867558228420605</v>
      </c>
      <c r="EC176" s="2">
        <f t="shared" si="309"/>
        <v>0.99858750724371614</v>
      </c>
      <c r="ED176" s="2">
        <f t="shared" si="310"/>
        <v>0.99861234290277212</v>
      </c>
      <c r="EE176" s="2">
        <f t="shared" si="311"/>
        <v>0.99873296958613533</v>
      </c>
    </row>
    <row r="177" spans="2:135" x14ac:dyDescent="0.25">
      <c r="B177" s="2">
        <v>171</v>
      </c>
      <c r="C177">
        <v>136.2167</v>
      </c>
      <c r="D177">
        <v>138.2167</v>
      </c>
      <c r="E177">
        <v>136</v>
      </c>
      <c r="F177">
        <v>135.5</v>
      </c>
      <c r="G177">
        <v>134.73330000000001</v>
      </c>
      <c r="H177">
        <v>137.25</v>
      </c>
      <c r="I177">
        <v>135.75</v>
      </c>
      <c r="J177">
        <v>133.0667</v>
      </c>
      <c r="K177">
        <v>130.86670000000001</v>
      </c>
      <c r="L177">
        <v>123.6833</v>
      </c>
      <c r="M177">
        <v>113.3167</v>
      </c>
      <c r="N177">
        <v>101.5</v>
      </c>
      <c r="O177">
        <v>87.7667</v>
      </c>
      <c r="R177" s="5">
        <f t="shared" si="208"/>
        <v>136.46814869640093</v>
      </c>
      <c r="S177" s="5">
        <f t="shared" si="209"/>
        <v>137.07690217107105</v>
      </c>
      <c r="T177" s="5">
        <f t="shared" si="210"/>
        <v>136.48903969454128</v>
      </c>
      <c r="U177" s="5">
        <f t="shared" si="211"/>
        <v>135.2691939475186</v>
      </c>
      <c r="V177" s="5">
        <f t="shared" si="212"/>
        <v>136.06738898582265</v>
      </c>
      <c r="W177" s="5">
        <f t="shared" si="213"/>
        <v>137.10551477305501</v>
      </c>
      <c r="X177" s="5">
        <f t="shared" si="214"/>
        <v>136.12410625478356</v>
      </c>
      <c r="Y177" s="5">
        <f t="shared" si="215"/>
        <v>133.9512801007902</v>
      </c>
      <c r="Z177" s="5">
        <f t="shared" si="216"/>
        <v>129.67510939646701</v>
      </c>
      <c r="AA177" s="5">
        <f t="shared" si="217"/>
        <v>123.5662574577109</v>
      </c>
      <c r="AB177" s="5">
        <f t="shared" si="218"/>
        <v>113.6137019401079</v>
      </c>
      <c r="AC177" s="5">
        <f t="shared" si="219"/>
        <v>101.27361047193988</v>
      </c>
      <c r="AD177" s="5">
        <f t="shared" si="220"/>
        <v>86.617143061488648</v>
      </c>
      <c r="AE177" s="5"/>
      <c r="AG177" s="5">
        <f t="shared" si="221"/>
        <v>-0.25144869640092793</v>
      </c>
      <c r="AH177" s="5">
        <f t="shared" si="222"/>
        <v>1.1397978289289483</v>
      </c>
      <c r="AI177" s="5">
        <f t="shared" si="223"/>
        <v>-0.48903969454127605</v>
      </c>
      <c r="AJ177" s="5">
        <f t="shared" si="224"/>
        <v>0.23080605248139818</v>
      </c>
      <c r="AK177" s="5">
        <f t="shared" si="225"/>
        <v>-1.3340889858226319</v>
      </c>
      <c r="AL177" s="5">
        <f t="shared" si="226"/>
        <v>0.14448522694499388</v>
      </c>
      <c r="AM177" s="5">
        <f t="shared" si="227"/>
        <v>-0.37410625478355541</v>
      </c>
      <c r="AN177" s="5">
        <f t="shared" si="228"/>
        <v>-0.88458010079020255</v>
      </c>
      <c r="AO177" s="5">
        <f t="shared" si="229"/>
        <v>1.1915906035330011</v>
      </c>
      <c r="AP177" s="5">
        <f t="shared" si="230"/>
        <v>0.11704254228909861</v>
      </c>
      <c r="AQ177" s="5">
        <f t="shared" si="231"/>
        <v>-0.29700194010790426</v>
      </c>
      <c r="AR177" s="5">
        <f t="shared" si="232"/>
        <v>0.22638952806012469</v>
      </c>
      <c r="AS177" s="5">
        <f t="shared" si="233"/>
        <v>1.1495569385113527</v>
      </c>
      <c r="AV177" s="2">
        <f t="shared" si="234"/>
        <v>136.46814838413201</v>
      </c>
      <c r="AW177" s="2">
        <f t="shared" si="235"/>
        <v>137.07690217107105</v>
      </c>
      <c r="AX177" s="2">
        <f t="shared" si="236"/>
        <v>136.48643895712573</v>
      </c>
      <c r="AY177" s="2">
        <f t="shared" si="237"/>
        <v>135.26911245978471</v>
      </c>
      <c r="AZ177" s="2">
        <f t="shared" si="238"/>
        <v>136.0672464133732</v>
      </c>
      <c r="BA177" s="2">
        <f t="shared" si="239"/>
        <v>137.10532508030056</v>
      </c>
      <c r="BB177" s="2">
        <f t="shared" si="240"/>
        <v>136.12399466412543</v>
      </c>
      <c r="BC177" s="2">
        <f t="shared" si="241"/>
        <v>133.95110515515691</v>
      </c>
      <c r="BD177" s="2">
        <f t="shared" si="242"/>
        <v>129.6742773006504</v>
      </c>
      <c r="BE177" s="2">
        <f t="shared" si="243"/>
        <v>123.56296591930078</v>
      </c>
      <c r="BF177" s="2">
        <f t="shared" si="244"/>
        <v>113.59948485578569</v>
      </c>
      <c r="BG177" s="2">
        <f t="shared" si="245"/>
        <v>101.25811006910733</v>
      </c>
      <c r="BH177" s="2">
        <f t="shared" si="246"/>
        <v>86.610155273434344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 t="str">
        <f t="shared" si="261"/>
        <v/>
      </c>
      <c r="CB177" s="2">
        <f t="shared" si="262"/>
        <v>136</v>
      </c>
      <c r="CC177" s="2">
        <f t="shared" si="263"/>
        <v>135.5</v>
      </c>
      <c r="CD177" s="2">
        <f t="shared" si="264"/>
        <v>134.73330000000001</v>
      </c>
      <c r="CE177" s="2">
        <f t="shared" si="265"/>
        <v>137.25</v>
      </c>
      <c r="CF177" s="2">
        <f t="shared" si="266"/>
        <v>135.75</v>
      </c>
      <c r="CG177" s="2">
        <f t="shared" si="267"/>
        <v>133.0667</v>
      </c>
      <c r="CH177" s="2">
        <f t="shared" si="268"/>
        <v>130.86670000000001</v>
      </c>
      <c r="CI177" s="2">
        <f t="shared" si="269"/>
        <v>123.6833</v>
      </c>
      <c r="CJ177" s="2">
        <f t="shared" si="270"/>
        <v>113.3167</v>
      </c>
      <c r="CK177" s="2">
        <f t="shared" si="271"/>
        <v>101.5</v>
      </c>
      <c r="CL177" s="2">
        <f t="shared" si="272"/>
        <v>87.7667</v>
      </c>
      <c r="CO177" s="2">
        <f t="shared" si="273"/>
        <v>139.03383168153943</v>
      </c>
      <c r="CP177" s="2">
        <f t="shared" si="274"/>
        <v>141.4094981645022</v>
      </c>
      <c r="CQ177" s="2">
        <f t="shared" si="275"/>
        <v>139.45508902343173</v>
      </c>
      <c r="CR177" s="2">
        <f t="shared" si="276"/>
        <v>137.97396547789211</v>
      </c>
      <c r="CS177" s="2">
        <f t="shared" si="277"/>
        <v>139.93296107170613</v>
      </c>
      <c r="CT177" s="2">
        <f t="shared" si="278"/>
        <v>141.74011392941898</v>
      </c>
      <c r="CU177" s="2">
        <f t="shared" si="279"/>
        <v>140.41668720251027</v>
      </c>
      <c r="CV177" s="2">
        <f t="shared" si="280"/>
        <v>138.08893516835676</v>
      </c>
      <c r="CW177" s="2">
        <f t="shared" si="281"/>
        <v>134.16620797764753</v>
      </c>
      <c r="CX177" s="2">
        <f t="shared" si="282"/>
        <v>128.20042296806838</v>
      </c>
      <c r="CY177" s="2">
        <f t="shared" si="283"/>
        <v>116.33332604926044</v>
      </c>
      <c r="CZ177" s="2">
        <f t="shared" si="284"/>
        <v>105.37225134330295</v>
      </c>
      <c r="DA177" s="2">
        <f t="shared" si="285"/>
        <v>90.362237370914912</v>
      </c>
      <c r="DD177" s="2">
        <f t="shared" si="286"/>
        <v>136.46173559329085</v>
      </c>
      <c r="DE177" s="2">
        <f t="shared" si="287"/>
        <v>137.06755127353691</v>
      </c>
      <c r="DF177" s="2">
        <f t="shared" si="288"/>
        <v>136.48183477451917</v>
      </c>
      <c r="DG177" s="2">
        <f t="shared" si="289"/>
        <v>135.26637336714614</v>
      </c>
      <c r="DH177" s="2">
        <f t="shared" si="290"/>
        <v>136.06346079620141</v>
      </c>
      <c r="DI177" s="2">
        <f t="shared" si="291"/>
        <v>137.10104342855303</v>
      </c>
      <c r="DJ177" s="2">
        <f t="shared" si="292"/>
        <v>136.11983529959582</v>
      </c>
      <c r="DK177" s="2">
        <f t="shared" si="293"/>
        <v>133.94687344494039</v>
      </c>
      <c r="DL177" s="2">
        <f t="shared" si="294"/>
        <v>129.6693527226775</v>
      </c>
      <c r="DM177" s="2">
        <f t="shared" si="295"/>
        <v>123.55735698374488</v>
      </c>
      <c r="DN177" s="2">
        <f t="shared" si="296"/>
        <v>113.59595811627022</v>
      </c>
      <c r="DO177" s="2">
        <f t="shared" si="297"/>
        <v>101.25289614827864</v>
      </c>
      <c r="DP177" s="2">
        <f t="shared" si="298"/>
        <v>86.605814071524037</v>
      </c>
      <c r="DS177" s="2">
        <f t="shared" si="299"/>
        <v>0.99750678410871152</v>
      </c>
      <c r="DT177" s="2">
        <f t="shared" si="300"/>
        <v>0.99784638141161686</v>
      </c>
      <c r="DU177" s="2">
        <f t="shared" si="301"/>
        <v>0.99845146690423503</v>
      </c>
      <c r="DV177" s="2">
        <f t="shared" si="302"/>
        <v>0.99898836585182349</v>
      </c>
      <c r="DW177" s="2">
        <f t="shared" si="303"/>
        <v>0.99902167801983743</v>
      </c>
      <c r="DX177" s="2">
        <f t="shared" si="304"/>
        <v>0.99907704533769415</v>
      </c>
      <c r="DY177" s="2">
        <f t="shared" si="305"/>
        <v>0.99903199723341896</v>
      </c>
      <c r="DZ177" s="2">
        <f t="shared" si="306"/>
        <v>0.99897835655306688</v>
      </c>
      <c r="EA177" s="2">
        <f t="shared" si="307"/>
        <v>0.99890488403702582</v>
      </c>
      <c r="EB177" s="2">
        <f t="shared" si="308"/>
        <v>0.99879197591099467</v>
      </c>
      <c r="EC177" s="2">
        <f t="shared" si="309"/>
        <v>0.99871163117205897</v>
      </c>
      <c r="ED177" s="2">
        <f t="shared" si="310"/>
        <v>0.99873428714401935</v>
      </c>
      <c r="EE177" s="2">
        <f t="shared" si="311"/>
        <v>0.99884432568847747</v>
      </c>
    </row>
    <row r="178" spans="2:135" x14ac:dyDescent="0.25">
      <c r="B178" s="2">
        <v>172</v>
      </c>
      <c r="C178">
        <v>135.63329999999999</v>
      </c>
      <c r="D178">
        <v>136.5</v>
      </c>
      <c r="E178">
        <v>136.44999999999999</v>
      </c>
      <c r="F178">
        <v>135.23330000000001</v>
      </c>
      <c r="G178">
        <v>135.88329999999999</v>
      </c>
      <c r="H178">
        <v>136.05000000000001</v>
      </c>
      <c r="I178">
        <v>135.85</v>
      </c>
      <c r="J178">
        <v>133.65</v>
      </c>
      <c r="K178">
        <v>129.55000000000001</v>
      </c>
      <c r="L178">
        <v>124.0167</v>
      </c>
      <c r="M178">
        <v>115.11669999999999</v>
      </c>
      <c r="N178">
        <v>101.16670000000001</v>
      </c>
      <c r="O178">
        <v>87.566699999999997</v>
      </c>
      <c r="R178" s="5">
        <f t="shared" si="208"/>
        <v>136.44571194680259</v>
      </c>
      <c r="S178" s="5">
        <f t="shared" si="209"/>
        <v>137.03459021790491</v>
      </c>
      <c r="T178" s="5">
        <f t="shared" si="210"/>
        <v>136.45970599891143</v>
      </c>
      <c r="U178" s="5">
        <f t="shared" si="211"/>
        <v>135.25018321781462</v>
      </c>
      <c r="V178" s="5">
        <f t="shared" si="212"/>
        <v>136.05341350397745</v>
      </c>
      <c r="W178" s="5">
        <f t="shared" si="213"/>
        <v>137.09004483204831</v>
      </c>
      <c r="X178" s="5">
        <f t="shared" si="214"/>
        <v>136.10316188450483</v>
      </c>
      <c r="Y178" s="5">
        <f t="shared" si="215"/>
        <v>133.9287365992445</v>
      </c>
      <c r="Z178" s="5">
        <f t="shared" si="216"/>
        <v>129.65062689535694</v>
      </c>
      <c r="AA178" s="5">
        <f t="shared" si="217"/>
        <v>123.54766708401749</v>
      </c>
      <c r="AB178" s="5">
        <f t="shared" si="218"/>
        <v>113.61516158997425</v>
      </c>
      <c r="AC178" s="5">
        <f t="shared" si="219"/>
        <v>101.26018586719665</v>
      </c>
      <c r="AD178" s="5">
        <f t="shared" si="220"/>
        <v>86.595637956665072</v>
      </c>
      <c r="AE178" s="5"/>
      <c r="AG178" s="5">
        <f t="shared" si="221"/>
        <v>-0.8124119468025981</v>
      </c>
      <c r="AH178" s="5">
        <f t="shared" si="222"/>
        <v>-0.53459021790490624</v>
      </c>
      <c r="AI178" s="5">
        <f t="shared" si="223"/>
        <v>-9.7059989114427481E-3</v>
      </c>
      <c r="AJ178" s="5">
        <f t="shared" si="224"/>
        <v>-1.6883217814608997E-2</v>
      </c>
      <c r="AK178" s="5">
        <f t="shared" si="225"/>
        <v>-0.17011350397746128</v>
      </c>
      <c r="AL178" s="5">
        <f t="shared" si="226"/>
        <v>-1.0400448320482951</v>
      </c>
      <c r="AM178" s="5">
        <f t="shared" si="227"/>
        <v>-0.25316188450483423</v>
      </c>
      <c r="AN178" s="5">
        <f t="shared" si="228"/>
        <v>-0.27873659924449612</v>
      </c>
      <c r="AO178" s="5">
        <f t="shared" si="229"/>
        <v>-0.10062689535692471</v>
      </c>
      <c r="AP178" s="5">
        <f t="shared" si="230"/>
        <v>0.46903291598250973</v>
      </c>
      <c r="AQ178" s="5">
        <f t="shared" si="231"/>
        <v>1.501538410025745</v>
      </c>
      <c r="AR178" s="5">
        <f t="shared" si="232"/>
        <v>-9.3485867196648087E-2</v>
      </c>
      <c r="AS178" s="5">
        <f t="shared" si="233"/>
        <v>0.97106204333492485</v>
      </c>
      <c r="AV178" s="2">
        <f t="shared" si="234"/>
        <v>136.44571170707806</v>
      </c>
      <c r="AW178" s="2">
        <f t="shared" si="235"/>
        <v>137.03459021790491</v>
      </c>
      <c r="AX178" s="2">
        <f t="shared" si="236"/>
        <v>136.45834463533552</v>
      </c>
      <c r="AY178" s="2">
        <f t="shared" si="237"/>
        <v>135.25014845980732</v>
      </c>
      <c r="AZ178" s="2">
        <f t="shared" si="238"/>
        <v>136.05335195083788</v>
      </c>
      <c r="BA178" s="2">
        <f t="shared" si="239"/>
        <v>137.0899631073697</v>
      </c>
      <c r="BB178" s="2">
        <f t="shared" si="240"/>
        <v>136.10311529852288</v>
      </c>
      <c r="BC178" s="2">
        <f t="shared" si="241"/>
        <v>133.92866260228141</v>
      </c>
      <c r="BD178" s="2">
        <f t="shared" si="242"/>
        <v>129.65025194923047</v>
      </c>
      <c r="BE178" s="2">
        <f t="shared" si="243"/>
        <v>123.54606259086168</v>
      </c>
      <c r="BF178" s="2">
        <f t="shared" si="244"/>
        <v>113.60772512986937</v>
      </c>
      <c r="BG178" s="2">
        <f t="shared" si="245"/>
        <v>101.25193280914498</v>
      </c>
      <c r="BH178" s="2">
        <f t="shared" si="246"/>
        <v>86.592055995217834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 t="str">
        <f t="shared" si="261"/>
        <v/>
      </c>
      <c r="CB178" s="2">
        <f t="shared" si="262"/>
        <v>136.44999999999999</v>
      </c>
      <c r="CC178" s="2">
        <f t="shared" si="263"/>
        <v>135.23330000000001</v>
      </c>
      <c r="CD178" s="2">
        <f t="shared" si="264"/>
        <v>135.88329999999999</v>
      </c>
      <c r="CE178" s="2">
        <f t="shared" si="265"/>
        <v>136.05000000000001</v>
      </c>
      <c r="CF178" s="2">
        <f t="shared" si="266"/>
        <v>135.85</v>
      </c>
      <c r="CG178" s="2">
        <f t="shared" si="267"/>
        <v>133.65</v>
      </c>
      <c r="CH178" s="2">
        <f t="shared" si="268"/>
        <v>129.55000000000001</v>
      </c>
      <c r="CI178" s="2">
        <f t="shared" si="269"/>
        <v>124.0167</v>
      </c>
      <c r="CJ178" s="2">
        <f t="shared" si="270"/>
        <v>115.11669999999999</v>
      </c>
      <c r="CK178" s="2">
        <f t="shared" si="271"/>
        <v>101.16670000000001</v>
      </c>
      <c r="CL178" s="2">
        <f t="shared" si="272"/>
        <v>87.566699999999997</v>
      </c>
      <c r="CO178" s="2">
        <f t="shared" si="273"/>
        <v>139.04653860644262</v>
      </c>
      <c r="CP178" s="2">
        <f t="shared" si="274"/>
        <v>141.42694182838792</v>
      </c>
      <c r="CQ178" s="2">
        <f t="shared" si="275"/>
        <v>139.46505164235279</v>
      </c>
      <c r="CR178" s="2">
        <f t="shared" si="276"/>
        <v>137.98426027278202</v>
      </c>
      <c r="CS178" s="2">
        <f t="shared" si="277"/>
        <v>139.96434926928669</v>
      </c>
      <c r="CT178" s="2">
        <f t="shared" si="278"/>
        <v>141.78050947927611</v>
      </c>
      <c r="CU178" s="2">
        <f t="shared" si="279"/>
        <v>140.44559942419613</v>
      </c>
      <c r="CV178" s="2">
        <f t="shared" si="280"/>
        <v>138.114980421149</v>
      </c>
      <c r="CW178" s="2">
        <f t="shared" si="281"/>
        <v>134.19632818676249</v>
      </c>
      <c r="CX178" s="2">
        <f t="shared" si="282"/>
        <v>128.241754705435</v>
      </c>
      <c r="CY178" s="2">
        <f t="shared" si="283"/>
        <v>116.37750371009676</v>
      </c>
      <c r="CZ178" s="2">
        <f t="shared" si="284"/>
        <v>105.42036485787705</v>
      </c>
      <c r="DA178" s="2">
        <f t="shared" si="285"/>
        <v>90.394138138848518</v>
      </c>
      <c r="DD178" s="2">
        <f t="shared" si="286"/>
        <v>136.43978306166227</v>
      </c>
      <c r="DE178" s="2">
        <f t="shared" si="287"/>
        <v>137.02594447727438</v>
      </c>
      <c r="DF178" s="2">
        <f t="shared" si="288"/>
        <v>136.45409174051687</v>
      </c>
      <c r="DG178" s="2">
        <f t="shared" si="289"/>
        <v>135.24762335550685</v>
      </c>
      <c r="DH178" s="2">
        <f t="shared" si="290"/>
        <v>136.04985898436573</v>
      </c>
      <c r="DI178" s="2">
        <f t="shared" si="291"/>
        <v>137.08601121761114</v>
      </c>
      <c r="DJ178" s="2">
        <f t="shared" si="292"/>
        <v>136.09927791293686</v>
      </c>
      <c r="DK178" s="2">
        <f t="shared" si="293"/>
        <v>133.92475801198344</v>
      </c>
      <c r="DL178" s="2">
        <f t="shared" si="294"/>
        <v>129.64570654316137</v>
      </c>
      <c r="DM178" s="2">
        <f t="shared" si="295"/>
        <v>123.54088294385666</v>
      </c>
      <c r="DN178" s="2">
        <f t="shared" si="296"/>
        <v>113.60446642407284</v>
      </c>
      <c r="DO178" s="2">
        <f t="shared" si="297"/>
        <v>101.24711490718924</v>
      </c>
      <c r="DP178" s="2">
        <f t="shared" si="298"/>
        <v>86.588044011622372</v>
      </c>
      <c r="DS178" s="2">
        <f t="shared" si="299"/>
        <v>0.99772566114699035</v>
      </c>
      <c r="DT178" s="2">
        <f t="shared" si="300"/>
        <v>0.99803550424125176</v>
      </c>
      <c r="DU178" s="2">
        <f t="shared" si="301"/>
        <v>0.99858752857649979</v>
      </c>
      <c r="DV178" s="2">
        <f t="shared" si="302"/>
        <v>0.99907729655894706</v>
      </c>
      <c r="DW178" s="2">
        <f t="shared" si="303"/>
        <v>0.99910768293751528</v>
      </c>
      <c r="DX178" s="2">
        <f t="shared" si="304"/>
        <v>0.99915818698010261</v>
      </c>
      <c r="DY178" s="2">
        <f t="shared" si="305"/>
        <v>0.99911709578408781</v>
      </c>
      <c r="DZ178" s="2">
        <f t="shared" si="306"/>
        <v>0.99906816633660467</v>
      </c>
      <c r="EA178" s="2">
        <f t="shared" si="307"/>
        <v>0.99900114612351998</v>
      </c>
      <c r="EB178" s="2">
        <f t="shared" si="308"/>
        <v>0.99889815181784702</v>
      </c>
      <c r="EC178" s="2">
        <f t="shared" si="309"/>
        <v>0.99882486044708152</v>
      </c>
      <c r="ED178" s="2">
        <f t="shared" si="310"/>
        <v>0.9988455275833813</v>
      </c>
      <c r="EE178" s="2">
        <f t="shared" si="311"/>
        <v>0.99894590531359739</v>
      </c>
    </row>
    <row r="179" spans="2:135" x14ac:dyDescent="0.25">
      <c r="B179" s="2">
        <v>173</v>
      </c>
      <c r="C179">
        <v>136.80000000000001</v>
      </c>
      <c r="D179">
        <v>137.38329999999999</v>
      </c>
      <c r="E179">
        <v>135.4333</v>
      </c>
      <c r="F179">
        <v>135.94999999999999</v>
      </c>
      <c r="G179">
        <v>135.73330000000001</v>
      </c>
      <c r="H179">
        <v>136.15</v>
      </c>
      <c r="I179">
        <v>134.80000000000001</v>
      </c>
      <c r="J179">
        <v>133.6833</v>
      </c>
      <c r="K179">
        <v>129.3167</v>
      </c>
      <c r="L179">
        <v>123.0667</v>
      </c>
      <c r="M179">
        <v>112.91670000000001</v>
      </c>
      <c r="N179">
        <v>101.95</v>
      </c>
      <c r="O179">
        <v>87.333299999999994</v>
      </c>
      <c r="R179" s="5">
        <f t="shared" si="208"/>
        <v>136.42331068494002</v>
      </c>
      <c r="S179" s="5">
        <f t="shared" si="209"/>
        <v>136.9923298689161</v>
      </c>
      <c r="T179" s="5">
        <f t="shared" si="210"/>
        <v>136.43096362200728</v>
      </c>
      <c r="U179" s="5">
        <f t="shared" si="211"/>
        <v>135.23121518655589</v>
      </c>
      <c r="V179" s="5">
        <f t="shared" si="212"/>
        <v>136.03950528380452</v>
      </c>
      <c r="W179" s="5">
        <f t="shared" si="213"/>
        <v>137.0746599538667</v>
      </c>
      <c r="X179" s="5">
        <f t="shared" si="214"/>
        <v>136.08227911635583</v>
      </c>
      <c r="Y179" s="5">
        <f t="shared" si="215"/>
        <v>133.90627499369734</v>
      </c>
      <c r="Z179" s="5">
        <f t="shared" si="216"/>
        <v>129.62641806368771</v>
      </c>
      <c r="AA179" s="5">
        <f t="shared" si="217"/>
        <v>123.52994583094303</v>
      </c>
      <c r="AB179" s="5">
        <f t="shared" si="218"/>
        <v>113.61973984526306</v>
      </c>
      <c r="AC179" s="5">
        <f t="shared" si="219"/>
        <v>101.2500278597862</v>
      </c>
      <c r="AD179" s="5">
        <f t="shared" si="220"/>
        <v>86.575753862666474</v>
      </c>
      <c r="AE179" s="5"/>
      <c r="AG179" s="5">
        <f t="shared" si="221"/>
        <v>0.37668931505999126</v>
      </c>
      <c r="AH179" s="5">
        <f t="shared" si="222"/>
        <v>0.39097013108388978</v>
      </c>
      <c r="AI179" s="5">
        <f t="shared" si="223"/>
        <v>-0.99766362200728054</v>
      </c>
      <c r="AJ179" s="5">
        <f t="shared" si="224"/>
        <v>0.71878481344410261</v>
      </c>
      <c r="AK179" s="5">
        <f t="shared" si="225"/>
        <v>-0.30620528380450196</v>
      </c>
      <c r="AL179" s="5">
        <f t="shared" si="226"/>
        <v>-0.9246599538666942</v>
      </c>
      <c r="AM179" s="5">
        <f t="shared" si="227"/>
        <v>-1.2822791163558236</v>
      </c>
      <c r="AN179" s="5">
        <f t="shared" si="228"/>
        <v>-0.22297499369733487</v>
      </c>
      <c r="AO179" s="5">
        <f t="shared" si="229"/>
        <v>-0.30971806368771126</v>
      </c>
      <c r="AP179" s="5">
        <f t="shared" si="230"/>
        <v>-0.46324583094303762</v>
      </c>
      <c r="AQ179" s="5">
        <f t="shared" si="231"/>
        <v>-0.7030398452630493</v>
      </c>
      <c r="AR179" s="5">
        <f t="shared" si="232"/>
        <v>0.69997214021380216</v>
      </c>
      <c r="AS179" s="5">
        <f t="shared" si="233"/>
        <v>0.75754613733352016</v>
      </c>
      <c r="AV179" s="2">
        <f t="shared" si="234"/>
        <v>136.42331050694941</v>
      </c>
      <c r="AW179" s="2">
        <f t="shared" si="235"/>
        <v>136.9923298689161</v>
      </c>
      <c r="AX179" s="2">
        <f t="shared" si="236"/>
        <v>136.43027645285335</v>
      </c>
      <c r="AY179" s="2">
        <f t="shared" si="237"/>
        <v>135.23120089698526</v>
      </c>
      <c r="AZ179" s="2">
        <f t="shared" si="238"/>
        <v>136.03947966182258</v>
      </c>
      <c r="BA179" s="2">
        <f t="shared" si="239"/>
        <v>137.07462599735229</v>
      </c>
      <c r="BB179" s="2">
        <f t="shared" si="240"/>
        <v>136.08226037235332</v>
      </c>
      <c r="BC179" s="2">
        <f t="shared" si="241"/>
        <v>133.90624483204755</v>
      </c>
      <c r="BD179" s="2">
        <f t="shared" si="242"/>
        <v>129.62625517125258</v>
      </c>
      <c r="BE179" s="2">
        <f t="shared" si="243"/>
        <v>123.52919135072281</v>
      </c>
      <c r="BF179" s="2">
        <f t="shared" si="244"/>
        <v>113.61598524644276</v>
      </c>
      <c r="BG179" s="2">
        <f t="shared" si="245"/>
        <v>101.2457848423841</v>
      </c>
      <c r="BH179" s="2">
        <f t="shared" si="246"/>
        <v>86.57398101891421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 t="str">
        <f t="shared" si="260"/>
        <v/>
      </c>
      <c r="CA179" s="2" t="str">
        <f t="shared" si="261"/>
        <v/>
      </c>
      <c r="CB179" s="2">
        <f t="shared" si="262"/>
        <v>135.4333</v>
      </c>
      <c r="CC179" s="2">
        <f t="shared" si="263"/>
        <v>135.94999999999999</v>
      </c>
      <c r="CD179" s="2">
        <f t="shared" si="264"/>
        <v>135.73330000000001</v>
      </c>
      <c r="CE179" s="2">
        <f t="shared" si="265"/>
        <v>136.15</v>
      </c>
      <c r="CF179" s="2">
        <f t="shared" si="266"/>
        <v>134.80000000000001</v>
      </c>
      <c r="CG179" s="2">
        <f t="shared" si="267"/>
        <v>133.6833</v>
      </c>
      <c r="CH179" s="2">
        <f t="shared" si="268"/>
        <v>129.3167</v>
      </c>
      <c r="CI179" s="2">
        <f t="shared" si="269"/>
        <v>123.0667</v>
      </c>
      <c r="CJ179" s="2">
        <f t="shared" si="270"/>
        <v>112.91670000000001</v>
      </c>
      <c r="CK179" s="2">
        <f t="shared" si="271"/>
        <v>101.95</v>
      </c>
      <c r="CL179" s="2">
        <f t="shared" si="272"/>
        <v>87.333299999999994</v>
      </c>
      <c r="CO179" s="2">
        <f t="shared" si="273"/>
        <v>139.05924553134585</v>
      </c>
      <c r="CP179" s="2">
        <f t="shared" si="274"/>
        <v>141.44438549227368</v>
      </c>
      <c r="CQ179" s="2">
        <f t="shared" si="275"/>
        <v>139.47501426127388</v>
      </c>
      <c r="CR179" s="2">
        <f t="shared" si="276"/>
        <v>137.99455506767194</v>
      </c>
      <c r="CS179" s="2">
        <f t="shared" si="277"/>
        <v>139.99573746686727</v>
      </c>
      <c r="CT179" s="2">
        <f t="shared" si="278"/>
        <v>141.82090502913323</v>
      </c>
      <c r="CU179" s="2">
        <f t="shared" si="279"/>
        <v>140.47451164588196</v>
      </c>
      <c r="CV179" s="2">
        <f t="shared" si="280"/>
        <v>138.14102567394121</v>
      </c>
      <c r="CW179" s="2">
        <f t="shared" si="281"/>
        <v>134.22644839587744</v>
      </c>
      <c r="CX179" s="2">
        <f t="shared" si="282"/>
        <v>128.28308644280162</v>
      </c>
      <c r="CY179" s="2">
        <f t="shared" si="283"/>
        <v>116.42168137093309</v>
      </c>
      <c r="CZ179" s="2">
        <f t="shared" si="284"/>
        <v>105.46847837245114</v>
      </c>
      <c r="DA179" s="2">
        <f t="shared" si="285"/>
        <v>90.426038906782125</v>
      </c>
      <c r="DD179" s="2">
        <f t="shared" si="286"/>
        <v>136.41783053003368</v>
      </c>
      <c r="DE179" s="2">
        <f t="shared" si="287"/>
        <v>136.98433768101188</v>
      </c>
      <c r="DF179" s="2">
        <f t="shared" si="288"/>
        <v>136.42634870651455</v>
      </c>
      <c r="DG179" s="2">
        <f t="shared" si="289"/>
        <v>135.22887334386752</v>
      </c>
      <c r="DH179" s="2">
        <f t="shared" si="290"/>
        <v>136.03625717253007</v>
      </c>
      <c r="DI179" s="2">
        <f t="shared" si="291"/>
        <v>137.07097900666929</v>
      </c>
      <c r="DJ179" s="2">
        <f t="shared" si="292"/>
        <v>136.07872052627789</v>
      </c>
      <c r="DK179" s="2">
        <f t="shared" si="293"/>
        <v>133.90264257902646</v>
      </c>
      <c r="DL179" s="2">
        <f t="shared" si="294"/>
        <v>129.62206036364526</v>
      </c>
      <c r="DM179" s="2">
        <f t="shared" si="295"/>
        <v>123.52440890396844</v>
      </c>
      <c r="DN179" s="2">
        <f t="shared" si="296"/>
        <v>113.61297473187545</v>
      </c>
      <c r="DO179" s="2">
        <f t="shared" si="297"/>
        <v>101.24133366609985</v>
      </c>
      <c r="DP179" s="2">
        <f t="shared" si="298"/>
        <v>86.570273951720694</v>
      </c>
      <c r="DS179" s="2">
        <f t="shared" si="299"/>
        <v>0.99792536314323721</v>
      </c>
      <c r="DT179" s="2">
        <f t="shared" si="300"/>
        <v>0.99820804882762848</v>
      </c>
      <c r="DU179" s="2">
        <f t="shared" si="301"/>
        <v>0.9987116506326259</v>
      </c>
      <c r="DV179" s="2">
        <f t="shared" si="302"/>
        <v>0.99915841613382084</v>
      </c>
      <c r="DW179" s="2">
        <f t="shared" si="303"/>
        <v>0.99918613326675232</v>
      </c>
      <c r="DX179" s="2">
        <f t="shared" si="304"/>
        <v>0.99923220052991257</v>
      </c>
      <c r="DY179" s="2">
        <f t="shared" si="305"/>
        <v>0.99919471922593206</v>
      </c>
      <c r="DZ179" s="2">
        <f t="shared" si="306"/>
        <v>0.99915008791314219</v>
      </c>
      <c r="EA179" s="2">
        <f t="shared" si="307"/>
        <v>0.99908895436745271</v>
      </c>
      <c r="EB179" s="2">
        <f t="shared" si="308"/>
        <v>0.99899500507959416</v>
      </c>
      <c r="EC179" s="2">
        <f t="shared" si="309"/>
        <v>0.99892814916109574</v>
      </c>
      <c r="ED179" s="2">
        <f t="shared" si="310"/>
        <v>0.99894700167762174</v>
      </c>
      <c r="EE179" s="2">
        <f t="shared" si="311"/>
        <v>0.99903856504825272</v>
      </c>
    </row>
    <row r="180" spans="2:135" x14ac:dyDescent="0.25">
      <c r="B180" s="2">
        <v>174</v>
      </c>
      <c r="C180">
        <v>135.33330000000001</v>
      </c>
      <c r="D180">
        <v>136.6833</v>
      </c>
      <c r="E180">
        <v>136.9333</v>
      </c>
      <c r="F180">
        <v>135.85</v>
      </c>
      <c r="G180">
        <v>136.7167</v>
      </c>
      <c r="H180">
        <v>135.8167</v>
      </c>
      <c r="I180">
        <v>135.98330000000001</v>
      </c>
      <c r="J180">
        <v>133.36670000000001</v>
      </c>
      <c r="K180">
        <v>129</v>
      </c>
      <c r="L180">
        <v>123.2167</v>
      </c>
      <c r="M180">
        <v>113.2</v>
      </c>
      <c r="N180">
        <v>100.6</v>
      </c>
      <c r="O180">
        <v>86.583299999999994</v>
      </c>
      <c r="R180" s="5">
        <f t="shared" si="208"/>
        <v>136.40094242788896</v>
      </c>
      <c r="S180" s="5">
        <f t="shared" si="209"/>
        <v>136.95011751633584</v>
      </c>
      <c r="T180" s="5">
        <f t="shared" si="210"/>
        <v>136.40256701070663</v>
      </c>
      <c r="U180" s="5">
        <f t="shared" si="211"/>
        <v>135.21227419981847</v>
      </c>
      <c r="V180" s="5">
        <f t="shared" si="212"/>
        <v>136.02563819587814</v>
      </c>
      <c r="W180" s="5">
        <f t="shared" si="213"/>
        <v>137.05932553785578</v>
      </c>
      <c r="X180" s="5">
        <f t="shared" si="214"/>
        <v>136.06143534922865</v>
      </c>
      <c r="Y180" s="5">
        <f t="shared" si="215"/>
        <v>133.88386186661077</v>
      </c>
      <c r="Z180" s="5">
        <f t="shared" si="216"/>
        <v>129.60235310709706</v>
      </c>
      <c r="AA180" s="5">
        <f t="shared" si="217"/>
        <v>123.5126921191238</v>
      </c>
      <c r="AB180" s="5">
        <f t="shared" si="218"/>
        <v>113.62609358690312</v>
      </c>
      <c r="AC180" s="5">
        <f t="shared" si="219"/>
        <v>101.2417703966987</v>
      </c>
      <c r="AD180" s="5">
        <f t="shared" si="220"/>
        <v>86.556775825080948</v>
      </c>
      <c r="AE180" s="5"/>
      <c r="AG180" s="5">
        <f t="shared" si="221"/>
        <v>-1.0676424278889556</v>
      </c>
      <c r="AH180" s="5">
        <f t="shared" si="222"/>
        <v>-0.26681751633583417</v>
      </c>
      <c r="AI180" s="5">
        <f t="shared" si="223"/>
        <v>0.53073298929336943</v>
      </c>
      <c r="AJ180" s="5">
        <f t="shared" si="224"/>
        <v>0.6377258001815278</v>
      </c>
      <c r="AK180" s="5">
        <f t="shared" si="225"/>
        <v>0.69106180412185836</v>
      </c>
      <c r="AL180" s="5">
        <f t="shared" si="226"/>
        <v>-1.2426255378557869</v>
      </c>
      <c r="AM180" s="5">
        <f t="shared" si="227"/>
        <v>-7.8135349228631412E-2</v>
      </c>
      <c r="AN180" s="5">
        <f t="shared" si="228"/>
        <v>-0.51716186661076335</v>
      </c>
      <c r="AO180" s="5">
        <f t="shared" si="229"/>
        <v>-0.60235310709705914</v>
      </c>
      <c r="AP180" s="5">
        <f t="shared" si="230"/>
        <v>-0.29599211912379531</v>
      </c>
      <c r="AQ180" s="5">
        <f t="shared" si="231"/>
        <v>-0.42609358690312149</v>
      </c>
      <c r="AR180" s="5">
        <f t="shared" si="232"/>
        <v>-0.64177039669870339</v>
      </c>
      <c r="AS180" s="5">
        <f t="shared" si="233"/>
        <v>2.6524174919046573E-2</v>
      </c>
      <c r="AV180" s="2">
        <f t="shared" si="234"/>
        <v>136.40094230007367</v>
      </c>
      <c r="AW180" s="2">
        <f t="shared" si="235"/>
        <v>136.95011751633584</v>
      </c>
      <c r="AX180" s="2">
        <f t="shared" si="236"/>
        <v>136.40223253460329</v>
      </c>
      <c r="AY180" s="2">
        <f t="shared" si="237"/>
        <v>135.21226853761894</v>
      </c>
      <c r="AZ180" s="2">
        <f t="shared" si="238"/>
        <v>136.02562791279979</v>
      </c>
      <c r="BA180" s="2">
        <f t="shared" si="239"/>
        <v>137.05931193091823</v>
      </c>
      <c r="BB180" s="2">
        <f t="shared" si="240"/>
        <v>136.06142808065695</v>
      </c>
      <c r="BC180" s="2">
        <f t="shared" si="241"/>
        <v>133.88385001911135</v>
      </c>
      <c r="BD180" s="2">
        <f t="shared" si="242"/>
        <v>129.60228487802388</v>
      </c>
      <c r="BE180" s="2">
        <f t="shared" si="243"/>
        <v>123.51234988059795</v>
      </c>
      <c r="BF180" s="2">
        <f t="shared" si="244"/>
        <v>113.62426379205624</v>
      </c>
      <c r="BG180" s="2">
        <f t="shared" si="245"/>
        <v>101.2396640845916</v>
      </c>
      <c r="BH180" s="2">
        <f t="shared" si="246"/>
        <v>86.5559286203234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 t="str">
        <f t="shared" si="260"/>
        <v/>
      </c>
      <c r="CA180" s="2">
        <f t="shared" si="261"/>
        <v>136.6833</v>
      </c>
      <c r="CB180" s="2">
        <f t="shared" si="262"/>
        <v>136.9333</v>
      </c>
      <c r="CC180" s="2">
        <f t="shared" si="263"/>
        <v>135.85</v>
      </c>
      <c r="CD180" s="2">
        <f t="shared" si="264"/>
        <v>136.7167</v>
      </c>
      <c r="CE180" s="2">
        <f t="shared" si="265"/>
        <v>135.8167</v>
      </c>
      <c r="CF180" s="2">
        <f t="shared" si="266"/>
        <v>135.98330000000001</v>
      </c>
      <c r="CG180" s="2">
        <f t="shared" si="267"/>
        <v>133.36670000000001</v>
      </c>
      <c r="CH180" s="2">
        <f t="shared" si="268"/>
        <v>129</v>
      </c>
      <c r="CI180" s="2">
        <f t="shared" si="269"/>
        <v>123.2167</v>
      </c>
      <c r="CJ180" s="2">
        <f t="shared" si="270"/>
        <v>113.2</v>
      </c>
      <c r="CK180" s="2">
        <f t="shared" si="271"/>
        <v>100.6</v>
      </c>
      <c r="CL180" s="2">
        <f t="shared" si="272"/>
        <v>86.583299999999994</v>
      </c>
      <c r="CO180" s="2">
        <f t="shared" si="273"/>
        <v>139.07195245624908</v>
      </c>
      <c r="CP180" s="2">
        <f t="shared" si="274"/>
        <v>141.46182915615941</v>
      </c>
      <c r="CQ180" s="2">
        <f t="shared" si="275"/>
        <v>139.48497688019498</v>
      </c>
      <c r="CR180" s="2">
        <f t="shared" si="276"/>
        <v>138.00484986256188</v>
      </c>
      <c r="CS180" s="2">
        <f t="shared" si="277"/>
        <v>140.02712566444782</v>
      </c>
      <c r="CT180" s="2">
        <f t="shared" si="278"/>
        <v>141.86130057899035</v>
      </c>
      <c r="CU180" s="2">
        <f t="shared" si="279"/>
        <v>140.50342386756782</v>
      </c>
      <c r="CV180" s="2">
        <f t="shared" si="280"/>
        <v>138.16707092673346</v>
      </c>
      <c r="CW180" s="2">
        <f t="shared" si="281"/>
        <v>134.2565686049924</v>
      </c>
      <c r="CX180" s="2">
        <f t="shared" si="282"/>
        <v>128.32441818016824</v>
      </c>
      <c r="CY180" s="2">
        <f t="shared" si="283"/>
        <v>116.46585903176941</v>
      </c>
      <c r="CZ180" s="2">
        <f t="shared" si="284"/>
        <v>105.51659188702524</v>
      </c>
      <c r="DA180" s="2">
        <f t="shared" si="285"/>
        <v>90.457939674715718</v>
      </c>
      <c r="DD180" s="2">
        <f t="shared" si="286"/>
        <v>136.39587799840513</v>
      </c>
      <c r="DE180" s="2">
        <f t="shared" si="287"/>
        <v>136.94273088474935</v>
      </c>
      <c r="DF180" s="2">
        <f t="shared" si="288"/>
        <v>136.39860567251225</v>
      </c>
      <c r="DG180" s="2">
        <f t="shared" si="289"/>
        <v>135.21012333222822</v>
      </c>
      <c r="DH180" s="2">
        <f t="shared" si="290"/>
        <v>136.02265536069439</v>
      </c>
      <c r="DI180" s="2">
        <f t="shared" si="291"/>
        <v>137.05594679572741</v>
      </c>
      <c r="DJ180" s="2">
        <f t="shared" si="292"/>
        <v>136.05816313961896</v>
      </c>
      <c r="DK180" s="2">
        <f t="shared" si="293"/>
        <v>133.88052714606951</v>
      </c>
      <c r="DL180" s="2">
        <f t="shared" si="294"/>
        <v>129.59841418412913</v>
      </c>
      <c r="DM180" s="2">
        <f t="shared" si="295"/>
        <v>123.50793486408021</v>
      </c>
      <c r="DN180" s="2">
        <f t="shared" si="296"/>
        <v>113.62148303967807</v>
      </c>
      <c r="DO180" s="2">
        <f t="shared" si="297"/>
        <v>101.23555242501044</v>
      </c>
      <c r="DP180" s="2">
        <f t="shared" si="298"/>
        <v>86.552503891819015</v>
      </c>
      <c r="DS180" s="2">
        <f t="shared" si="299"/>
        <v>0.99810756324298566</v>
      </c>
      <c r="DT180" s="2">
        <f t="shared" si="300"/>
        <v>0.99836546338608667</v>
      </c>
      <c r="DU180" s="2">
        <f t="shared" si="301"/>
        <v>0.99882487819935417</v>
      </c>
      <c r="DV180" s="2">
        <f t="shared" si="302"/>
        <v>0.9992324095515468</v>
      </c>
      <c r="DW180" s="2">
        <f t="shared" si="303"/>
        <v>0.99925769155970268</v>
      </c>
      <c r="DX180" s="2">
        <f t="shared" si="304"/>
        <v>0.99929971125069961</v>
      </c>
      <c r="DY180" s="2">
        <f t="shared" si="305"/>
        <v>0.99926552316324957</v>
      </c>
      <c r="DZ180" s="2">
        <f t="shared" si="306"/>
        <v>0.99922481299343657</v>
      </c>
      <c r="EA180" s="2">
        <f t="shared" si="307"/>
        <v>0.9991690498972301</v>
      </c>
      <c r="EB180" s="2">
        <f t="shared" si="308"/>
        <v>0.99908335268119863</v>
      </c>
      <c r="EC180" s="2">
        <f t="shared" si="309"/>
        <v>0.9990223682150654</v>
      </c>
      <c r="ED180" s="2">
        <f t="shared" si="310"/>
        <v>0.99903956512953462</v>
      </c>
      <c r="EE180" s="2">
        <f t="shared" si="311"/>
        <v>0.99912308671944261</v>
      </c>
    </row>
    <row r="181" spans="2:135" x14ac:dyDescent="0.25">
      <c r="B181" s="2">
        <v>175</v>
      </c>
      <c r="C181">
        <v>136.51669999999999</v>
      </c>
      <c r="D181">
        <v>136.41669999999999</v>
      </c>
      <c r="E181">
        <v>135.75</v>
      </c>
      <c r="F181">
        <v>134.5</v>
      </c>
      <c r="G181">
        <v>136.51669999999999</v>
      </c>
      <c r="H181">
        <v>137.33330000000001</v>
      </c>
      <c r="I181">
        <v>137.44999999999999</v>
      </c>
      <c r="J181">
        <v>134.05000000000001</v>
      </c>
      <c r="K181">
        <v>129.38329999999999</v>
      </c>
      <c r="L181">
        <v>124.2333</v>
      </c>
      <c r="M181">
        <v>115.3</v>
      </c>
      <c r="N181">
        <v>101.11669999999999</v>
      </c>
      <c r="O181">
        <v>86.883300000000006</v>
      </c>
      <c r="R181" s="5">
        <f t="shared" si="208"/>
        <v>136.37860485227822</v>
      </c>
      <c r="S181" s="5">
        <f t="shared" si="209"/>
        <v>136.90794978565521</v>
      </c>
      <c r="T181" s="5">
        <f t="shared" si="210"/>
        <v>136.37436812465637</v>
      </c>
      <c r="U181" s="5">
        <f t="shared" si="211"/>
        <v>135.19335240000214</v>
      </c>
      <c r="V181" s="5">
        <f t="shared" si="212"/>
        <v>136.01179916467566</v>
      </c>
      <c r="W181" s="5">
        <f t="shared" si="213"/>
        <v>137.04402447449442</v>
      </c>
      <c r="X181" s="5">
        <f t="shared" si="214"/>
        <v>136.04061946295965</v>
      </c>
      <c r="Y181" s="5">
        <f t="shared" si="215"/>
        <v>133.86148095162815</v>
      </c>
      <c r="Z181" s="5">
        <f t="shared" si="216"/>
        <v>129.57836667993834</v>
      </c>
      <c r="AA181" s="5">
        <f t="shared" si="217"/>
        <v>123.49568577586111</v>
      </c>
      <c r="AB181" s="5">
        <f t="shared" si="218"/>
        <v>113.63342020938389</v>
      </c>
      <c r="AC181" s="5">
        <f t="shared" si="219"/>
        <v>101.23457821240972</v>
      </c>
      <c r="AD181" s="5">
        <f t="shared" si="220"/>
        <v>86.538288098090945</v>
      </c>
      <c r="AE181" s="5"/>
      <c r="AG181" s="5">
        <f t="shared" si="221"/>
        <v>0.13809514772177067</v>
      </c>
      <c r="AH181" s="5">
        <f t="shared" si="222"/>
        <v>-0.4912497856552136</v>
      </c>
      <c r="AI181" s="5">
        <f t="shared" si="223"/>
        <v>-0.62436812465637104</v>
      </c>
      <c r="AJ181" s="5">
        <f t="shared" si="224"/>
        <v>-0.69335240000214071</v>
      </c>
      <c r="AK181" s="5">
        <f t="shared" si="225"/>
        <v>0.50490083532432095</v>
      </c>
      <c r="AL181" s="5">
        <f t="shared" si="226"/>
        <v>0.28927552550558744</v>
      </c>
      <c r="AM181" s="5">
        <f t="shared" si="227"/>
        <v>1.4093805370403345</v>
      </c>
      <c r="AN181" s="5">
        <f t="shared" si="228"/>
        <v>0.18851904837185884</v>
      </c>
      <c r="AO181" s="5">
        <f t="shared" si="229"/>
        <v>-0.19506667993834981</v>
      </c>
      <c r="AP181" s="5">
        <f t="shared" si="230"/>
        <v>0.73761422413889477</v>
      </c>
      <c r="AQ181" s="5">
        <f t="shared" si="231"/>
        <v>1.6665797906161117</v>
      </c>
      <c r="AR181" s="5">
        <f t="shared" si="232"/>
        <v>-0.11787821240972107</v>
      </c>
      <c r="AS181" s="5">
        <f t="shared" si="233"/>
        <v>0.34501190190906073</v>
      </c>
      <c r="AV181" s="2">
        <f t="shared" si="234"/>
        <v>136.37860476350755</v>
      </c>
      <c r="AW181" s="2">
        <f t="shared" si="235"/>
        <v>136.90794978565521</v>
      </c>
      <c r="AX181" s="2">
        <f t="shared" si="236"/>
        <v>136.37421113232369</v>
      </c>
      <c r="AY181" s="2">
        <f t="shared" si="237"/>
        <v>135.19335023751847</v>
      </c>
      <c r="AZ181" s="2">
        <f t="shared" si="238"/>
        <v>136.01179518560656</v>
      </c>
      <c r="BA181" s="2">
        <f t="shared" si="239"/>
        <v>137.04401921595561</v>
      </c>
      <c r="BB181" s="2">
        <f t="shared" si="240"/>
        <v>136.0406167464235</v>
      </c>
      <c r="BC181" s="2">
        <f t="shared" si="241"/>
        <v>133.86147646697657</v>
      </c>
      <c r="BD181" s="2">
        <f t="shared" si="242"/>
        <v>129.57833912658003</v>
      </c>
      <c r="BE181" s="2">
        <f t="shared" si="243"/>
        <v>123.49553602098136</v>
      </c>
      <c r="BF181" s="2">
        <f t="shared" si="244"/>
        <v>113.63255944788158</v>
      </c>
      <c r="BG181" s="2">
        <f t="shared" si="245"/>
        <v>101.23356859080984</v>
      </c>
      <c r="BH181" s="2">
        <f t="shared" si="246"/>
        <v>86.537897189980256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 t="str">
        <f t="shared" si="260"/>
        <v/>
      </c>
      <c r="CA181" s="2">
        <f t="shared" si="261"/>
        <v>136.41669999999999</v>
      </c>
      <c r="CB181" s="2">
        <f t="shared" si="262"/>
        <v>135.75</v>
      </c>
      <c r="CC181" s="2">
        <f t="shared" si="263"/>
        <v>134.5</v>
      </c>
      <c r="CD181" s="2">
        <f t="shared" si="264"/>
        <v>136.51669999999999</v>
      </c>
      <c r="CE181" s="2">
        <f t="shared" si="265"/>
        <v>137.33330000000001</v>
      </c>
      <c r="CF181" s="2">
        <f t="shared" si="266"/>
        <v>137.44999999999999</v>
      </c>
      <c r="CG181" s="2">
        <f t="shared" si="267"/>
        <v>134.05000000000001</v>
      </c>
      <c r="CH181" s="2">
        <f t="shared" si="268"/>
        <v>129.38329999999999</v>
      </c>
      <c r="CI181" s="2">
        <f t="shared" si="269"/>
        <v>124.2333</v>
      </c>
      <c r="CJ181" s="2">
        <f t="shared" si="270"/>
        <v>115.3</v>
      </c>
      <c r="CK181" s="2">
        <f t="shared" si="271"/>
        <v>101.11669999999999</v>
      </c>
      <c r="CL181" s="2">
        <f t="shared" si="272"/>
        <v>86.883300000000006</v>
      </c>
      <c r="CO181" s="2">
        <f t="shared" si="273"/>
        <v>139.08465938115231</v>
      </c>
      <c r="CP181" s="2">
        <f t="shared" si="274"/>
        <v>141.47927282004514</v>
      </c>
      <c r="CQ181" s="2">
        <f t="shared" si="275"/>
        <v>139.49493949911607</v>
      </c>
      <c r="CR181" s="2">
        <f t="shared" si="276"/>
        <v>138.0151446574518</v>
      </c>
      <c r="CS181" s="2">
        <f t="shared" si="277"/>
        <v>140.05851386202838</v>
      </c>
      <c r="CT181" s="2">
        <f t="shared" si="278"/>
        <v>141.9016961288475</v>
      </c>
      <c r="CU181" s="2">
        <f t="shared" si="279"/>
        <v>140.53233608925365</v>
      </c>
      <c r="CV181" s="2">
        <f t="shared" si="280"/>
        <v>138.1931161795257</v>
      </c>
      <c r="CW181" s="2">
        <f t="shared" si="281"/>
        <v>134.28668881410735</v>
      </c>
      <c r="CX181" s="2">
        <f t="shared" si="282"/>
        <v>128.36574991753486</v>
      </c>
      <c r="CY181" s="2">
        <f t="shared" si="283"/>
        <v>116.51003669260575</v>
      </c>
      <c r="CZ181" s="2">
        <f t="shared" si="284"/>
        <v>105.56470540159934</v>
      </c>
      <c r="DA181" s="2">
        <f t="shared" si="285"/>
        <v>90.489840442649324</v>
      </c>
      <c r="DD181" s="2">
        <f t="shared" si="286"/>
        <v>136.37392546677654</v>
      </c>
      <c r="DE181" s="2">
        <f t="shared" si="287"/>
        <v>136.90112408848682</v>
      </c>
      <c r="DF181" s="2">
        <f t="shared" si="288"/>
        <v>136.37086263850995</v>
      </c>
      <c r="DG181" s="2">
        <f t="shared" si="289"/>
        <v>135.19137332058889</v>
      </c>
      <c r="DH181" s="2">
        <f t="shared" si="290"/>
        <v>136.00905354885873</v>
      </c>
      <c r="DI181" s="2">
        <f t="shared" si="291"/>
        <v>137.04091458478555</v>
      </c>
      <c r="DJ181" s="2">
        <f t="shared" si="292"/>
        <v>136.03760575295999</v>
      </c>
      <c r="DK181" s="2">
        <f t="shared" si="293"/>
        <v>133.85841171311253</v>
      </c>
      <c r="DL181" s="2">
        <f t="shared" si="294"/>
        <v>129.57476800461299</v>
      </c>
      <c r="DM181" s="2">
        <f t="shared" si="295"/>
        <v>123.49146082419199</v>
      </c>
      <c r="DN181" s="2">
        <f t="shared" si="296"/>
        <v>113.6299913474807</v>
      </c>
      <c r="DO181" s="2">
        <f t="shared" si="297"/>
        <v>101.22977118392105</v>
      </c>
      <c r="DP181" s="2">
        <f t="shared" si="298"/>
        <v>86.534733831917336</v>
      </c>
      <c r="DS181" s="2">
        <f t="shared" si="299"/>
        <v>0.99827378972676495</v>
      </c>
      <c r="DT181" s="2">
        <f t="shared" si="300"/>
        <v>0.99850907046305748</v>
      </c>
      <c r="DU181" s="2">
        <f t="shared" si="301"/>
        <v>0.99892816535470941</v>
      </c>
      <c r="DV181" s="2">
        <f t="shared" si="302"/>
        <v>0.9992999019064519</v>
      </c>
      <c r="DW181" s="2">
        <f t="shared" si="303"/>
        <v>0.99932296243552954</v>
      </c>
      <c r="DX181" s="2">
        <f t="shared" si="304"/>
        <v>0.99936128971402405</v>
      </c>
      <c r="DY181" s="2">
        <f t="shared" si="305"/>
        <v>0.99933010587104953</v>
      </c>
      <c r="DZ181" s="2">
        <f t="shared" si="306"/>
        <v>0.99929297282253837</v>
      </c>
      <c r="EA181" s="2">
        <f t="shared" si="307"/>
        <v>0.99924210908641742</v>
      </c>
      <c r="EB181" s="2">
        <f t="shared" si="308"/>
        <v>0.99916394027696609</v>
      </c>
      <c r="EC181" s="2">
        <f t="shared" si="309"/>
        <v>0.99910831251139109</v>
      </c>
      <c r="ED181" s="2">
        <f t="shared" si="310"/>
        <v>0.99912399895866844</v>
      </c>
      <c r="EE181" s="2">
        <f t="shared" si="311"/>
        <v>0.99920018387005294</v>
      </c>
    </row>
    <row r="182" spans="2:135" x14ac:dyDescent="0.25">
      <c r="B182" s="2">
        <v>176</v>
      </c>
      <c r="C182">
        <v>135.66669999999999</v>
      </c>
      <c r="D182">
        <v>137.4333</v>
      </c>
      <c r="E182">
        <v>136.26669999999999</v>
      </c>
      <c r="F182">
        <v>134.7833</v>
      </c>
      <c r="G182">
        <v>135.16669999999999</v>
      </c>
      <c r="H182">
        <v>137.58330000000001</v>
      </c>
      <c r="I182">
        <v>136.5667</v>
      </c>
      <c r="J182">
        <v>134.05000000000001</v>
      </c>
      <c r="K182">
        <v>129.48330000000001</v>
      </c>
      <c r="L182">
        <v>123.75</v>
      </c>
      <c r="M182">
        <v>114.1833</v>
      </c>
      <c r="N182">
        <v>102.55</v>
      </c>
      <c r="O182">
        <v>86.183300000000003</v>
      </c>
      <c r="R182" s="5">
        <f t="shared" si="208"/>
        <v>136.3562957858569</v>
      </c>
      <c r="S182" s="5">
        <f t="shared" si="209"/>
        <v>136.86582352281781</v>
      </c>
      <c r="T182" s="5">
        <f t="shared" si="210"/>
        <v>136.34628167336706</v>
      </c>
      <c r="U182" s="5">
        <f t="shared" si="211"/>
        <v>135.17444573187197</v>
      </c>
      <c r="V182" s="5">
        <f t="shared" si="212"/>
        <v>135.99798155438123</v>
      </c>
      <c r="W182" s="5">
        <f t="shared" si="213"/>
        <v>137.028748239252</v>
      </c>
      <c r="X182" s="5">
        <f t="shared" si="214"/>
        <v>136.01982579062403</v>
      </c>
      <c r="Y182" s="5">
        <f t="shared" si="215"/>
        <v>133.83912423544578</v>
      </c>
      <c r="Z182" s="5">
        <f t="shared" si="216"/>
        <v>129.55442683823952</v>
      </c>
      <c r="AA182" s="5">
        <f t="shared" si="217"/>
        <v>123.47881097393562</v>
      </c>
      <c r="AB182" s="5">
        <f t="shared" si="218"/>
        <v>113.64126182933175</v>
      </c>
      <c r="AC182" s="5">
        <f t="shared" si="219"/>
        <v>101.22796383284334</v>
      </c>
      <c r="AD182" s="5">
        <f t="shared" si="220"/>
        <v>86.520059378746353</v>
      </c>
      <c r="AE182" s="5"/>
      <c r="AG182" s="5">
        <f t="shared" si="221"/>
        <v>-0.68959578585690906</v>
      </c>
      <c r="AH182" s="5">
        <f t="shared" si="222"/>
        <v>0.56747647718219696</v>
      </c>
      <c r="AI182" s="5">
        <f t="shared" si="223"/>
        <v>-7.9581673367073336E-2</v>
      </c>
      <c r="AJ182" s="5">
        <f t="shared" si="224"/>
        <v>-0.39114573187197266</v>
      </c>
      <c r="AK182" s="5">
        <f t="shared" si="225"/>
        <v>-0.83128155438123486</v>
      </c>
      <c r="AL182" s="5">
        <f t="shared" si="226"/>
        <v>0.55455176074801216</v>
      </c>
      <c r="AM182" s="5">
        <f t="shared" si="227"/>
        <v>0.54687420937597153</v>
      </c>
      <c r="AN182" s="5">
        <f t="shared" si="228"/>
        <v>0.21087576455423118</v>
      </c>
      <c r="AO182" s="5">
        <f t="shared" si="229"/>
        <v>-7.1126838239507606E-2</v>
      </c>
      <c r="AP182" s="5">
        <f t="shared" si="230"/>
        <v>0.271189026064377</v>
      </c>
      <c r="AQ182" s="5">
        <f t="shared" si="231"/>
        <v>0.54203817066824911</v>
      </c>
      <c r="AR182" s="5">
        <f t="shared" si="232"/>
        <v>1.3220361671566536</v>
      </c>
      <c r="AS182" s="5">
        <f t="shared" si="233"/>
        <v>-0.33675937874635054</v>
      </c>
      <c r="AV182" s="2">
        <f t="shared" si="234"/>
        <v>136.35629572622796</v>
      </c>
      <c r="AW182" s="2">
        <f t="shared" si="235"/>
        <v>136.86582352281781</v>
      </c>
      <c r="AX182" s="2">
        <f t="shared" si="236"/>
        <v>136.34621061688554</v>
      </c>
      <c r="AY182" s="2">
        <f t="shared" si="237"/>
        <v>135.17444493585526</v>
      </c>
      <c r="AZ182" s="2">
        <f t="shared" si="238"/>
        <v>135.99798006985549</v>
      </c>
      <c r="BA182" s="2">
        <f t="shared" si="239"/>
        <v>137.02874627933724</v>
      </c>
      <c r="BB182" s="2">
        <f t="shared" si="240"/>
        <v>136.01982481212238</v>
      </c>
      <c r="BC182" s="2">
        <f t="shared" si="241"/>
        <v>133.8391225995293</v>
      </c>
      <c r="BD182" s="2">
        <f t="shared" si="242"/>
        <v>129.55441611030486</v>
      </c>
      <c r="BE182" s="2">
        <f t="shared" si="243"/>
        <v>123.47874776126817</v>
      </c>
      <c r="BF182" s="2">
        <f t="shared" si="244"/>
        <v>113.64087098407714</v>
      </c>
      <c r="BG182" s="2">
        <f t="shared" si="245"/>
        <v>101.22749654708977</v>
      </c>
      <c r="BH182" s="2">
        <f t="shared" si="246"/>
        <v>86.519885226392958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 t="str">
        <f t="shared" si="260"/>
        <v/>
      </c>
      <c r="CA182" s="2">
        <f t="shared" si="261"/>
        <v>137.4333</v>
      </c>
      <c r="CB182" s="2">
        <f t="shared" si="262"/>
        <v>136.26669999999999</v>
      </c>
      <c r="CC182" s="2">
        <f t="shared" si="263"/>
        <v>134.7833</v>
      </c>
      <c r="CD182" s="2">
        <f t="shared" si="264"/>
        <v>135.16669999999999</v>
      </c>
      <c r="CE182" s="2">
        <f t="shared" si="265"/>
        <v>137.58330000000001</v>
      </c>
      <c r="CF182" s="2">
        <f t="shared" si="266"/>
        <v>136.5667</v>
      </c>
      <c r="CG182" s="2">
        <f t="shared" si="267"/>
        <v>134.05000000000001</v>
      </c>
      <c r="CH182" s="2">
        <f t="shared" si="268"/>
        <v>129.48330000000001</v>
      </c>
      <c r="CI182" s="2">
        <f t="shared" si="269"/>
        <v>123.75</v>
      </c>
      <c r="CJ182" s="2">
        <f t="shared" si="270"/>
        <v>114.1833</v>
      </c>
      <c r="CK182" s="2">
        <f t="shared" si="271"/>
        <v>102.55</v>
      </c>
      <c r="CL182" s="2">
        <f t="shared" si="272"/>
        <v>86.183300000000003</v>
      </c>
      <c r="CO182" s="2">
        <f t="shared" si="273"/>
        <v>139.09736630605551</v>
      </c>
      <c r="CP182" s="2">
        <f t="shared" si="274"/>
        <v>141.4967164839309</v>
      </c>
      <c r="CQ182" s="2">
        <f t="shared" si="275"/>
        <v>139.50490211803717</v>
      </c>
      <c r="CR182" s="2">
        <f t="shared" si="276"/>
        <v>138.02543945234171</v>
      </c>
      <c r="CS182" s="2">
        <f t="shared" si="277"/>
        <v>140.08990205960896</v>
      </c>
      <c r="CT182" s="2">
        <f t="shared" si="278"/>
        <v>141.94209167870463</v>
      </c>
      <c r="CU182" s="2">
        <f t="shared" si="279"/>
        <v>140.5612483109395</v>
      </c>
      <c r="CV182" s="2">
        <f t="shared" si="280"/>
        <v>138.21916143231792</v>
      </c>
      <c r="CW182" s="2">
        <f t="shared" si="281"/>
        <v>134.31680902322231</v>
      </c>
      <c r="CX182" s="2">
        <f t="shared" si="282"/>
        <v>128.40708165490148</v>
      </c>
      <c r="CY182" s="2">
        <f t="shared" si="283"/>
        <v>116.55421435344208</v>
      </c>
      <c r="CZ182" s="2">
        <f t="shared" si="284"/>
        <v>105.61281891617342</v>
      </c>
      <c r="DA182" s="2">
        <f t="shared" si="285"/>
        <v>90.521741210582931</v>
      </c>
      <c r="DD182" s="2">
        <f t="shared" si="286"/>
        <v>136.35197293514796</v>
      </c>
      <c r="DE182" s="2">
        <f t="shared" si="287"/>
        <v>136.8595172922243</v>
      </c>
      <c r="DF182" s="2">
        <f t="shared" si="288"/>
        <v>136.34311960450765</v>
      </c>
      <c r="DG182" s="2">
        <f t="shared" si="289"/>
        <v>135.1726233089496</v>
      </c>
      <c r="DH182" s="2">
        <f t="shared" si="290"/>
        <v>135.99545173702305</v>
      </c>
      <c r="DI182" s="2">
        <f t="shared" si="291"/>
        <v>137.02588237384367</v>
      </c>
      <c r="DJ182" s="2">
        <f t="shared" si="292"/>
        <v>136.01704836630103</v>
      </c>
      <c r="DK182" s="2">
        <f t="shared" si="293"/>
        <v>133.83629628015558</v>
      </c>
      <c r="DL182" s="2">
        <f t="shared" si="294"/>
        <v>129.55112182509689</v>
      </c>
      <c r="DM182" s="2">
        <f t="shared" si="295"/>
        <v>123.47498678430377</v>
      </c>
      <c r="DN182" s="2">
        <f t="shared" si="296"/>
        <v>113.63849965528331</v>
      </c>
      <c r="DO182" s="2">
        <f t="shared" si="297"/>
        <v>101.22398994283165</v>
      </c>
      <c r="DP182" s="2">
        <f t="shared" si="298"/>
        <v>86.516963772015671</v>
      </c>
      <c r="DS182" s="2">
        <f t="shared" si="299"/>
        <v>0.99842543836311004</v>
      </c>
      <c r="DT182" s="2">
        <f t="shared" si="300"/>
        <v>0.99864007769931717</v>
      </c>
      <c r="DU182" s="2">
        <f t="shared" si="301"/>
        <v>0.99902238298660262</v>
      </c>
      <c r="DV182" s="2">
        <f t="shared" si="302"/>
        <v>0.99936146361556411</v>
      </c>
      <c r="DW182" s="2">
        <f t="shared" si="303"/>
        <v>0.99938249761672016</v>
      </c>
      <c r="DX182" s="2">
        <f t="shared" si="304"/>
        <v>0.99941745655728387</v>
      </c>
      <c r="DY182" s="2">
        <f t="shared" si="305"/>
        <v>0.99938901327952812</v>
      </c>
      <c r="DZ182" s="2">
        <f t="shared" si="306"/>
        <v>0.99935514343343934</v>
      </c>
      <c r="EA182" s="2">
        <f t="shared" si="307"/>
        <v>0.99930874917488266</v>
      </c>
      <c r="EB182" s="2">
        <f t="shared" si="308"/>
        <v>0.99923744837374895</v>
      </c>
      <c r="EC182" s="2">
        <f t="shared" si="309"/>
        <v>0.99918670753509242</v>
      </c>
      <c r="ED182" s="2">
        <f t="shared" si="310"/>
        <v>0.99920101597045108</v>
      </c>
      <c r="EE182" s="2">
        <f t="shared" si="311"/>
        <v>0.99927050768186532</v>
      </c>
    </row>
    <row r="183" spans="2:135" x14ac:dyDescent="0.25">
      <c r="B183" s="2">
        <v>177</v>
      </c>
      <c r="C183">
        <v>136.13329999999999</v>
      </c>
      <c r="D183">
        <v>136.05000000000001</v>
      </c>
      <c r="E183">
        <v>135.69999999999999</v>
      </c>
      <c r="F183">
        <v>133.98330000000001</v>
      </c>
      <c r="G183">
        <v>136.65</v>
      </c>
      <c r="H183">
        <v>136.4333</v>
      </c>
      <c r="I183">
        <v>136.2167</v>
      </c>
      <c r="J183">
        <v>134.63329999999999</v>
      </c>
      <c r="K183">
        <v>130.01669999999999</v>
      </c>
      <c r="L183">
        <v>123.2167</v>
      </c>
      <c r="M183">
        <v>115.1</v>
      </c>
      <c r="N183">
        <v>101.2833</v>
      </c>
      <c r="O183">
        <v>86.916700000000006</v>
      </c>
      <c r="R183" s="5">
        <f t="shared" si="208"/>
        <v>136.33401319933185</v>
      </c>
      <c r="S183" s="5">
        <f t="shared" si="209"/>
        <v>136.82373578181583</v>
      </c>
      <c r="T183" s="5">
        <f t="shared" si="210"/>
        <v>136.3182604837549</v>
      </c>
      <c r="U183" s="5">
        <f t="shared" si="211"/>
        <v>135.15555193181328</v>
      </c>
      <c r="V183" s="5">
        <f t="shared" si="212"/>
        <v>135.98418178977883</v>
      </c>
      <c r="W183" s="5">
        <f t="shared" si="213"/>
        <v>137.01349236363401</v>
      </c>
      <c r="X183" s="5">
        <f t="shared" si="214"/>
        <v>135.99905117141503</v>
      </c>
      <c r="Y183" s="5">
        <f t="shared" si="215"/>
        <v>133.81678752812712</v>
      </c>
      <c r="Z183" s="5">
        <f t="shared" si="216"/>
        <v>129.53051817717471</v>
      </c>
      <c r="AA183" s="5">
        <f t="shared" si="217"/>
        <v>123.46200896976023</v>
      </c>
      <c r="AB183" s="5">
        <f t="shared" si="218"/>
        <v>113.64936855876515</v>
      </c>
      <c r="AC183" s="5">
        <f t="shared" si="219"/>
        <v>101.22165509333422</v>
      </c>
      <c r="AD183" s="5">
        <f t="shared" si="220"/>
        <v>86.501966241742267</v>
      </c>
      <c r="AE183" s="5"/>
      <c r="AG183" s="5">
        <f t="shared" si="221"/>
        <v>-0.20071319933185805</v>
      </c>
      <c r="AH183" s="5">
        <f t="shared" si="222"/>
        <v>-0.77373578181581593</v>
      </c>
      <c r="AI183" s="5">
        <f t="shared" si="223"/>
        <v>-0.61826048375490927</v>
      </c>
      <c r="AJ183" s="5">
        <f t="shared" si="224"/>
        <v>-1.172251931813264</v>
      </c>
      <c r="AK183" s="5">
        <f t="shared" si="225"/>
        <v>0.66581821022117538</v>
      </c>
      <c r="AL183" s="5">
        <f t="shared" si="226"/>
        <v>-0.58019236363401205</v>
      </c>
      <c r="AM183" s="5">
        <f t="shared" si="227"/>
        <v>0.21764882858497003</v>
      </c>
      <c r="AN183" s="5">
        <f t="shared" si="228"/>
        <v>0.81651247187286913</v>
      </c>
      <c r="AO183" s="5">
        <f t="shared" si="229"/>
        <v>0.486181822825273</v>
      </c>
      <c r="AP183" s="5">
        <f t="shared" si="230"/>
        <v>-0.24530896976023087</v>
      </c>
      <c r="AQ183" s="5">
        <f t="shared" si="231"/>
        <v>1.4506314412348473</v>
      </c>
      <c r="AR183" s="5">
        <f t="shared" si="232"/>
        <v>6.1644906665776489E-2</v>
      </c>
      <c r="AS183" s="5">
        <f t="shared" si="233"/>
        <v>0.41473375825773928</v>
      </c>
      <c r="AV183" s="2">
        <f t="shared" si="234"/>
        <v>136.33401316059309</v>
      </c>
      <c r="AW183" s="2">
        <f t="shared" si="235"/>
        <v>136.82373578181583</v>
      </c>
      <c r="AX183" s="2">
        <f t="shared" si="236"/>
        <v>136.31822947096305</v>
      </c>
      <c r="AY183" s="2">
        <f t="shared" si="237"/>
        <v>135.15555164939474</v>
      </c>
      <c r="AZ183" s="2">
        <f t="shared" si="238"/>
        <v>135.98418125577805</v>
      </c>
      <c r="BA183" s="2">
        <f t="shared" si="239"/>
        <v>137.01349165914101</v>
      </c>
      <c r="BB183" s="2">
        <f t="shared" si="240"/>
        <v>135.99905083172149</v>
      </c>
      <c r="BC183" s="2">
        <f t="shared" si="241"/>
        <v>133.81678695305283</v>
      </c>
      <c r="BD183" s="2">
        <f t="shared" si="242"/>
        <v>129.53051415005805</v>
      </c>
      <c r="BE183" s="2">
        <f t="shared" si="243"/>
        <v>123.46198323036731</v>
      </c>
      <c r="BF183" s="2">
        <f t="shared" si="244"/>
        <v>113.64919725440156</v>
      </c>
      <c r="BG183" s="2">
        <f t="shared" si="245"/>
        <v>101.22144626258527</v>
      </c>
      <c r="BH183" s="2">
        <f t="shared" si="246"/>
        <v>86.501891329571052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 t="str">
        <f t="shared" si="260"/>
        <v/>
      </c>
      <c r="CA183" s="2">
        <f t="shared" si="261"/>
        <v>136.05000000000001</v>
      </c>
      <c r="CB183" s="2">
        <f t="shared" si="262"/>
        <v>135.69999999999999</v>
      </c>
      <c r="CC183" s="2">
        <f t="shared" si="263"/>
        <v>133.98330000000001</v>
      </c>
      <c r="CD183" s="2">
        <f t="shared" si="264"/>
        <v>136.65</v>
      </c>
      <c r="CE183" s="2">
        <f t="shared" si="265"/>
        <v>136.4333</v>
      </c>
      <c r="CF183" s="2">
        <f t="shared" si="266"/>
        <v>136.2167</v>
      </c>
      <c r="CG183" s="2">
        <f t="shared" si="267"/>
        <v>134.63329999999999</v>
      </c>
      <c r="CH183" s="2">
        <f t="shared" si="268"/>
        <v>130.01669999999999</v>
      </c>
      <c r="CI183" s="2">
        <f t="shared" si="269"/>
        <v>123.2167</v>
      </c>
      <c r="CJ183" s="2">
        <f t="shared" si="270"/>
        <v>115.1</v>
      </c>
      <c r="CK183" s="2">
        <f t="shared" si="271"/>
        <v>101.2833</v>
      </c>
      <c r="CL183" s="2">
        <f t="shared" si="272"/>
        <v>86.916700000000006</v>
      </c>
      <c r="CO183" s="2">
        <f t="shared" si="273"/>
        <v>139.11007323095873</v>
      </c>
      <c r="CP183" s="2">
        <f t="shared" si="274"/>
        <v>141.51416014781663</v>
      </c>
      <c r="CQ183" s="2">
        <f t="shared" si="275"/>
        <v>139.51486473695823</v>
      </c>
      <c r="CR183" s="2">
        <f t="shared" si="276"/>
        <v>138.03573424723163</v>
      </c>
      <c r="CS183" s="2">
        <f t="shared" si="277"/>
        <v>140.12129025718951</v>
      </c>
      <c r="CT183" s="2">
        <f t="shared" si="278"/>
        <v>141.98248722856175</v>
      </c>
      <c r="CU183" s="2">
        <f t="shared" si="279"/>
        <v>140.59016053262533</v>
      </c>
      <c r="CV183" s="2">
        <f t="shared" si="280"/>
        <v>138.24520668511016</v>
      </c>
      <c r="CW183" s="2">
        <f t="shared" si="281"/>
        <v>134.34692923233726</v>
      </c>
      <c r="CX183" s="2">
        <f t="shared" si="282"/>
        <v>128.44841339226809</v>
      </c>
      <c r="CY183" s="2">
        <f t="shared" si="283"/>
        <v>116.5983920142784</v>
      </c>
      <c r="CZ183" s="2">
        <f t="shared" si="284"/>
        <v>105.66093243074752</v>
      </c>
      <c r="DA183" s="2">
        <f t="shared" si="285"/>
        <v>90.553641978516538</v>
      </c>
      <c r="DD183" s="2">
        <f t="shared" si="286"/>
        <v>136.33002040351937</v>
      </c>
      <c r="DE183" s="2">
        <f t="shared" si="287"/>
        <v>136.8179104959618</v>
      </c>
      <c r="DF183" s="2">
        <f t="shared" si="288"/>
        <v>136.31537657050535</v>
      </c>
      <c r="DG183" s="2">
        <f t="shared" si="289"/>
        <v>135.1538732973103</v>
      </c>
      <c r="DH183" s="2">
        <f t="shared" si="290"/>
        <v>135.98184992518739</v>
      </c>
      <c r="DI183" s="2">
        <f t="shared" si="291"/>
        <v>137.01085016290182</v>
      </c>
      <c r="DJ183" s="2">
        <f t="shared" si="292"/>
        <v>135.99649097964206</v>
      </c>
      <c r="DK183" s="2">
        <f t="shared" si="293"/>
        <v>133.8141808471986</v>
      </c>
      <c r="DL183" s="2">
        <f t="shared" si="294"/>
        <v>129.52747564558075</v>
      </c>
      <c r="DM183" s="2">
        <f t="shared" si="295"/>
        <v>123.45851274441554</v>
      </c>
      <c r="DN183" s="2">
        <f t="shared" si="296"/>
        <v>113.64700796308593</v>
      </c>
      <c r="DO183" s="2">
        <f t="shared" si="297"/>
        <v>101.21820870174226</v>
      </c>
      <c r="DP183" s="2">
        <f t="shared" si="298"/>
        <v>86.499193712113993</v>
      </c>
      <c r="DS183" s="2">
        <f t="shared" si="299"/>
        <v>0.99856378374026444</v>
      </c>
      <c r="DT183" s="2">
        <f t="shared" si="300"/>
        <v>0.9987595876953167</v>
      </c>
      <c r="DU183" s="2">
        <f t="shared" si="301"/>
        <v>0.99910832598551125</v>
      </c>
      <c r="DV183" s="2">
        <f t="shared" si="302"/>
        <v>0.999417615175199</v>
      </c>
      <c r="DW183" s="2">
        <f t="shared" si="303"/>
        <v>0.99943680053251316</v>
      </c>
      <c r="DX183" s="2">
        <f t="shared" si="304"/>
        <v>0.99946868683205792</v>
      </c>
      <c r="DY183" s="2">
        <f t="shared" si="305"/>
        <v>0.99944274353000295</v>
      </c>
      <c r="DZ183" s="2">
        <f t="shared" si="306"/>
        <v>0.9994118504496331</v>
      </c>
      <c r="EA183" s="2">
        <f t="shared" si="307"/>
        <v>0.99936953340817469</v>
      </c>
      <c r="EB183" s="2">
        <f t="shared" si="308"/>
        <v>0.99930449798569443</v>
      </c>
      <c r="EC183" s="2">
        <f t="shared" si="309"/>
        <v>0.99925821537364656</v>
      </c>
      <c r="ED183" s="2">
        <f t="shared" si="310"/>
        <v>0.99927126667321675</v>
      </c>
      <c r="EE183" s="2">
        <f t="shared" si="311"/>
        <v>0.99933465239169006</v>
      </c>
    </row>
    <row r="184" spans="2:135" x14ac:dyDescent="0.25">
      <c r="B184" s="2">
        <v>178</v>
      </c>
      <c r="C184">
        <v>136.4667</v>
      </c>
      <c r="D184">
        <v>136.15</v>
      </c>
      <c r="E184">
        <v>136.15</v>
      </c>
      <c r="F184">
        <v>134.83330000000001</v>
      </c>
      <c r="G184">
        <v>135.38329999999999</v>
      </c>
      <c r="H184">
        <v>136.9333</v>
      </c>
      <c r="I184">
        <v>136.44999999999999</v>
      </c>
      <c r="J184">
        <v>134.98330000000001</v>
      </c>
      <c r="K184">
        <v>130.35</v>
      </c>
      <c r="L184">
        <v>122.8167</v>
      </c>
      <c r="M184">
        <v>114.08329999999999</v>
      </c>
      <c r="N184">
        <v>101.83329999999999</v>
      </c>
      <c r="O184">
        <v>85.866699999999994</v>
      </c>
      <c r="R184" s="5">
        <f t="shared" si="208"/>
        <v>136.31175519844035</v>
      </c>
      <c r="S184" s="5">
        <f t="shared" si="209"/>
        <v>136.78168381272388</v>
      </c>
      <c r="T184" s="5">
        <f t="shared" si="210"/>
        <v>136.29027933444405</v>
      </c>
      <c r="U184" s="5">
        <f t="shared" si="211"/>
        <v>135.13666956366683</v>
      </c>
      <c r="V184" s="5">
        <f t="shared" si="212"/>
        <v>135.97039771268626</v>
      </c>
      <c r="W184" s="5">
        <f t="shared" si="213"/>
        <v>136.99825424153065</v>
      </c>
      <c r="X184" s="5">
        <f t="shared" si="214"/>
        <v>135.9782935768325</v>
      </c>
      <c r="Y184" s="5">
        <f t="shared" si="215"/>
        <v>133.79446836351866</v>
      </c>
      <c r="Z184" s="5">
        <f t="shared" si="216"/>
        <v>129.50663314329819</v>
      </c>
      <c r="AA184" s="5">
        <f t="shared" si="217"/>
        <v>123.44525079808713</v>
      </c>
      <c r="AB184" s="5">
        <f t="shared" si="218"/>
        <v>113.65760966363342</v>
      </c>
      <c r="AC184" s="5">
        <f t="shared" si="219"/>
        <v>101.21550627644285</v>
      </c>
      <c r="AD184" s="5">
        <f t="shared" si="220"/>
        <v>86.483945307983205</v>
      </c>
      <c r="AE184" s="5"/>
      <c r="AG184" s="5">
        <f t="shared" si="221"/>
        <v>0.15494480155965107</v>
      </c>
      <c r="AH184" s="5">
        <f t="shared" si="222"/>
        <v>-0.63168381272387819</v>
      </c>
      <c r="AI184" s="5">
        <f t="shared" si="223"/>
        <v>-0.14027933444404539</v>
      </c>
      <c r="AJ184" s="5">
        <f t="shared" si="224"/>
        <v>-0.30336956366681989</v>
      </c>
      <c r="AK184" s="5">
        <f t="shared" si="225"/>
        <v>-0.58709771268627264</v>
      </c>
      <c r="AL184" s="5">
        <f t="shared" si="226"/>
        <v>-6.4954241530642776E-2</v>
      </c>
      <c r="AM184" s="5">
        <f t="shared" si="227"/>
        <v>0.47170642316748967</v>
      </c>
      <c r="AN184" s="5">
        <f t="shared" si="228"/>
        <v>1.1888316364813534</v>
      </c>
      <c r="AO184" s="5">
        <f t="shared" si="229"/>
        <v>0.843366856701806</v>
      </c>
      <c r="AP184" s="5">
        <f t="shared" si="230"/>
        <v>-0.62855079808713299</v>
      </c>
      <c r="AQ184" s="5">
        <f t="shared" si="231"/>
        <v>0.42569033636657139</v>
      </c>
      <c r="AR184" s="5">
        <f t="shared" si="232"/>
        <v>0.61779372355714202</v>
      </c>
      <c r="AS184" s="5">
        <f t="shared" si="233"/>
        <v>-0.61724530798321098</v>
      </c>
      <c r="AV184" s="2">
        <f t="shared" si="234"/>
        <v>136.31175517409952</v>
      </c>
      <c r="AW184" s="2">
        <f t="shared" si="235"/>
        <v>136.78168381272388</v>
      </c>
      <c r="AX184" s="2">
        <f t="shared" si="236"/>
        <v>136.29026628205716</v>
      </c>
      <c r="AY184" s="2">
        <f t="shared" si="237"/>
        <v>135.13666946709156</v>
      </c>
      <c r="AZ184" s="2">
        <f t="shared" si="238"/>
        <v>135.97039752748498</v>
      </c>
      <c r="BA184" s="2">
        <f t="shared" si="239"/>
        <v>136.99825399730932</v>
      </c>
      <c r="BB184" s="2">
        <f t="shared" si="240"/>
        <v>135.97829346317641</v>
      </c>
      <c r="BC184" s="2">
        <f t="shared" si="241"/>
        <v>133.794468168706</v>
      </c>
      <c r="BD184" s="2">
        <f t="shared" si="242"/>
        <v>129.50663168579734</v>
      </c>
      <c r="BE184" s="2">
        <f t="shared" si="243"/>
        <v>123.44524068779904</v>
      </c>
      <c r="BF184" s="2">
        <f t="shared" si="244"/>
        <v>113.65753719107684</v>
      </c>
      <c r="BG184" s="2">
        <f t="shared" si="245"/>
        <v>101.21541616201088</v>
      </c>
      <c r="BH184" s="2">
        <f t="shared" si="246"/>
        <v>86.483914194846847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 t="str">
        <f t="shared" si="260"/>
        <v/>
      </c>
      <c r="CA184" s="2">
        <f t="shared" si="261"/>
        <v>136.15</v>
      </c>
      <c r="CB184" s="2">
        <f t="shared" si="262"/>
        <v>136.15</v>
      </c>
      <c r="CC184" s="2">
        <f t="shared" si="263"/>
        <v>134.83330000000001</v>
      </c>
      <c r="CD184" s="2">
        <f t="shared" si="264"/>
        <v>135.38329999999999</v>
      </c>
      <c r="CE184" s="2">
        <f t="shared" si="265"/>
        <v>136.9333</v>
      </c>
      <c r="CF184" s="2">
        <f t="shared" si="266"/>
        <v>136.44999999999999</v>
      </c>
      <c r="CG184" s="2">
        <f t="shared" si="267"/>
        <v>134.98330000000001</v>
      </c>
      <c r="CH184" s="2">
        <f t="shared" si="268"/>
        <v>130.35</v>
      </c>
      <c r="CI184" s="2">
        <f t="shared" si="269"/>
        <v>122.8167</v>
      </c>
      <c r="CJ184" s="2">
        <f t="shared" si="270"/>
        <v>114.08329999999999</v>
      </c>
      <c r="CK184" s="2">
        <f t="shared" si="271"/>
        <v>101.83329999999999</v>
      </c>
      <c r="CL184" s="2">
        <f t="shared" si="272"/>
        <v>85.866699999999994</v>
      </c>
      <c r="CO184" s="2">
        <f t="shared" si="273"/>
        <v>139.12278015586196</v>
      </c>
      <c r="CP184" s="2">
        <f t="shared" si="274"/>
        <v>141.53160381170238</v>
      </c>
      <c r="CQ184" s="2">
        <f t="shared" si="275"/>
        <v>139.52482735587932</v>
      </c>
      <c r="CR184" s="2">
        <f t="shared" si="276"/>
        <v>138.04602904212155</v>
      </c>
      <c r="CS184" s="2">
        <f t="shared" si="277"/>
        <v>140.15267845477007</v>
      </c>
      <c r="CT184" s="2">
        <f t="shared" si="278"/>
        <v>142.02288277841888</v>
      </c>
      <c r="CU184" s="2">
        <f t="shared" si="279"/>
        <v>140.61907275431119</v>
      </c>
      <c r="CV184" s="2">
        <f t="shared" si="280"/>
        <v>138.27125193790241</v>
      </c>
      <c r="CW184" s="2">
        <f t="shared" si="281"/>
        <v>134.37704944145219</v>
      </c>
      <c r="CX184" s="2">
        <f t="shared" si="282"/>
        <v>128.48974512963471</v>
      </c>
      <c r="CY184" s="2">
        <f t="shared" si="283"/>
        <v>116.64256967511473</v>
      </c>
      <c r="CZ184" s="2">
        <f t="shared" si="284"/>
        <v>105.70904594532162</v>
      </c>
      <c r="DA184" s="2">
        <f t="shared" si="285"/>
        <v>90.58554274645013</v>
      </c>
      <c r="DD184" s="2">
        <f t="shared" si="286"/>
        <v>136.30806787189081</v>
      </c>
      <c r="DE184" s="2">
        <f t="shared" si="287"/>
        <v>136.77630369969927</v>
      </c>
      <c r="DF184" s="2">
        <f t="shared" si="288"/>
        <v>136.28763353650305</v>
      </c>
      <c r="DG184" s="2">
        <f t="shared" si="289"/>
        <v>135.13512328567097</v>
      </c>
      <c r="DH184" s="2">
        <f t="shared" si="290"/>
        <v>135.96824811335171</v>
      </c>
      <c r="DI184" s="2">
        <f t="shared" si="291"/>
        <v>136.99581795195994</v>
      </c>
      <c r="DJ184" s="2">
        <f t="shared" si="292"/>
        <v>135.97593359298313</v>
      </c>
      <c r="DK184" s="2">
        <f t="shared" si="293"/>
        <v>133.79206541424165</v>
      </c>
      <c r="DL184" s="2">
        <f t="shared" si="294"/>
        <v>129.50382946606464</v>
      </c>
      <c r="DM184" s="2">
        <f t="shared" si="295"/>
        <v>123.44203870452732</v>
      </c>
      <c r="DN184" s="2">
        <f t="shared" si="296"/>
        <v>113.65551627088854</v>
      </c>
      <c r="DO184" s="2">
        <f t="shared" si="297"/>
        <v>101.21242746065285</v>
      </c>
      <c r="DP184" s="2">
        <f t="shared" si="298"/>
        <v>86.481423652212314</v>
      </c>
      <c r="DS184" s="2">
        <f t="shared" si="299"/>
        <v>0.9986899896555379</v>
      </c>
      <c r="DT184" s="2">
        <f t="shared" si="300"/>
        <v>0.99886860704942138</v>
      </c>
      <c r="DU184" s="2">
        <f t="shared" si="301"/>
        <v>0.99918671982556451</v>
      </c>
      <c r="DV184" s="2">
        <f t="shared" si="302"/>
        <v>0.99946883150814492</v>
      </c>
      <c r="DW184" s="2">
        <f t="shared" si="303"/>
        <v>0.99948633052581137</v>
      </c>
      <c r="DX184" s="2">
        <f t="shared" si="304"/>
        <v>0.99951541397744481</v>
      </c>
      <c r="DY184" s="2">
        <f t="shared" si="305"/>
        <v>0.99949175113833444</v>
      </c>
      <c r="DZ184" s="2">
        <f t="shared" si="306"/>
        <v>0.99946357347440917</v>
      </c>
      <c r="EA184" s="2">
        <f t="shared" si="307"/>
        <v>0.99942497573537736</v>
      </c>
      <c r="EB184" s="2">
        <f t="shared" si="308"/>
        <v>0.99936565580442704</v>
      </c>
      <c r="EC184" s="2">
        <f t="shared" si="309"/>
        <v>0.99932344022191344</v>
      </c>
      <c r="ED184" s="2">
        <f t="shared" si="310"/>
        <v>0.99933534468885399</v>
      </c>
      <c r="EE184" s="2">
        <f t="shared" si="311"/>
        <v>0.99939316024283276</v>
      </c>
    </row>
    <row r="185" spans="2:135" x14ac:dyDescent="0.25">
      <c r="B185" s="2">
        <v>179</v>
      </c>
      <c r="C185">
        <v>135.9</v>
      </c>
      <c r="D185">
        <v>137.41669999999999</v>
      </c>
      <c r="E185">
        <v>135.83330000000001</v>
      </c>
      <c r="F185">
        <v>135.1</v>
      </c>
      <c r="G185">
        <v>136.76669999999999</v>
      </c>
      <c r="H185">
        <v>137.69999999999999</v>
      </c>
      <c r="I185">
        <v>135.9667</v>
      </c>
      <c r="J185">
        <v>134.48330000000001</v>
      </c>
      <c r="K185">
        <v>130.9667</v>
      </c>
      <c r="L185">
        <v>123.33329999999999</v>
      </c>
      <c r="M185">
        <v>113.4333</v>
      </c>
      <c r="N185">
        <v>101.6</v>
      </c>
      <c r="O185">
        <v>85.25</v>
      </c>
      <c r="R185" s="5">
        <f t="shared" si="208"/>
        <v>136.28952001624563</v>
      </c>
      <c r="S185" s="5">
        <f t="shared" si="209"/>
        <v>136.7396650501951</v>
      </c>
      <c r="T185" s="5">
        <f t="shared" si="210"/>
        <v>136.26232503312391</v>
      </c>
      <c r="U185" s="5">
        <f t="shared" si="211"/>
        <v>135.11779757686031</v>
      </c>
      <c r="V185" s="5">
        <f t="shared" si="212"/>
        <v>135.95662781855475</v>
      </c>
      <c r="W185" s="5">
        <f t="shared" si="213"/>
        <v>136.98303211438198</v>
      </c>
      <c r="X185" s="5">
        <f t="shared" si="214"/>
        <v>135.95755149802042</v>
      </c>
      <c r="Y185" s="5">
        <f t="shared" si="215"/>
        <v>133.77216504904413</v>
      </c>
      <c r="Z185" s="5">
        <f t="shared" si="216"/>
        <v>129.48276777725778</v>
      </c>
      <c r="AA185" s="5">
        <f t="shared" si="217"/>
        <v>123.42852234615779</v>
      </c>
      <c r="AB185" s="5">
        <f t="shared" si="218"/>
        <v>113.66591939503452</v>
      </c>
      <c r="AC185" s="5">
        <f t="shared" si="219"/>
        <v>101.20944232606837</v>
      </c>
      <c r="AD185" s="5">
        <f t="shared" si="220"/>
        <v>86.465965083799404</v>
      </c>
      <c r="AE185" s="5"/>
      <c r="AG185" s="5">
        <f t="shared" si="221"/>
        <v>-0.38952001624562627</v>
      </c>
      <c r="AH185" s="5">
        <f t="shared" si="222"/>
        <v>0.67703494980489154</v>
      </c>
      <c r="AI185" s="5">
        <f t="shared" si="223"/>
        <v>-0.4290250331239065</v>
      </c>
      <c r="AJ185" s="5">
        <f t="shared" si="224"/>
        <v>-1.7797576860317577E-2</v>
      </c>
      <c r="AK185" s="5">
        <f t="shared" si="225"/>
        <v>0.81007218144523563</v>
      </c>
      <c r="AL185" s="5">
        <f t="shared" si="226"/>
        <v>0.71696788561800417</v>
      </c>
      <c r="AM185" s="5">
        <f t="shared" si="227"/>
        <v>9.1485019795811695E-3</v>
      </c>
      <c r="AN185" s="5">
        <f t="shared" si="228"/>
        <v>0.71113495095588064</v>
      </c>
      <c r="AO185" s="5">
        <f t="shared" si="229"/>
        <v>1.4839322227422258</v>
      </c>
      <c r="AP185" s="5">
        <f t="shared" si="230"/>
        <v>-9.5222346157797233E-2</v>
      </c>
      <c r="AQ185" s="5">
        <f t="shared" si="231"/>
        <v>-0.23261939503451856</v>
      </c>
      <c r="AR185" s="5">
        <f t="shared" si="232"/>
        <v>0.39055767393162455</v>
      </c>
      <c r="AS185" s="5">
        <f t="shared" si="233"/>
        <v>-1.2159650837994036</v>
      </c>
      <c r="AV185" s="2">
        <f t="shared" si="234"/>
        <v>136.28952000145367</v>
      </c>
      <c r="AW185" s="2">
        <f t="shared" si="235"/>
        <v>136.7396650501951</v>
      </c>
      <c r="AX185" s="2">
        <f t="shared" si="236"/>
        <v>136.2623197358684</v>
      </c>
      <c r="AY185" s="2">
        <f t="shared" si="237"/>
        <v>135.11779754503004</v>
      </c>
      <c r="AZ185" s="2">
        <f t="shared" si="238"/>
        <v>135.95662775662578</v>
      </c>
      <c r="BA185" s="2">
        <f t="shared" si="239"/>
        <v>136.98303203273167</v>
      </c>
      <c r="BB185" s="2">
        <f t="shared" si="240"/>
        <v>135.95755146137009</v>
      </c>
      <c r="BC185" s="2">
        <f t="shared" si="241"/>
        <v>133.77216498544652</v>
      </c>
      <c r="BD185" s="2">
        <f t="shared" si="242"/>
        <v>129.48276726867701</v>
      </c>
      <c r="BE185" s="2">
        <f t="shared" si="243"/>
        <v>123.42851851526666</v>
      </c>
      <c r="BF185" s="2">
        <f t="shared" si="244"/>
        <v>113.66588979990043</v>
      </c>
      <c r="BG185" s="2">
        <f t="shared" si="245"/>
        <v>101.20940477846244</v>
      </c>
      <c r="BH185" s="2">
        <f t="shared" si="246"/>
        <v>86.465952606989134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 t="str">
        <f t="shared" si="260"/>
        <v/>
      </c>
      <c r="CA185" s="2">
        <f t="shared" si="261"/>
        <v>137.41669999999999</v>
      </c>
      <c r="CB185" s="2">
        <f t="shared" si="262"/>
        <v>135.83330000000001</v>
      </c>
      <c r="CC185" s="2">
        <f t="shared" si="263"/>
        <v>135.1</v>
      </c>
      <c r="CD185" s="2">
        <f t="shared" si="264"/>
        <v>136.76669999999999</v>
      </c>
      <c r="CE185" s="2">
        <f t="shared" si="265"/>
        <v>137.69999999999999</v>
      </c>
      <c r="CF185" s="2">
        <f t="shared" si="266"/>
        <v>135.9667</v>
      </c>
      <c r="CG185" s="2">
        <f t="shared" si="267"/>
        <v>134.48330000000001</v>
      </c>
      <c r="CH185" s="2">
        <f t="shared" si="268"/>
        <v>130.9667</v>
      </c>
      <c r="CI185" s="2">
        <f t="shared" si="269"/>
        <v>123.33329999999999</v>
      </c>
      <c r="CJ185" s="2">
        <f t="shared" si="270"/>
        <v>113.4333</v>
      </c>
      <c r="CK185" s="2">
        <f t="shared" si="271"/>
        <v>101.6</v>
      </c>
      <c r="CL185" s="2">
        <f t="shared" si="272"/>
        <v>85.25</v>
      </c>
      <c r="CO185" s="2">
        <f t="shared" si="273"/>
        <v>139.13548708076519</v>
      </c>
      <c r="CP185" s="2">
        <f t="shared" si="274"/>
        <v>141.54904747558811</v>
      </c>
      <c r="CQ185" s="2">
        <f t="shared" si="275"/>
        <v>139.53478997480042</v>
      </c>
      <c r="CR185" s="2">
        <f t="shared" si="276"/>
        <v>138.05632383701146</v>
      </c>
      <c r="CS185" s="2">
        <f t="shared" si="277"/>
        <v>140.18406665235065</v>
      </c>
      <c r="CT185" s="2">
        <f t="shared" si="278"/>
        <v>142.06327832827603</v>
      </c>
      <c r="CU185" s="2">
        <f t="shared" si="279"/>
        <v>140.64798497599702</v>
      </c>
      <c r="CV185" s="2">
        <f t="shared" si="280"/>
        <v>138.29729719069462</v>
      </c>
      <c r="CW185" s="2">
        <f t="shared" si="281"/>
        <v>134.40716965056714</v>
      </c>
      <c r="CX185" s="2">
        <f t="shared" si="282"/>
        <v>128.53107686700136</v>
      </c>
      <c r="CY185" s="2">
        <f t="shared" si="283"/>
        <v>116.68674733595105</v>
      </c>
      <c r="CZ185" s="2">
        <f t="shared" si="284"/>
        <v>105.75715945989572</v>
      </c>
      <c r="DA185" s="2">
        <f t="shared" si="285"/>
        <v>90.617443514383737</v>
      </c>
      <c r="DD185" s="2">
        <f t="shared" si="286"/>
        <v>136.28611534026223</v>
      </c>
      <c r="DE185" s="2">
        <f t="shared" si="287"/>
        <v>136.73469690343674</v>
      </c>
      <c r="DF185" s="2">
        <f t="shared" si="288"/>
        <v>136.25989050250072</v>
      </c>
      <c r="DG185" s="2">
        <f t="shared" si="289"/>
        <v>135.11637327403167</v>
      </c>
      <c r="DH185" s="2">
        <f t="shared" si="290"/>
        <v>135.95464630151602</v>
      </c>
      <c r="DI185" s="2">
        <f t="shared" si="291"/>
        <v>136.98078574101808</v>
      </c>
      <c r="DJ185" s="2">
        <f t="shared" si="292"/>
        <v>135.95537620632416</v>
      </c>
      <c r="DK185" s="2">
        <f t="shared" si="293"/>
        <v>133.76994998128467</v>
      </c>
      <c r="DL185" s="2">
        <f t="shared" si="294"/>
        <v>129.48018328654851</v>
      </c>
      <c r="DM185" s="2">
        <f t="shared" si="295"/>
        <v>123.4255646646391</v>
      </c>
      <c r="DN185" s="2">
        <f t="shared" si="296"/>
        <v>113.66402457869115</v>
      </c>
      <c r="DO185" s="2">
        <f t="shared" si="297"/>
        <v>101.20664621956345</v>
      </c>
      <c r="DP185" s="2">
        <f t="shared" si="298"/>
        <v>86.463653592310635</v>
      </c>
      <c r="DS185" s="2">
        <f t="shared" si="299"/>
        <v>0.99880511863613786</v>
      </c>
      <c r="DT185" s="2">
        <f t="shared" si="300"/>
        <v>0.99896805463501415</v>
      </c>
      <c r="DU185" s="2">
        <f t="shared" si="301"/>
        <v>0.99925822658429475</v>
      </c>
      <c r="DV185" s="2">
        <f t="shared" si="302"/>
        <v>0.99951554593594039</v>
      </c>
      <c r="DW185" s="2">
        <f t="shared" si="303"/>
        <v>0.99953150669703994</v>
      </c>
      <c r="DX185" s="2">
        <f t="shared" si="304"/>
        <v>0.99955803345011929</v>
      </c>
      <c r="DY185" s="2">
        <f t="shared" si="305"/>
        <v>0.99953645079896936</v>
      </c>
      <c r="DZ185" s="2">
        <f t="shared" si="306"/>
        <v>0.99951075010168511</v>
      </c>
      <c r="EA185" s="2">
        <f t="shared" si="307"/>
        <v>0.99947554510250269</v>
      </c>
      <c r="EB185" s="2">
        <f t="shared" si="308"/>
        <v>0.99942143892512947</v>
      </c>
      <c r="EC185" s="2">
        <f t="shared" si="309"/>
        <v>0.99938293341498408</v>
      </c>
      <c r="ED185" s="2">
        <f t="shared" si="310"/>
        <v>0.99939379169924492</v>
      </c>
      <c r="EE185" s="2">
        <f t="shared" si="311"/>
        <v>0.99944652601079009</v>
      </c>
    </row>
    <row r="186" spans="2:135" x14ac:dyDescent="0.25">
      <c r="B186" s="2">
        <v>180</v>
      </c>
      <c r="C186">
        <v>137.38329999999999</v>
      </c>
      <c r="D186">
        <v>135.94999999999999</v>
      </c>
      <c r="E186">
        <v>136.98330000000001</v>
      </c>
      <c r="F186">
        <v>135.16669999999999</v>
      </c>
      <c r="G186">
        <v>134.66669999999999</v>
      </c>
      <c r="H186">
        <v>137.15</v>
      </c>
      <c r="I186">
        <v>135.86670000000001</v>
      </c>
      <c r="J186">
        <v>134.7833</v>
      </c>
      <c r="K186">
        <v>130.38329999999999</v>
      </c>
      <c r="L186">
        <v>124.3</v>
      </c>
      <c r="M186">
        <v>114.13330000000001</v>
      </c>
      <c r="N186">
        <v>100.9333</v>
      </c>
      <c r="O186">
        <v>86.5</v>
      </c>
      <c r="R186" s="5">
        <f t="shared" si="208"/>
        <v>136.26730600566367</v>
      </c>
      <c r="S186" s="5">
        <f t="shared" si="209"/>
        <v>136.69767710243502</v>
      </c>
      <c r="T186" s="5">
        <f t="shared" si="210"/>
        <v>136.23439068313058</v>
      </c>
      <c r="U186" s="5">
        <f t="shared" si="211"/>
        <v>135.09893511180209</v>
      </c>
      <c r="V186" s="5">
        <f t="shared" si="212"/>
        <v>135.94287091639794</v>
      </c>
      <c r="W186" s="5">
        <f t="shared" si="213"/>
        <v>136.96782462106111</v>
      </c>
      <c r="X186" s="5">
        <f t="shared" si="214"/>
        <v>135.93682368287386</v>
      </c>
      <c r="Y186" s="5">
        <f t="shared" si="215"/>
        <v>133.74987625338829</v>
      </c>
      <c r="Z186" s="5">
        <f t="shared" si="216"/>
        <v>129.45891972470599</v>
      </c>
      <c r="AA186" s="5">
        <f t="shared" si="217"/>
        <v>123.41181660894469</v>
      </c>
      <c r="AB186" s="5">
        <f t="shared" si="218"/>
        <v>113.67426582124453</v>
      </c>
      <c r="AC186" s="5">
        <f t="shared" si="219"/>
        <v>101.20342585289812</v>
      </c>
      <c r="AD186" s="5">
        <f t="shared" si="220"/>
        <v>86.448010265548717</v>
      </c>
      <c r="AE186" s="5"/>
      <c r="AG186" s="5">
        <f t="shared" si="221"/>
        <v>1.1159939943363213</v>
      </c>
      <c r="AH186" s="5">
        <f t="shared" si="222"/>
        <v>-0.74767710243503416</v>
      </c>
      <c r="AI186" s="5">
        <f t="shared" si="223"/>
        <v>0.74890931686942963</v>
      </c>
      <c r="AJ186" s="5">
        <f t="shared" si="224"/>
        <v>6.7764888197899609E-2</v>
      </c>
      <c r="AK186" s="5">
        <f t="shared" si="225"/>
        <v>-1.2761709163979447</v>
      </c>
      <c r="AL186" s="5">
        <f t="shared" si="226"/>
        <v>0.18217537893889357</v>
      </c>
      <c r="AM186" s="5">
        <f t="shared" si="227"/>
        <v>-7.0123682873855842E-2</v>
      </c>
      <c r="AN186" s="5">
        <f t="shared" si="228"/>
        <v>1.0334237466117031</v>
      </c>
      <c r="AO186" s="5">
        <f t="shared" si="229"/>
        <v>0.92438027529399847</v>
      </c>
      <c r="AP186" s="5">
        <f t="shared" si="230"/>
        <v>0.88818339105530697</v>
      </c>
      <c r="AQ186" s="5">
        <f t="shared" si="231"/>
        <v>0.45903417875547348</v>
      </c>
      <c r="AR186" s="5">
        <f t="shared" si="232"/>
        <v>-0.27012585289811852</v>
      </c>
      <c r="AS186" s="5">
        <f t="shared" si="233"/>
        <v>5.1989734451282743E-2</v>
      </c>
      <c r="AV186" s="2">
        <f t="shared" si="234"/>
        <v>136.26730599696972</v>
      </c>
      <c r="AW186" s="2">
        <f t="shared" si="235"/>
        <v>136.69767710243502</v>
      </c>
      <c r="AX186" s="2">
        <f t="shared" si="236"/>
        <v>136.23438861001358</v>
      </c>
      <c r="AY186" s="2">
        <f t="shared" si="237"/>
        <v>135.09893510169059</v>
      </c>
      <c r="AZ186" s="2">
        <f t="shared" si="238"/>
        <v>135.94287089643191</v>
      </c>
      <c r="BA186" s="2">
        <f t="shared" si="239"/>
        <v>136.96782459473422</v>
      </c>
      <c r="BB186" s="2">
        <f t="shared" si="240"/>
        <v>135.93682367148338</v>
      </c>
      <c r="BC186" s="2">
        <f t="shared" si="241"/>
        <v>133.74987623338069</v>
      </c>
      <c r="BD186" s="2">
        <f t="shared" si="242"/>
        <v>129.45891955360696</v>
      </c>
      <c r="BE186" s="2">
        <f t="shared" si="243"/>
        <v>123.41181520868967</v>
      </c>
      <c r="BF186" s="2">
        <f t="shared" si="244"/>
        <v>113.67425415560329</v>
      </c>
      <c r="BG186" s="2">
        <f t="shared" si="245"/>
        <v>101.20341074659653</v>
      </c>
      <c r="BH186" s="2">
        <f t="shared" si="246"/>
        <v>86.448005434607865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 t="str">
        <f t="shared" si="260"/>
        <v/>
      </c>
      <c r="CA186" s="2">
        <f t="shared" si="261"/>
        <v>135.94999999999999</v>
      </c>
      <c r="CB186" s="2">
        <f t="shared" si="262"/>
        <v>136.98330000000001</v>
      </c>
      <c r="CC186" s="2">
        <f t="shared" si="263"/>
        <v>135.16669999999999</v>
      </c>
      <c r="CD186" s="2">
        <f t="shared" si="264"/>
        <v>134.66669999999999</v>
      </c>
      <c r="CE186" s="2">
        <f t="shared" si="265"/>
        <v>137.15</v>
      </c>
      <c r="CF186" s="2">
        <f t="shared" si="266"/>
        <v>135.86670000000001</v>
      </c>
      <c r="CG186" s="2">
        <f t="shared" si="267"/>
        <v>134.7833</v>
      </c>
      <c r="CH186" s="2">
        <f t="shared" si="268"/>
        <v>130.38329999999999</v>
      </c>
      <c r="CI186" s="2">
        <f t="shared" si="269"/>
        <v>124.3</v>
      </c>
      <c r="CJ186" s="2">
        <f t="shared" si="270"/>
        <v>114.13330000000001</v>
      </c>
      <c r="CK186" s="2">
        <f t="shared" si="271"/>
        <v>100.9333</v>
      </c>
      <c r="CL186" s="2">
        <f t="shared" si="272"/>
        <v>86.5</v>
      </c>
      <c r="CO186" s="2">
        <f t="shared" si="273"/>
        <v>139.14819400566839</v>
      </c>
      <c r="CP186" s="2">
        <f t="shared" si="274"/>
        <v>141.56649113947384</v>
      </c>
      <c r="CQ186" s="2">
        <f t="shared" si="275"/>
        <v>139.54475259372151</v>
      </c>
      <c r="CR186" s="2">
        <f t="shared" si="276"/>
        <v>138.06661863190138</v>
      </c>
      <c r="CS186" s="2">
        <f t="shared" si="277"/>
        <v>140.21545484993121</v>
      </c>
      <c r="CT186" s="2">
        <f t="shared" si="278"/>
        <v>142.10367387813315</v>
      </c>
      <c r="CU186" s="2">
        <f t="shared" si="279"/>
        <v>140.67689719768288</v>
      </c>
      <c r="CV186" s="2">
        <f t="shared" si="280"/>
        <v>138.32334244348687</v>
      </c>
      <c r="CW186" s="2">
        <f t="shared" si="281"/>
        <v>134.4372898596821</v>
      </c>
      <c r="CX186" s="2">
        <f t="shared" si="282"/>
        <v>128.57240860436798</v>
      </c>
      <c r="CY186" s="2">
        <f t="shared" si="283"/>
        <v>116.73092499678738</v>
      </c>
      <c r="CZ186" s="2">
        <f t="shared" si="284"/>
        <v>105.80527297446982</v>
      </c>
      <c r="DA186" s="2">
        <f t="shared" si="285"/>
        <v>90.649344282317344</v>
      </c>
      <c r="DD186" s="2">
        <f t="shared" si="286"/>
        <v>136.26416280863364</v>
      </c>
      <c r="DE186" s="2">
        <f t="shared" si="287"/>
        <v>136.69309010717421</v>
      </c>
      <c r="DF186" s="2">
        <f t="shared" si="288"/>
        <v>136.23214746849843</v>
      </c>
      <c r="DG186" s="2">
        <f t="shared" si="289"/>
        <v>135.09762326239237</v>
      </c>
      <c r="DH186" s="2">
        <f t="shared" si="290"/>
        <v>135.94104448968037</v>
      </c>
      <c r="DI186" s="2">
        <f t="shared" si="291"/>
        <v>136.96575353007623</v>
      </c>
      <c r="DJ186" s="2">
        <f t="shared" si="292"/>
        <v>135.9348188196652</v>
      </c>
      <c r="DK186" s="2">
        <f t="shared" si="293"/>
        <v>133.74783454832772</v>
      </c>
      <c r="DL186" s="2">
        <f t="shared" si="294"/>
        <v>129.4565371070324</v>
      </c>
      <c r="DM186" s="2">
        <f t="shared" si="295"/>
        <v>123.40909062475087</v>
      </c>
      <c r="DN186" s="2">
        <f t="shared" si="296"/>
        <v>113.67253288649378</v>
      </c>
      <c r="DO186" s="2">
        <f t="shared" si="297"/>
        <v>101.20086497847406</v>
      </c>
      <c r="DP186" s="2">
        <f t="shared" si="298"/>
        <v>86.44588353240897</v>
      </c>
      <c r="DS186" s="2">
        <f t="shared" si="299"/>
        <v>0.99891014066029882</v>
      </c>
      <c r="DT186" s="2">
        <f t="shared" si="300"/>
        <v>0.99905876917774505</v>
      </c>
      <c r="DU186" s="2">
        <f t="shared" si="301"/>
        <v>0.99932345044748083</v>
      </c>
      <c r="DV186" s="2">
        <f t="shared" si="302"/>
        <v>0.99955815380795965</v>
      </c>
      <c r="DW186" s="2">
        <f t="shared" si="303"/>
        <v>0.99957271141570259</v>
      </c>
      <c r="DX186" s="2">
        <f t="shared" si="304"/>
        <v>0.99959690604025098</v>
      </c>
      <c r="DY186" s="2">
        <f t="shared" si="305"/>
        <v>0.99957722086006351</v>
      </c>
      <c r="DZ186" s="2">
        <f t="shared" si="306"/>
        <v>0.99955377958037939</v>
      </c>
      <c r="EA186" s="2">
        <f t="shared" si="307"/>
        <v>0.99952166937551856</v>
      </c>
      <c r="EB186" s="2">
        <f t="shared" si="308"/>
        <v>0.99947231916578583</v>
      </c>
      <c r="EC186" s="2">
        <f t="shared" si="309"/>
        <v>0.99943719802843189</v>
      </c>
      <c r="ED186" s="2">
        <f t="shared" si="310"/>
        <v>0.99944710196735576</v>
      </c>
      <c r="EE186" s="2">
        <f t="shared" si="311"/>
        <v>0.99949520113898005</v>
      </c>
    </row>
    <row r="187" spans="2:135" x14ac:dyDescent="0.25">
      <c r="B187" s="2">
        <v>181</v>
      </c>
      <c r="C187">
        <v>136.23330000000001</v>
      </c>
      <c r="D187">
        <v>137.61670000000001</v>
      </c>
      <c r="E187">
        <v>136.44999999999999</v>
      </c>
      <c r="F187">
        <v>135.23330000000001</v>
      </c>
      <c r="G187">
        <v>136.7833</v>
      </c>
      <c r="H187">
        <v>136.4333</v>
      </c>
      <c r="I187">
        <v>136.08330000000001</v>
      </c>
      <c r="J187">
        <v>134.5333</v>
      </c>
      <c r="K187">
        <v>130.25</v>
      </c>
      <c r="L187">
        <v>123.88330000000001</v>
      </c>
      <c r="M187">
        <v>114.41670000000001</v>
      </c>
      <c r="N187">
        <v>101.9667</v>
      </c>
      <c r="O187">
        <v>86.5</v>
      </c>
      <c r="R187" s="5">
        <f t="shared" si="208"/>
        <v>136.24511163224292</v>
      </c>
      <c r="S187" s="5">
        <f t="shared" si="209"/>
        <v>136.65571774066279</v>
      </c>
      <c r="T187" s="5">
        <f t="shared" si="210"/>
        <v>136.20647255044219</v>
      </c>
      <c r="U187" s="5">
        <f t="shared" si="211"/>
        <v>135.0800814166216</v>
      </c>
      <c r="V187" s="5">
        <f t="shared" si="212"/>
        <v>135.92912598233073</v>
      </c>
      <c r="W187" s="5">
        <f t="shared" si="213"/>
        <v>136.95263060514554</v>
      </c>
      <c r="X187" s="5">
        <f t="shared" si="214"/>
        <v>135.91610902618777</v>
      </c>
      <c r="Y187" s="5">
        <f t="shared" si="215"/>
        <v>133.72760083358568</v>
      </c>
      <c r="Z187" s="5">
        <f t="shared" si="216"/>
        <v>129.43508734774946</v>
      </c>
      <c r="AA187" s="5">
        <f t="shared" si="217"/>
        <v>123.39512986440948</v>
      </c>
      <c r="AB187" s="5">
        <f t="shared" si="218"/>
        <v>113.68263383597245</v>
      </c>
      <c r="AC187" s="5">
        <f t="shared" si="219"/>
        <v>101.19743866459447</v>
      </c>
      <c r="AD187" s="5">
        <f t="shared" si="220"/>
        <v>86.430073430888001</v>
      </c>
      <c r="AE187" s="5"/>
      <c r="AG187" s="5">
        <f t="shared" si="221"/>
        <v>-1.1811632242910264E-2</v>
      </c>
      <c r="AH187" s="5">
        <f t="shared" si="222"/>
        <v>0.96098225933721437</v>
      </c>
      <c r="AI187" s="5">
        <f t="shared" si="223"/>
        <v>0.24352744955780281</v>
      </c>
      <c r="AJ187" s="5">
        <f t="shared" si="224"/>
        <v>0.15321858337841832</v>
      </c>
      <c r="AK187" s="5">
        <f t="shared" si="225"/>
        <v>0.8541740176692656</v>
      </c>
      <c r="AL187" s="5">
        <f t="shared" si="226"/>
        <v>-0.51933060514554086</v>
      </c>
      <c r="AM187" s="5">
        <f t="shared" si="227"/>
        <v>0.16719097381223946</v>
      </c>
      <c r="AN187" s="5">
        <f t="shared" si="228"/>
        <v>0.80569916641431405</v>
      </c>
      <c r="AO187" s="5">
        <f t="shared" si="229"/>
        <v>0.81491265225054121</v>
      </c>
      <c r="AP187" s="5">
        <f t="shared" si="230"/>
        <v>0.48817013559052214</v>
      </c>
      <c r="AQ187" s="5">
        <f t="shared" si="231"/>
        <v>0.73406616402755276</v>
      </c>
      <c r="AR187" s="5">
        <f t="shared" si="232"/>
        <v>0.7692613354055311</v>
      </c>
      <c r="AS187" s="5">
        <f t="shared" si="233"/>
        <v>6.9926569111999015E-2</v>
      </c>
      <c r="AV187" s="2">
        <f t="shared" si="234"/>
        <v>136.24511162730084</v>
      </c>
      <c r="AW187" s="2">
        <f t="shared" si="235"/>
        <v>136.65571774066279</v>
      </c>
      <c r="AX187" s="2">
        <f t="shared" si="236"/>
        <v>136.20647176807861</v>
      </c>
      <c r="AY187" s="2">
        <f t="shared" si="237"/>
        <v>135.08008141352565</v>
      </c>
      <c r="AZ187" s="2">
        <f t="shared" si="238"/>
        <v>135.92912597612437</v>
      </c>
      <c r="BA187" s="2">
        <f t="shared" si="239"/>
        <v>136.95263059695884</v>
      </c>
      <c r="BB187" s="2">
        <f t="shared" si="240"/>
        <v>135.91610902277594</v>
      </c>
      <c r="BC187" s="2">
        <f t="shared" si="241"/>
        <v>133.72760082752001</v>
      </c>
      <c r="BD187" s="2">
        <f t="shared" si="242"/>
        <v>129.43508729225218</v>
      </c>
      <c r="BE187" s="2">
        <f t="shared" si="243"/>
        <v>123.39512937068403</v>
      </c>
      <c r="BF187" s="2">
        <f t="shared" si="244"/>
        <v>113.68262939744926</v>
      </c>
      <c r="BG187" s="2">
        <f t="shared" si="245"/>
        <v>101.19743279616286</v>
      </c>
      <c r="BH187" s="2">
        <f t="shared" si="246"/>
        <v>86.430071624844359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136.23330000000001</v>
      </c>
      <c r="CA187" s="2">
        <f t="shared" si="261"/>
        <v>137.61670000000001</v>
      </c>
      <c r="CB187" s="2">
        <f t="shared" si="262"/>
        <v>136.44999999999999</v>
      </c>
      <c r="CC187" s="2">
        <f t="shared" si="263"/>
        <v>135.23330000000001</v>
      </c>
      <c r="CD187" s="2">
        <f t="shared" si="264"/>
        <v>136.7833</v>
      </c>
      <c r="CE187" s="2">
        <f t="shared" si="265"/>
        <v>136.4333</v>
      </c>
      <c r="CF187" s="2">
        <f t="shared" si="266"/>
        <v>136.08330000000001</v>
      </c>
      <c r="CG187" s="2">
        <f t="shared" si="267"/>
        <v>134.5333</v>
      </c>
      <c r="CH187" s="2">
        <f t="shared" si="268"/>
        <v>130.25</v>
      </c>
      <c r="CI187" s="2">
        <f t="shared" si="269"/>
        <v>123.88330000000001</v>
      </c>
      <c r="CJ187" s="2">
        <f t="shared" si="270"/>
        <v>114.41670000000001</v>
      </c>
      <c r="CK187" s="2">
        <f t="shared" si="271"/>
        <v>101.9667</v>
      </c>
      <c r="CL187" s="2">
        <f t="shared" si="272"/>
        <v>86.5</v>
      </c>
      <c r="CO187" s="2">
        <f t="shared" si="273"/>
        <v>139.16090093057161</v>
      </c>
      <c r="CP187" s="2">
        <f t="shared" si="274"/>
        <v>141.5839348033596</v>
      </c>
      <c r="CQ187" s="2">
        <f t="shared" si="275"/>
        <v>139.55471521264261</v>
      </c>
      <c r="CR187" s="2">
        <f t="shared" si="276"/>
        <v>138.07691342679129</v>
      </c>
      <c r="CS187" s="2">
        <f t="shared" si="277"/>
        <v>140.24684304751176</v>
      </c>
      <c r="CT187" s="2">
        <f t="shared" si="278"/>
        <v>142.14406942799027</v>
      </c>
      <c r="CU187" s="2">
        <f t="shared" si="279"/>
        <v>140.70580941936871</v>
      </c>
      <c r="CV187" s="2">
        <f t="shared" si="280"/>
        <v>138.34938769627908</v>
      </c>
      <c r="CW187" s="2">
        <f t="shared" si="281"/>
        <v>134.46741006879705</v>
      </c>
      <c r="CX187" s="2">
        <f t="shared" si="282"/>
        <v>128.6137403417346</v>
      </c>
      <c r="CY187" s="2">
        <f t="shared" si="283"/>
        <v>116.77510265762371</v>
      </c>
      <c r="CZ187" s="2">
        <f t="shared" si="284"/>
        <v>105.8533864890439</v>
      </c>
      <c r="DA187" s="2">
        <f t="shared" si="285"/>
        <v>90.681245050250951</v>
      </c>
      <c r="DD187" s="2">
        <f t="shared" si="286"/>
        <v>136.24221027700506</v>
      </c>
      <c r="DE187" s="2">
        <f t="shared" si="287"/>
        <v>136.65148331091171</v>
      </c>
      <c r="DF187" s="2">
        <f t="shared" si="288"/>
        <v>136.20440443449613</v>
      </c>
      <c r="DG187" s="2">
        <f t="shared" si="289"/>
        <v>135.07887325075305</v>
      </c>
      <c r="DH187" s="2">
        <f t="shared" si="290"/>
        <v>135.92744267784468</v>
      </c>
      <c r="DI187" s="2">
        <f t="shared" si="291"/>
        <v>136.95072131913435</v>
      </c>
      <c r="DJ187" s="2">
        <f t="shared" si="292"/>
        <v>135.91426143300623</v>
      </c>
      <c r="DK187" s="2">
        <f t="shared" si="293"/>
        <v>133.72571911537074</v>
      </c>
      <c r="DL187" s="2">
        <f t="shared" si="294"/>
        <v>129.43289092751627</v>
      </c>
      <c r="DM187" s="2">
        <f t="shared" si="295"/>
        <v>123.39261658486265</v>
      </c>
      <c r="DN187" s="2">
        <f t="shared" si="296"/>
        <v>113.6810411942964</v>
      </c>
      <c r="DO187" s="2">
        <f t="shared" si="297"/>
        <v>101.19508373738465</v>
      </c>
      <c r="DP187" s="2">
        <f t="shared" si="298"/>
        <v>86.428113472507292</v>
      </c>
      <c r="DS187" s="2">
        <f t="shared" si="299"/>
        <v>0.99900594114274144</v>
      </c>
      <c r="DT187" s="2">
        <f t="shared" si="300"/>
        <v>0.99914151618976099</v>
      </c>
      <c r="DU187" s="2">
        <f t="shared" si="301"/>
        <v>0.99938294274192285</v>
      </c>
      <c r="DV187" s="2">
        <f t="shared" si="302"/>
        <v>0.99959701581644278</v>
      </c>
      <c r="DW187" s="2">
        <f t="shared" si="303"/>
        <v>0.99961029352788555</v>
      </c>
      <c r="DX187" s="2">
        <f t="shared" si="304"/>
        <v>0.99963236090004348</v>
      </c>
      <c r="DY187" s="2">
        <f t="shared" si="305"/>
        <v>0.9996144064976531</v>
      </c>
      <c r="DZ187" s="2">
        <f t="shared" si="306"/>
        <v>0.99959302616172929</v>
      </c>
      <c r="EA187" s="2">
        <f t="shared" si="307"/>
        <v>0.99956373892436012</v>
      </c>
      <c r="EB187" s="2">
        <f t="shared" si="308"/>
        <v>0.99951872701387834</v>
      </c>
      <c r="EC187" s="2">
        <f t="shared" si="309"/>
        <v>0.99948669308231763</v>
      </c>
      <c r="ED187" s="2">
        <f t="shared" si="310"/>
        <v>0.99949572646874973</v>
      </c>
      <c r="EE187" s="2">
        <f t="shared" si="311"/>
        <v>0.99953959751743737</v>
      </c>
    </row>
    <row r="188" spans="2:135" x14ac:dyDescent="0.25">
      <c r="B188" s="2">
        <v>182</v>
      </c>
      <c r="C188">
        <v>135.9333</v>
      </c>
      <c r="D188">
        <v>136.4667</v>
      </c>
      <c r="E188">
        <v>136.73330000000001</v>
      </c>
      <c r="F188">
        <v>135.5333</v>
      </c>
      <c r="G188">
        <v>136.11670000000001</v>
      </c>
      <c r="H188">
        <v>137.05000000000001</v>
      </c>
      <c r="I188">
        <v>137.1833</v>
      </c>
      <c r="J188">
        <v>134.63329999999999</v>
      </c>
      <c r="K188">
        <v>129</v>
      </c>
      <c r="L188">
        <v>123.5333</v>
      </c>
      <c r="M188">
        <v>114.2333</v>
      </c>
      <c r="N188">
        <v>101.1</v>
      </c>
      <c r="O188">
        <v>86.65</v>
      </c>
      <c r="R188" s="5">
        <f t="shared" si="208"/>
        <v>136.22293546722426</v>
      </c>
      <c r="S188" s="5">
        <f t="shared" si="209"/>
        <v>136.61378488906206</v>
      </c>
      <c r="T188" s="5">
        <f t="shared" si="210"/>
        <v>136.17856843871013</v>
      </c>
      <c r="U188" s="5">
        <f t="shared" si="211"/>
        <v>135.06123581174148</v>
      </c>
      <c r="V188" s="5">
        <f t="shared" si="212"/>
        <v>135.91539209753054</v>
      </c>
      <c r="W188" s="5">
        <f t="shared" si="213"/>
        <v>136.93744903407011</v>
      </c>
      <c r="X188" s="5">
        <f t="shared" si="214"/>
        <v>135.89540652374288</v>
      </c>
      <c r="Y188" s="5">
        <f t="shared" si="215"/>
        <v>133.70533776369808</v>
      </c>
      <c r="Z188" s="5">
        <f t="shared" si="216"/>
        <v>129.41126934381052</v>
      </c>
      <c r="AA188" s="5">
        <f t="shared" si="217"/>
        <v>123.37845987140632</v>
      </c>
      <c r="AB188" s="5">
        <f t="shared" si="218"/>
        <v>113.69101635515429</v>
      </c>
      <c r="AC188" s="5">
        <f t="shared" si="219"/>
        <v>101.19147194715448</v>
      </c>
      <c r="AD188" s="5">
        <f t="shared" si="220"/>
        <v>86.412150850259977</v>
      </c>
      <c r="AE188" s="5"/>
      <c r="AG188" s="5">
        <f t="shared" si="221"/>
        <v>-0.28963546722425804</v>
      </c>
      <c r="AH188" s="5">
        <f t="shared" si="222"/>
        <v>-0.1470848890620573</v>
      </c>
      <c r="AI188" s="5">
        <f t="shared" si="223"/>
        <v>0.55473156128988421</v>
      </c>
      <c r="AJ188" s="5">
        <f t="shared" si="224"/>
        <v>0.47206418825851415</v>
      </c>
      <c r="AK188" s="5">
        <f t="shared" si="225"/>
        <v>0.20130790246946617</v>
      </c>
      <c r="AL188" s="5">
        <f t="shared" si="226"/>
        <v>0.11255096592989844</v>
      </c>
      <c r="AM188" s="5">
        <f t="shared" si="227"/>
        <v>1.2878934762571248</v>
      </c>
      <c r="AN188" s="5">
        <f t="shared" si="228"/>
        <v>0.92796223630190866</v>
      </c>
      <c r="AO188" s="5">
        <f t="shared" si="229"/>
        <v>-0.41126934381051683</v>
      </c>
      <c r="AP188" s="5">
        <f t="shared" si="230"/>
        <v>0.15484012859367624</v>
      </c>
      <c r="AQ188" s="5">
        <f t="shared" si="231"/>
        <v>0.54228364484571046</v>
      </c>
      <c r="AR188" s="5">
        <f t="shared" si="232"/>
        <v>-9.1471947154488475E-2</v>
      </c>
      <c r="AS188" s="5">
        <f t="shared" si="233"/>
        <v>0.23784914974002902</v>
      </c>
      <c r="AV188" s="2">
        <f t="shared" si="234"/>
        <v>136.22293546450717</v>
      </c>
      <c r="AW188" s="2">
        <f t="shared" si="235"/>
        <v>136.61378488906206</v>
      </c>
      <c r="AX188" s="2">
        <f t="shared" si="236"/>
        <v>136.17856815399841</v>
      </c>
      <c r="AY188" s="2">
        <f t="shared" si="237"/>
        <v>135.06123581082784</v>
      </c>
      <c r="AZ188" s="2">
        <f t="shared" si="238"/>
        <v>135.91539209567046</v>
      </c>
      <c r="BA188" s="2">
        <f t="shared" si="239"/>
        <v>136.93744903161493</v>
      </c>
      <c r="BB188" s="2">
        <f t="shared" si="240"/>
        <v>135.89540652275792</v>
      </c>
      <c r="BC188" s="2">
        <f t="shared" si="241"/>
        <v>133.70533776192596</v>
      </c>
      <c r="BD188" s="2">
        <f t="shared" si="242"/>
        <v>129.4112693264552</v>
      </c>
      <c r="BE188" s="2">
        <f t="shared" si="243"/>
        <v>123.37845970347375</v>
      </c>
      <c r="BF188" s="2">
        <f t="shared" si="244"/>
        <v>113.69101472507043</v>
      </c>
      <c r="BG188" s="2">
        <f t="shared" si="245"/>
        <v>101.19146974588129</v>
      </c>
      <c r="BH188" s="2">
        <f t="shared" si="246"/>
        <v>86.412150198341735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135.9333</v>
      </c>
      <c r="CA188" s="2">
        <f t="shared" si="261"/>
        <v>136.4667</v>
      </c>
      <c r="CB188" s="2">
        <f t="shared" si="262"/>
        <v>136.73330000000001</v>
      </c>
      <c r="CC188" s="2">
        <f t="shared" si="263"/>
        <v>135.5333</v>
      </c>
      <c r="CD188" s="2">
        <f t="shared" si="264"/>
        <v>136.11670000000001</v>
      </c>
      <c r="CE188" s="2">
        <f t="shared" si="265"/>
        <v>137.05000000000001</v>
      </c>
      <c r="CF188" s="2">
        <f t="shared" si="266"/>
        <v>137.1833</v>
      </c>
      <c r="CG188" s="2">
        <f t="shared" si="267"/>
        <v>134.63329999999999</v>
      </c>
      <c r="CH188" s="2">
        <f t="shared" si="268"/>
        <v>129</v>
      </c>
      <c r="CI188" s="2">
        <f t="shared" si="269"/>
        <v>123.5333</v>
      </c>
      <c r="CJ188" s="2">
        <f t="shared" si="270"/>
        <v>114.2333</v>
      </c>
      <c r="CK188" s="2">
        <f t="shared" si="271"/>
        <v>101.1</v>
      </c>
      <c r="CL188" s="2">
        <f t="shared" si="272"/>
        <v>86.65</v>
      </c>
      <c r="CO188" s="2">
        <f t="shared" si="273"/>
        <v>139.17360785547484</v>
      </c>
      <c r="CP188" s="2">
        <f t="shared" si="274"/>
        <v>141.60137846724533</v>
      </c>
      <c r="CQ188" s="2">
        <f t="shared" si="275"/>
        <v>139.56467783156367</v>
      </c>
      <c r="CR188" s="2">
        <f t="shared" si="276"/>
        <v>138.08720822168121</v>
      </c>
      <c r="CS188" s="2">
        <f t="shared" si="277"/>
        <v>140.27823124509234</v>
      </c>
      <c r="CT188" s="2">
        <f t="shared" si="278"/>
        <v>142.18446497784743</v>
      </c>
      <c r="CU188" s="2">
        <f t="shared" si="279"/>
        <v>140.73472164105456</v>
      </c>
      <c r="CV188" s="2">
        <f t="shared" si="280"/>
        <v>138.37543294907132</v>
      </c>
      <c r="CW188" s="2">
        <f t="shared" si="281"/>
        <v>134.49753027791201</v>
      </c>
      <c r="CX188" s="2">
        <f t="shared" si="282"/>
        <v>128.65507207910122</v>
      </c>
      <c r="CY188" s="2">
        <f t="shared" si="283"/>
        <v>116.81928031846005</v>
      </c>
      <c r="CZ188" s="2">
        <f t="shared" si="284"/>
        <v>105.901500003618</v>
      </c>
      <c r="DA188" s="2">
        <f t="shared" si="285"/>
        <v>90.713145818184557</v>
      </c>
      <c r="DD188" s="2">
        <f t="shared" si="286"/>
        <v>136.2202577453765</v>
      </c>
      <c r="DE188" s="2">
        <f t="shared" si="287"/>
        <v>136.60987651464919</v>
      </c>
      <c r="DF188" s="2">
        <f t="shared" si="288"/>
        <v>136.17666140049383</v>
      </c>
      <c r="DG188" s="2">
        <f t="shared" si="289"/>
        <v>135.06012323911375</v>
      </c>
      <c r="DH188" s="2">
        <f t="shared" si="290"/>
        <v>135.91384086600902</v>
      </c>
      <c r="DI188" s="2">
        <f t="shared" si="291"/>
        <v>136.93568910819249</v>
      </c>
      <c r="DJ188" s="2">
        <f t="shared" si="292"/>
        <v>135.8937040463473</v>
      </c>
      <c r="DK188" s="2">
        <f t="shared" si="293"/>
        <v>133.70360368241379</v>
      </c>
      <c r="DL188" s="2">
        <f t="shared" si="294"/>
        <v>129.40924474800016</v>
      </c>
      <c r="DM188" s="2">
        <f t="shared" si="295"/>
        <v>123.37614254497443</v>
      </c>
      <c r="DN188" s="2">
        <f t="shared" si="296"/>
        <v>113.68954950209901</v>
      </c>
      <c r="DO188" s="2">
        <f t="shared" si="297"/>
        <v>101.18930249629526</v>
      </c>
      <c r="DP188" s="2">
        <f t="shared" si="298"/>
        <v>86.410343412605613</v>
      </c>
      <c r="DS188" s="2">
        <f t="shared" si="299"/>
        <v>0.99909332824390384</v>
      </c>
      <c r="DT188" s="2">
        <f t="shared" si="300"/>
        <v>0.99921699431353861</v>
      </c>
      <c r="DU188" s="2">
        <f t="shared" si="301"/>
        <v>0.99943720653562496</v>
      </c>
      <c r="DV188" s="2">
        <f t="shared" si="302"/>
        <v>0.99963246102422154</v>
      </c>
      <c r="DW188" s="2">
        <f t="shared" si="303"/>
        <v>0.99964457128563322</v>
      </c>
      <c r="DX188" s="2">
        <f t="shared" si="304"/>
        <v>0.99966469830944371</v>
      </c>
      <c r="DY188" s="2">
        <f t="shared" si="305"/>
        <v>0.99964832261454695</v>
      </c>
      <c r="DZ188" s="2">
        <f t="shared" si="306"/>
        <v>0.99962882215654913</v>
      </c>
      <c r="EA188" s="2">
        <f t="shared" si="307"/>
        <v>0.99960210989671994</v>
      </c>
      <c r="EB188" s="2">
        <f t="shared" si="308"/>
        <v>0.99956105523205896</v>
      </c>
      <c r="EC188" s="2">
        <f t="shared" si="309"/>
        <v>0.99953183738238438</v>
      </c>
      <c r="ED188" s="2">
        <f t="shared" si="310"/>
        <v>0.99954007666642308</v>
      </c>
      <c r="EE188" s="2">
        <f t="shared" si="311"/>
        <v>0.99958009093474054</v>
      </c>
    </row>
    <row r="189" spans="2:135" x14ac:dyDescent="0.25">
      <c r="B189" s="2">
        <v>183</v>
      </c>
      <c r="C189">
        <v>136.44999999999999</v>
      </c>
      <c r="D189">
        <v>137.35</v>
      </c>
      <c r="E189">
        <v>136.7833</v>
      </c>
      <c r="F189">
        <v>135.94999999999999</v>
      </c>
      <c r="G189">
        <v>136.3167</v>
      </c>
      <c r="H189">
        <v>137.51669999999999</v>
      </c>
      <c r="I189">
        <v>137.3167</v>
      </c>
      <c r="J189">
        <v>134.63329999999999</v>
      </c>
      <c r="K189">
        <v>128.86670000000001</v>
      </c>
      <c r="L189">
        <v>123.2833</v>
      </c>
      <c r="M189">
        <v>114.4333</v>
      </c>
      <c r="N189">
        <v>100.1</v>
      </c>
      <c r="O189">
        <v>86.05</v>
      </c>
      <c r="R189" s="5">
        <f t="shared" si="208"/>
        <v>136.20077618090446</v>
      </c>
      <c r="S189" s="5">
        <f t="shared" si="209"/>
        <v>136.57187661522107</v>
      </c>
      <c r="T189" s="5">
        <f t="shared" si="210"/>
        <v>136.15067688666483</v>
      </c>
      <c r="U189" s="5">
        <f t="shared" si="211"/>
        <v>135.04239767413264</v>
      </c>
      <c r="V189" s="5">
        <f t="shared" si="212"/>
        <v>135.90166842140752</v>
      </c>
      <c r="W189" s="5">
        <f t="shared" si="213"/>
        <v>136.92227896479557</v>
      </c>
      <c r="X189" s="5">
        <f t="shared" si="214"/>
        <v>135.87471525200579</v>
      </c>
      <c r="Y189" s="5">
        <f t="shared" si="215"/>
        <v>133.68308610472192</v>
      </c>
      <c r="Z189" s="5">
        <f t="shared" si="216"/>
        <v>129.38746458729383</v>
      </c>
      <c r="AA189" s="5">
        <f t="shared" si="217"/>
        <v>123.36180505731788</v>
      </c>
      <c r="AB189" s="5">
        <f t="shared" si="218"/>
        <v>113.69940997239185</v>
      </c>
      <c r="AC189" s="5">
        <f t="shared" si="219"/>
        <v>101.18552129493951</v>
      </c>
      <c r="AD189" s="5">
        <f t="shared" si="220"/>
        <v>86.394240471697174</v>
      </c>
      <c r="AE189" s="5"/>
      <c r="AG189" s="5">
        <f t="shared" si="221"/>
        <v>0.24922381909553337</v>
      </c>
      <c r="AH189" s="5">
        <f t="shared" si="222"/>
        <v>0.7781233847789224</v>
      </c>
      <c r="AI189" s="5">
        <f t="shared" si="223"/>
        <v>0.63262311333517118</v>
      </c>
      <c r="AJ189" s="5">
        <f t="shared" si="224"/>
        <v>0.90760232586734446</v>
      </c>
      <c r="AK189" s="5">
        <f t="shared" si="225"/>
        <v>0.41503157859247608</v>
      </c>
      <c r="AL189" s="5">
        <f t="shared" si="226"/>
        <v>0.59442103520441947</v>
      </c>
      <c r="AM189" s="5">
        <f t="shared" si="227"/>
        <v>1.4419847479942121</v>
      </c>
      <c r="AN189" s="5">
        <f t="shared" si="228"/>
        <v>0.95021389527806832</v>
      </c>
      <c r="AO189" s="5">
        <f t="shared" si="229"/>
        <v>-0.5207645872938258</v>
      </c>
      <c r="AP189" s="5">
        <f t="shared" si="230"/>
        <v>-7.8505057317883598E-2</v>
      </c>
      <c r="AQ189" s="5">
        <f t="shared" si="231"/>
        <v>0.73389002760815458</v>
      </c>
      <c r="AR189" s="5">
        <f t="shared" si="232"/>
        <v>-1.085521294939511</v>
      </c>
      <c r="AS189" s="5">
        <f t="shared" si="233"/>
        <v>-0.34424047169717653</v>
      </c>
      <c r="AV189" s="2">
        <f t="shared" si="234"/>
        <v>136.20077617945969</v>
      </c>
      <c r="AW189" s="2">
        <f t="shared" si="235"/>
        <v>136.57187661522107</v>
      </c>
      <c r="AX189" s="2">
        <f t="shared" si="236"/>
        <v>136.15067678675368</v>
      </c>
      <c r="AY189" s="2">
        <f t="shared" si="237"/>
        <v>135.04239767387278</v>
      </c>
      <c r="AZ189" s="2">
        <f t="shared" si="238"/>
        <v>135.90166842087004</v>
      </c>
      <c r="BA189" s="2">
        <f t="shared" si="239"/>
        <v>136.92227896408545</v>
      </c>
      <c r="BB189" s="2">
        <f t="shared" si="240"/>
        <v>135.87471525173174</v>
      </c>
      <c r="BC189" s="2">
        <f t="shared" si="241"/>
        <v>133.68308610422298</v>
      </c>
      <c r="BD189" s="2">
        <f t="shared" si="242"/>
        <v>129.38746458206109</v>
      </c>
      <c r="BE189" s="2">
        <f t="shared" si="243"/>
        <v>123.36180500221739</v>
      </c>
      <c r="BF189" s="2">
        <f t="shared" si="244"/>
        <v>113.6994093945314</v>
      </c>
      <c r="BG189" s="2">
        <f t="shared" si="245"/>
        <v>101.18552049765405</v>
      </c>
      <c r="BH189" s="2">
        <f t="shared" si="246"/>
        <v>86.394240244487719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136.44999999999999</v>
      </c>
      <c r="CA189" s="2">
        <f t="shared" si="261"/>
        <v>137.35</v>
      </c>
      <c r="CB189" s="2">
        <f t="shared" si="262"/>
        <v>136.7833</v>
      </c>
      <c r="CC189" s="2">
        <f t="shared" si="263"/>
        <v>135.94999999999999</v>
      </c>
      <c r="CD189" s="2">
        <f t="shared" si="264"/>
        <v>136.3167</v>
      </c>
      <c r="CE189" s="2">
        <f t="shared" si="265"/>
        <v>137.51669999999999</v>
      </c>
      <c r="CF189" s="2">
        <f t="shared" si="266"/>
        <v>137.3167</v>
      </c>
      <c r="CG189" s="2">
        <f t="shared" si="267"/>
        <v>134.63329999999999</v>
      </c>
      <c r="CH189" s="2">
        <f t="shared" si="268"/>
        <v>128.86670000000001</v>
      </c>
      <c r="CI189" s="2">
        <f t="shared" si="269"/>
        <v>123.2833</v>
      </c>
      <c r="CJ189" s="2">
        <f t="shared" si="270"/>
        <v>114.4333</v>
      </c>
      <c r="CK189" s="2">
        <f t="shared" si="271"/>
        <v>100.1</v>
      </c>
      <c r="CL189" s="2">
        <f t="shared" si="272"/>
        <v>86.05</v>
      </c>
      <c r="CO189" s="2">
        <f t="shared" si="273"/>
        <v>139.18631478037804</v>
      </c>
      <c r="CP189" s="2">
        <f t="shared" si="274"/>
        <v>141.61882213113108</v>
      </c>
      <c r="CQ189" s="2">
        <f t="shared" si="275"/>
        <v>139.57464045048476</v>
      </c>
      <c r="CR189" s="2">
        <f t="shared" si="276"/>
        <v>138.09750301657112</v>
      </c>
      <c r="CS189" s="2">
        <f t="shared" si="277"/>
        <v>140.3096194426729</v>
      </c>
      <c r="CT189" s="2">
        <f t="shared" si="278"/>
        <v>142.22486052770455</v>
      </c>
      <c r="CU189" s="2">
        <f t="shared" si="279"/>
        <v>140.76363386274039</v>
      </c>
      <c r="CV189" s="2">
        <f t="shared" si="280"/>
        <v>138.40147820186357</v>
      </c>
      <c r="CW189" s="2">
        <f t="shared" si="281"/>
        <v>134.52765048702696</v>
      </c>
      <c r="CX189" s="2">
        <f t="shared" si="282"/>
        <v>128.69640381646784</v>
      </c>
      <c r="CY189" s="2">
        <f t="shared" si="283"/>
        <v>116.86345797929637</v>
      </c>
      <c r="CZ189" s="2">
        <f t="shared" si="284"/>
        <v>105.94961351819209</v>
      </c>
      <c r="DA189" s="2">
        <f t="shared" si="285"/>
        <v>90.74504658611815</v>
      </c>
      <c r="DD189" s="2">
        <f t="shared" si="286"/>
        <v>136.19830521374791</v>
      </c>
      <c r="DE189" s="2">
        <f t="shared" si="287"/>
        <v>136.56826971838666</v>
      </c>
      <c r="DF189" s="2">
        <f t="shared" si="288"/>
        <v>136.14891836649153</v>
      </c>
      <c r="DG189" s="2">
        <f t="shared" si="289"/>
        <v>135.04137322747445</v>
      </c>
      <c r="DH189" s="2">
        <f t="shared" si="290"/>
        <v>135.90023905417334</v>
      </c>
      <c r="DI189" s="2">
        <f t="shared" si="291"/>
        <v>136.92065689725061</v>
      </c>
      <c r="DJ189" s="2">
        <f t="shared" si="292"/>
        <v>135.87314665968833</v>
      </c>
      <c r="DK189" s="2">
        <f t="shared" si="293"/>
        <v>133.68148824945681</v>
      </c>
      <c r="DL189" s="2">
        <f t="shared" si="294"/>
        <v>129.38559856848403</v>
      </c>
      <c r="DM189" s="2">
        <f t="shared" si="295"/>
        <v>123.3596685050862</v>
      </c>
      <c r="DN189" s="2">
        <f t="shared" si="296"/>
        <v>113.69805780990163</v>
      </c>
      <c r="DO189" s="2">
        <f t="shared" si="297"/>
        <v>101.18352125520586</v>
      </c>
      <c r="DP189" s="2">
        <f t="shared" si="298"/>
        <v>86.392573352703934</v>
      </c>
      <c r="DS189" s="2">
        <f t="shared" si="299"/>
        <v>0.99917303955804215</v>
      </c>
      <c r="DT189" s="2">
        <f t="shared" si="300"/>
        <v>0.99928584112397056</v>
      </c>
      <c r="DU189" s="2">
        <f t="shared" si="301"/>
        <v>0.9994867008417383</v>
      </c>
      <c r="DV189" s="2">
        <f t="shared" si="302"/>
        <v>0.99966478962968663</v>
      </c>
      <c r="DW189" s="2">
        <f t="shared" si="303"/>
        <v>0.99967583502198443</v>
      </c>
      <c r="DX189" s="2">
        <f t="shared" si="304"/>
        <v>0.9996941922015371</v>
      </c>
      <c r="DY189" s="2">
        <f t="shared" si="305"/>
        <v>0.99967925648748801</v>
      </c>
      <c r="DZ189" s="2">
        <f t="shared" si="306"/>
        <v>0.99966147072720424</v>
      </c>
      <c r="EA189" s="2">
        <f t="shared" si="307"/>
        <v>0.99963710720805365</v>
      </c>
      <c r="EB189" s="2">
        <f t="shared" si="308"/>
        <v>0.99959966215175799</v>
      </c>
      <c r="EC189" s="2">
        <f t="shared" si="309"/>
        <v>0.99957301302917834</v>
      </c>
      <c r="ED189" s="2">
        <f t="shared" si="310"/>
        <v>0.99958052795919816</v>
      </c>
      <c r="EE189" s="2">
        <f t="shared" si="311"/>
        <v>0.99961702423096288</v>
      </c>
    </row>
    <row r="190" spans="2:135" x14ac:dyDescent="0.25">
      <c r="B190" s="2">
        <v>184</v>
      </c>
      <c r="C190">
        <v>137.23330000000001</v>
      </c>
      <c r="D190">
        <v>136.76669999999999</v>
      </c>
      <c r="E190">
        <v>136.2167</v>
      </c>
      <c r="F190">
        <v>135.85</v>
      </c>
      <c r="G190">
        <v>135.91669999999999</v>
      </c>
      <c r="H190">
        <v>137.48330000000001</v>
      </c>
      <c r="I190">
        <v>136.11670000000001</v>
      </c>
      <c r="J190">
        <v>133.5333</v>
      </c>
      <c r="K190">
        <v>129.5667</v>
      </c>
      <c r="L190">
        <v>123.5</v>
      </c>
      <c r="M190">
        <v>113.9333</v>
      </c>
      <c r="N190">
        <v>101.2833</v>
      </c>
      <c r="O190">
        <v>85.6</v>
      </c>
      <c r="R190" s="5">
        <f t="shared" si="208"/>
        <v>136.17863253631961</v>
      </c>
      <c r="S190" s="5">
        <f t="shared" si="209"/>
        <v>136.52999112105496</v>
      </c>
      <c r="T190" s="5">
        <f t="shared" si="210"/>
        <v>136.12279678918188</v>
      </c>
      <c r="U190" s="5">
        <f t="shared" si="211"/>
        <v>135.02356642939327</v>
      </c>
      <c r="V190" s="5">
        <f t="shared" si="212"/>
        <v>135.88795417890637</v>
      </c>
      <c r="W190" s="5">
        <f t="shared" si="213"/>
        <v>136.90711952806919</v>
      </c>
      <c r="X190" s="5">
        <f t="shared" si="214"/>
        <v>135.8540343577591</v>
      </c>
      <c r="Y190" s="5">
        <f t="shared" si="215"/>
        <v>133.6608449905973</v>
      </c>
      <c r="Z190" s="5">
        <f t="shared" si="216"/>
        <v>129.36367206464811</v>
      </c>
      <c r="AA190" s="5">
        <f t="shared" si="217"/>
        <v>123.34516416617214</v>
      </c>
      <c r="AB190" s="5">
        <f t="shared" si="218"/>
        <v>113.70781291234748</v>
      </c>
      <c r="AC190" s="5">
        <f t="shared" si="219"/>
        <v>101.17958430993397</v>
      </c>
      <c r="AD190" s="5">
        <f t="shared" si="220"/>
        <v>86.376340993380452</v>
      </c>
      <c r="AE190" s="5"/>
      <c r="AG190" s="5">
        <f t="shared" si="221"/>
        <v>1.0546674636804028</v>
      </c>
      <c r="AH190" s="5">
        <f t="shared" si="222"/>
        <v>0.23670887894502357</v>
      </c>
      <c r="AI190" s="5">
        <f t="shared" si="223"/>
        <v>9.3903210818126581E-2</v>
      </c>
      <c r="AJ190" s="5">
        <f t="shared" si="224"/>
        <v>0.82643357060672429</v>
      </c>
      <c r="AK190" s="5">
        <f t="shared" si="225"/>
        <v>2.8745821093622226E-2</v>
      </c>
      <c r="AL190" s="5">
        <f t="shared" si="226"/>
        <v>0.57618047193082589</v>
      </c>
      <c r="AM190" s="5">
        <f t="shared" si="227"/>
        <v>0.26266564224090416</v>
      </c>
      <c r="AN190" s="5">
        <f t="shared" si="228"/>
        <v>-0.12754499059730051</v>
      </c>
      <c r="AO190" s="5">
        <f t="shared" si="229"/>
        <v>0.20302793535188357</v>
      </c>
      <c r="AP190" s="5">
        <f t="shared" si="230"/>
        <v>0.15483583382786037</v>
      </c>
      <c r="AQ190" s="5">
        <f t="shared" si="231"/>
        <v>0.22548708765252456</v>
      </c>
      <c r="AR190" s="5">
        <f t="shared" si="232"/>
        <v>0.10371569006602499</v>
      </c>
      <c r="AS190" s="5">
        <f t="shared" si="233"/>
        <v>-0.77634099338045814</v>
      </c>
      <c r="AV190" s="2">
        <f t="shared" si="234"/>
        <v>136.17863253557661</v>
      </c>
      <c r="AW190" s="2">
        <f t="shared" si="235"/>
        <v>136.52999112105496</v>
      </c>
      <c r="AX190" s="2">
        <f t="shared" si="236"/>
        <v>136.12279675537272</v>
      </c>
      <c r="AY190" s="2">
        <f t="shared" si="237"/>
        <v>135.02356642932202</v>
      </c>
      <c r="AZ190" s="2">
        <f t="shared" si="238"/>
        <v>135.88795417875662</v>
      </c>
      <c r="BA190" s="2">
        <f t="shared" si="239"/>
        <v>136.90711952787112</v>
      </c>
      <c r="BB190" s="2">
        <f t="shared" si="240"/>
        <v>135.85403435768561</v>
      </c>
      <c r="BC190" s="2">
        <f t="shared" si="241"/>
        <v>133.66084499046192</v>
      </c>
      <c r="BD190" s="2">
        <f t="shared" si="242"/>
        <v>129.36367206312698</v>
      </c>
      <c r="BE190" s="2">
        <f t="shared" si="243"/>
        <v>123.34516414873212</v>
      </c>
      <c r="BF190" s="2">
        <f t="shared" si="244"/>
        <v>113.7078127146152</v>
      </c>
      <c r="BG190" s="2">
        <f t="shared" si="245"/>
        <v>101.17958403110254</v>
      </c>
      <c r="BH190" s="2">
        <f t="shared" si="246"/>
        <v>86.376340916921549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137.23330000000001</v>
      </c>
      <c r="CA190" s="2">
        <f t="shared" si="261"/>
        <v>136.76669999999999</v>
      </c>
      <c r="CB190" s="2">
        <f t="shared" si="262"/>
        <v>136.2167</v>
      </c>
      <c r="CC190" s="2">
        <f t="shared" si="263"/>
        <v>135.85</v>
      </c>
      <c r="CD190" s="2">
        <f t="shared" si="264"/>
        <v>135.91669999999999</v>
      </c>
      <c r="CE190" s="2">
        <f t="shared" si="265"/>
        <v>137.48330000000001</v>
      </c>
      <c r="CF190" s="2">
        <f t="shared" si="266"/>
        <v>136.11670000000001</v>
      </c>
      <c r="CG190" s="2">
        <f t="shared" si="267"/>
        <v>133.5333</v>
      </c>
      <c r="CH190" s="2">
        <f t="shared" si="268"/>
        <v>129.5667</v>
      </c>
      <c r="CI190" s="2">
        <f t="shared" si="269"/>
        <v>123.5</v>
      </c>
      <c r="CJ190" s="2">
        <f t="shared" si="270"/>
        <v>113.9333</v>
      </c>
      <c r="CK190" s="2">
        <f t="shared" si="271"/>
        <v>101.2833</v>
      </c>
      <c r="CL190" s="2">
        <f t="shared" si="272"/>
        <v>85.6</v>
      </c>
      <c r="CO190" s="2">
        <f t="shared" si="273"/>
        <v>139.19902170528127</v>
      </c>
      <c r="CP190" s="2">
        <f t="shared" si="274"/>
        <v>141.63626579501681</v>
      </c>
      <c r="CQ190" s="2">
        <f t="shared" si="275"/>
        <v>139.58460306940586</v>
      </c>
      <c r="CR190" s="2">
        <f t="shared" si="276"/>
        <v>138.10779781146107</v>
      </c>
      <c r="CS190" s="2">
        <f t="shared" si="277"/>
        <v>140.34100764025348</v>
      </c>
      <c r="CT190" s="2">
        <f t="shared" si="278"/>
        <v>142.26525607756167</v>
      </c>
      <c r="CU190" s="2">
        <f t="shared" si="279"/>
        <v>140.79254608442625</v>
      </c>
      <c r="CV190" s="2">
        <f t="shared" si="280"/>
        <v>138.42752345465578</v>
      </c>
      <c r="CW190" s="2">
        <f t="shared" si="281"/>
        <v>134.55777069614192</v>
      </c>
      <c r="CX190" s="2">
        <f t="shared" si="282"/>
        <v>128.73773555383445</v>
      </c>
      <c r="CY190" s="2">
        <f t="shared" si="283"/>
        <v>116.9076356401327</v>
      </c>
      <c r="CZ190" s="2">
        <f t="shared" si="284"/>
        <v>105.99772703276619</v>
      </c>
      <c r="DA190" s="2">
        <f t="shared" si="285"/>
        <v>90.776947354051757</v>
      </c>
      <c r="DD190" s="2">
        <f t="shared" si="286"/>
        <v>136.17635268211933</v>
      </c>
      <c r="DE190" s="2">
        <f t="shared" si="287"/>
        <v>136.52666292212413</v>
      </c>
      <c r="DF190" s="2">
        <f t="shared" si="288"/>
        <v>136.12117533248923</v>
      </c>
      <c r="DG190" s="2">
        <f t="shared" si="289"/>
        <v>135.02262321583513</v>
      </c>
      <c r="DH190" s="2">
        <f t="shared" si="290"/>
        <v>135.88663724233766</v>
      </c>
      <c r="DI190" s="2">
        <f t="shared" si="291"/>
        <v>136.90562468630876</v>
      </c>
      <c r="DJ190" s="2">
        <f t="shared" si="292"/>
        <v>135.85258927302937</v>
      </c>
      <c r="DK190" s="2">
        <f t="shared" si="293"/>
        <v>133.65937281649985</v>
      </c>
      <c r="DL190" s="2">
        <f t="shared" si="294"/>
        <v>129.36195238896792</v>
      </c>
      <c r="DM190" s="2">
        <f t="shared" si="295"/>
        <v>123.34319446519798</v>
      </c>
      <c r="DN190" s="2">
        <f t="shared" si="296"/>
        <v>113.70656611770424</v>
      </c>
      <c r="DO190" s="2">
        <f t="shared" si="297"/>
        <v>101.17774001411647</v>
      </c>
      <c r="DP190" s="2">
        <f t="shared" si="298"/>
        <v>86.37480329280227</v>
      </c>
      <c r="DS190" s="2">
        <f t="shared" si="299"/>
        <v>0.99924574823117562</v>
      </c>
      <c r="DT190" s="2">
        <f t="shared" si="300"/>
        <v>0.99934863843362443</v>
      </c>
      <c r="DU190" s="2">
        <f t="shared" si="301"/>
        <v>0.99953184445969945</v>
      </c>
      <c r="DV190" s="2">
        <f t="shared" si="302"/>
        <v>0.99969427549150225</v>
      </c>
      <c r="DW190" s="2">
        <f t="shared" si="303"/>
        <v>0.99970434959347243</v>
      </c>
      <c r="DX190" s="2">
        <f t="shared" si="304"/>
        <v>0.99972109246826213</v>
      </c>
      <c r="DY190" s="2">
        <f t="shared" si="305"/>
        <v>0.9997074701841735</v>
      </c>
      <c r="DZ190" s="2">
        <f t="shared" si="306"/>
        <v>0.99969124843701707</v>
      </c>
      <c r="EA190" s="2">
        <f t="shared" si="307"/>
        <v>0.99966902727205242</v>
      </c>
      <c r="EB190" s="2">
        <f t="shared" si="308"/>
        <v>0.99963487468131662</v>
      </c>
      <c r="EC190" s="2">
        <f t="shared" si="309"/>
        <v>0.99961056862332243</v>
      </c>
      <c r="ED190" s="2">
        <f t="shared" si="310"/>
        <v>0.99961742283144395</v>
      </c>
      <c r="EE190" s="2">
        <f t="shared" si="311"/>
        <v>0.99965071017715812</v>
      </c>
    </row>
    <row r="191" spans="2:135" x14ac:dyDescent="0.25">
      <c r="B191" s="2">
        <v>185</v>
      </c>
      <c r="C191">
        <v>136.38329999999999</v>
      </c>
      <c r="D191">
        <v>137</v>
      </c>
      <c r="E191">
        <v>138.19999999999999</v>
      </c>
      <c r="F191">
        <v>134.6833</v>
      </c>
      <c r="G191">
        <v>135.9333</v>
      </c>
      <c r="H191">
        <v>136.6</v>
      </c>
      <c r="I191">
        <v>135.7833</v>
      </c>
      <c r="J191">
        <v>134.63329999999999</v>
      </c>
      <c r="K191">
        <v>129.23330000000001</v>
      </c>
      <c r="L191">
        <v>122.9833</v>
      </c>
      <c r="M191">
        <v>114.0333</v>
      </c>
      <c r="N191">
        <v>101.63330000000001</v>
      </c>
      <c r="O191">
        <v>85.783299999999997</v>
      </c>
      <c r="R191" s="5">
        <f t="shared" si="208"/>
        <v>136.15650338325617</v>
      </c>
      <c r="S191" s="5">
        <f t="shared" si="209"/>
        <v>136.48812673420264</v>
      </c>
      <c r="T191" s="5">
        <f t="shared" si="210"/>
        <v>136.09492722525954</v>
      </c>
      <c r="U191" s="5">
        <f t="shared" si="211"/>
        <v>135.00474154688837</v>
      </c>
      <c r="V191" s="5">
        <f t="shared" si="212"/>
        <v>135.87424865333494</v>
      </c>
      <c r="W191" s="5">
        <f t="shared" si="213"/>
        <v>136.89196991990795</v>
      </c>
      <c r="X191" s="5">
        <f t="shared" si="214"/>
        <v>135.83336305153787</v>
      </c>
      <c r="Y191" s="5">
        <f t="shared" si="215"/>
        <v>133.63861362034942</v>
      </c>
      <c r="Z191" s="5">
        <f t="shared" si="216"/>
        <v>129.339890846922</v>
      </c>
      <c r="AA191" s="5">
        <f t="shared" si="217"/>
        <v>123.32853611092293</v>
      </c>
      <c r="AB191" s="5">
        <f t="shared" si="218"/>
        <v>113.71622410863206</v>
      </c>
      <c r="AC191" s="5">
        <f t="shared" si="219"/>
        <v>101.173659492575</v>
      </c>
      <c r="AD191" s="5">
        <f t="shared" si="220"/>
        <v>86.358451454138759</v>
      </c>
      <c r="AE191" s="5"/>
      <c r="AG191" s="5">
        <f t="shared" si="221"/>
        <v>0.22679661674382601</v>
      </c>
      <c r="AH191" s="5">
        <f t="shared" si="222"/>
        <v>0.51187326579736236</v>
      </c>
      <c r="AI191" s="5">
        <f t="shared" si="223"/>
        <v>2.1050727747404494</v>
      </c>
      <c r="AJ191" s="5">
        <f t="shared" si="224"/>
        <v>-0.32144154688836579</v>
      </c>
      <c r="AK191" s="5">
        <f t="shared" si="225"/>
        <v>5.9051346665057736E-2</v>
      </c>
      <c r="AL191" s="5">
        <f t="shared" si="226"/>
        <v>-0.29196991990795595</v>
      </c>
      <c r="AM191" s="5">
        <f t="shared" si="227"/>
        <v>-5.0063051537875936E-2</v>
      </c>
      <c r="AN191" s="5">
        <f t="shared" si="228"/>
        <v>0.99468637965057383</v>
      </c>
      <c r="AO191" s="5">
        <f t="shared" si="229"/>
        <v>-0.10659084692198917</v>
      </c>
      <c r="AP191" s="5">
        <f t="shared" si="230"/>
        <v>-0.34523611092292583</v>
      </c>
      <c r="AQ191" s="5">
        <f t="shared" si="231"/>
        <v>0.31707589136793501</v>
      </c>
      <c r="AR191" s="5">
        <f t="shared" si="232"/>
        <v>0.45964050742500717</v>
      </c>
      <c r="AS191" s="5">
        <f t="shared" si="233"/>
        <v>-0.57515145413876212</v>
      </c>
      <c r="AV191" s="2">
        <f t="shared" si="234"/>
        <v>136.1565033828866</v>
      </c>
      <c r="AW191" s="2">
        <f t="shared" si="235"/>
        <v>136.48812673420264</v>
      </c>
      <c r="AX191" s="2">
        <f t="shared" si="236"/>
        <v>136.09492721422723</v>
      </c>
      <c r="AY191" s="2">
        <f t="shared" si="237"/>
        <v>135.00474154686955</v>
      </c>
      <c r="AZ191" s="2">
        <f t="shared" si="238"/>
        <v>135.87424865329473</v>
      </c>
      <c r="BA191" s="2">
        <f t="shared" si="239"/>
        <v>136.89196991985466</v>
      </c>
      <c r="BB191" s="2">
        <f t="shared" si="240"/>
        <v>135.83336305151889</v>
      </c>
      <c r="BC191" s="2">
        <f t="shared" si="241"/>
        <v>133.63861362031403</v>
      </c>
      <c r="BD191" s="2">
        <f t="shared" si="242"/>
        <v>129.33989084649568</v>
      </c>
      <c r="BE191" s="2">
        <f t="shared" si="243"/>
        <v>123.32853610559805</v>
      </c>
      <c r="BF191" s="2">
        <f t="shared" si="244"/>
        <v>113.71622404332295</v>
      </c>
      <c r="BG191" s="2">
        <f t="shared" si="245"/>
        <v>101.17365939841692</v>
      </c>
      <c r="BH191" s="2">
        <f t="shared" si="246"/>
        <v>86.358451429296096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136.38329999999999</v>
      </c>
      <c r="CA191" s="2">
        <f t="shared" si="261"/>
        <v>137</v>
      </c>
      <c r="CB191" s="2">
        <f t="shared" si="262"/>
        <v>138.19999999999999</v>
      </c>
      <c r="CC191" s="2">
        <f t="shared" si="263"/>
        <v>134.6833</v>
      </c>
      <c r="CD191" s="2">
        <f t="shared" si="264"/>
        <v>135.9333</v>
      </c>
      <c r="CE191" s="2">
        <f t="shared" si="265"/>
        <v>136.6</v>
      </c>
      <c r="CF191" s="2">
        <f t="shared" si="266"/>
        <v>135.7833</v>
      </c>
      <c r="CG191" s="2">
        <f t="shared" si="267"/>
        <v>134.63329999999999</v>
      </c>
      <c r="CH191" s="2">
        <f t="shared" si="268"/>
        <v>129.23330000000001</v>
      </c>
      <c r="CI191" s="2">
        <f t="shared" si="269"/>
        <v>122.9833</v>
      </c>
      <c r="CJ191" s="2">
        <f t="shared" si="270"/>
        <v>114.0333</v>
      </c>
      <c r="CK191" s="2">
        <f t="shared" si="271"/>
        <v>101.63330000000001</v>
      </c>
      <c r="CL191" s="2">
        <f t="shared" si="272"/>
        <v>85.783299999999997</v>
      </c>
      <c r="CO191" s="2">
        <f t="shared" si="273"/>
        <v>139.2117286301845</v>
      </c>
      <c r="CP191" s="2">
        <f t="shared" si="274"/>
        <v>141.65370945890254</v>
      </c>
      <c r="CQ191" s="2">
        <f t="shared" si="275"/>
        <v>139.59456568832695</v>
      </c>
      <c r="CR191" s="2">
        <f t="shared" si="276"/>
        <v>138.11809260635098</v>
      </c>
      <c r="CS191" s="2">
        <f t="shared" si="277"/>
        <v>140.37239583783403</v>
      </c>
      <c r="CT191" s="2">
        <f t="shared" si="278"/>
        <v>142.3056516274188</v>
      </c>
      <c r="CU191" s="2">
        <f t="shared" si="279"/>
        <v>140.82145830611208</v>
      </c>
      <c r="CV191" s="2">
        <f t="shared" si="280"/>
        <v>138.45356870744803</v>
      </c>
      <c r="CW191" s="2">
        <f t="shared" si="281"/>
        <v>134.58789090525687</v>
      </c>
      <c r="CX191" s="2">
        <f t="shared" si="282"/>
        <v>128.77906729120107</v>
      </c>
      <c r="CY191" s="2">
        <f t="shared" si="283"/>
        <v>116.95181330096902</v>
      </c>
      <c r="CZ191" s="2">
        <f t="shared" si="284"/>
        <v>106.04584054734029</v>
      </c>
      <c r="DA191" s="2">
        <f t="shared" si="285"/>
        <v>90.808848121985363</v>
      </c>
      <c r="DD191" s="2">
        <f t="shared" si="286"/>
        <v>136.15440015049074</v>
      </c>
      <c r="DE191" s="2">
        <f t="shared" si="287"/>
        <v>136.48505612586163</v>
      </c>
      <c r="DF191" s="2">
        <f t="shared" si="288"/>
        <v>136.0934322984869</v>
      </c>
      <c r="DG191" s="2">
        <f t="shared" si="289"/>
        <v>135.00387320419583</v>
      </c>
      <c r="DH191" s="2">
        <f t="shared" si="290"/>
        <v>135.873035430502</v>
      </c>
      <c r="DI191" s="2">
        <f t="shared" si="291"/>
        <v>136.89059247536687</v>
      </c>
      <c r="DJ191" s="2">
        <f t="shared" si="292"/>
        <v>135.8320318863704</v>
      </c>
      <c r="DK191" s="2">
        <f t="shared" si="293"/>
        <v>133.63725738354287</v>
      </c>
      <c r="DL191" s="2">
        <f t="shared" si="294"/>
        <v>129.33830620945179</v>
      </c>
      <c r="DM191" s="2">
        <f t="shared" si="295"/>
        <v>123.32672042530976</v>
      </c>
      <c r="DN191" s="2">
        <f t="shared" si="296"/>
        <v>113.71507442550686</v>
      </c>
      <c r="DO191" s="2">
        <f t="shared" si="297"/>
        <v>101.17195877302706</v>
      </c>
      <c r="DP191" s="2">
        <f t="shared" si="298"/>
        <v>86.357033232900591</v>
      </c>
      <c r="DS191" s="2">
        <f t="shared" si="299"/>
        <v>0.99931206855598431</v>
      </c>
      <c r="DT191" s="2">
        <f t="shared" si="300"/>
        <v>0.99940591714259897</v>
      </c>
      <c r="DU191" s="2">
        <f t="shared" si="301"/>
        <v>0.99957301948429822</v>
      </c>
      <c r="DV191" s="2">
        <f t="shared" si="302"/>
        <v>0.99972116843370074</v>
      </c>
      <c r="DW191" s="2">
        <f t="shared" si="303"/>
        <v>0.99973035661007537</v>
      </c>
      <c r="DX191" s="2">
        <f t="shared" si="304"/>
        <v>0.99974562706535164</v>
      </c>
      <c r="DY191" s="2">
        <f t="shared" si="305"/>
        <v>0.99973320276991662</v>
      </c>
      <c r="DZ191" s="2">
        <f t="shared" si="306"/>
        <v>0.99971840757792907</v>
      </c>
      <c r="EA191" s="2">
        <f t="shared" si="307"/>
        <v>0.99969814049382422</v>
      </c>
      <c r="EB191" s="2">
        <f t="shared" si="308"/>
        <v>0.99966699105303569</v>
      </c>
      <c r="EC191" s="2">
        <f t="shared" si="309"/>
        <v>0.99964482219285433</v>
      </c>
      <c r="ED191" s="2">
        <f t="shared" si="310"/>
        <v>0.99965107372960604</v>
      </c>
      <c r="EE191" s="2">
        <f t="shared" si="311"/>
        <v>0.99968143410477694</v>
      </c>
    </row>
    <row r="192" spans="2:135" x14ac:dyDescent="0.25">
      <c r="B192" s="2">
        <v>186</v>
      </c>
      <c r="C192">
        <v>136.23330000000001</v>
      </c>
      <c r="D192">
        <v>136.41669999999999</v>
      </c>
      <c r="E192">
        <v>136.33330000000001</v>
      </c>
      <c r="F192">
        <v>135.88329999999999</v>
      </c>
      <c r="G192">
        <v>134.7833</v>
      </c>
      <c r="H192">
        <v>136.98330000000001</v>
      </c>
      <c r="I192">
        <v>135.44999999999999</v>
      </c>
      <c r="J192">
        <v>133.66669999999999</v>
      </c>
      <c r="K192">
        <v>128.35</v>
      </c>
      <c r="L192">
        <v>123</v>
      </c>
      <c r="M192">
        <v>113.5167</v>
      </c>
      <c r="N192">
        <v>101.5333</v>
      </c>
      <c r="O192">
        <v>85.816699999999997</v>
      </c>
      <c r="R192" s="5">
        <f t="shared" si="208"/>
        <v>136.13438765258928</v>
      </c>
      <c r="S192" s="5">
        <f t="shared" si="209"/>
        <v>136.4462818998862</v>
      </c>
      <c r="T192" s="5">
        <f t="shared" si="210"/>
        <v>136.06706738208112</v>
      </c>
      <c r="U192" s="5">
        <f t="shared" si="211"/>
        <v>134.98592253612233</v>
      </c>
      <c r="V192" s="5">
        <f t="shared" si="212"/>
        <v>135.86055118136861</v>
      </c>
      <c r="W192" s="5">
        <f t="shared" si="213"/>
        <v>136.87682939588274</v>
      </c>
      <c r="X192" s="5">
        <f t="shared" si="214"/>
        <v>135.81270060258603</v>
      </c>
      <c r="Y192" s="5">
        <f t="shared" si="215"/>
        <v>133.61639125258782</v>
      </c>
      <c r="Z192" s="5">
        <f t="shared" si="216"/>
        <v>129.31612007683137</v>
      </c>
      <c r="AA192" s="5">
        <f t="shared" si="217"/>
        <v>123.31191991219355</v>
      </c>
      <c r="AB192" s="5">
        <f t="shared" si="218"/>
        <v>113.72464280540007</v>
      </c>
      <c r="AC192" s="5">
        <f t="shared" si="219"/>
        <v>101.16774575020847</v>
      </c>
      <c r="AD192" s="5">
        <f t="shared" si="220"/>
        <v>86.340571059079068</v>
      </c>
      <c r="AE192" s="5"/>
      <c r="AG192" s="5">
        <f t="shared" si="221"/>
        <v>9.8912347410731627E-2</v>
      </c>
      <c r="AH192" s="5">
        <f t="shared" si="222"/>
        <v>-2.9581899886210294E-2</v>
      </c>
      <c r="AI192" s="5">
        <f t="shared" si="223"/>
        <v>0.26623261791888808</v>
      </c>
      <c r="AJ192" s="5">
        <f t="shared" si="224"/>
        <v>0.89737746387766038</v>
      </c>
      <c r="AK192" s="5">
        <f t="shared" si="225"/>
        <v>-1.0772511813686094</v>
      </c>
      <c r="AL192" s="5">
        <f t="shared" si="226"/>
        <v>0.10647060411727693</v>
      </c>
      <c r="AM192" s="5">
        <f t="shared" si="227"/>
        <v>-0.36270060258604531</v>
      </c>
      <c r="AN192" s="5">
        <f t="shared" si="228"/>
        <v>5.0308747412174171E-2</v>
      </c>
      <c r="AO192" s="5">
        <f t="shared" si="229"/>
        <v>-0.96612007683137335</v>
      </c>
      <c r="AP192" s="5">
        <f t="shared" si="230"/>
        <v>-0.3119199121935452</v>
      </c>
      <c r="AQ192" s="5">
        <f t="shared" si="231"/>
        <v>-0.20794280540006582</v>
      </c>
      <c r="AR192" s="5">
        <f t="shared" si="232"/>
        <v>0.36555424979152917</v>
      </c>
      <c r="AS192" s="5">
        <f t="shared" si="233"/>
        <v>-0.52387105907907028</v>
      </c>
      <c r="AV192" s="2">
        <f t="shared" si="234"/>
        <v>136.1343876524115</v>
      </c>
      <c r="AW192" s="2">
        <f t="shared" si="235"/>
        <v>136.4462818998862</v>
      </c>
      <c r="AX192" s="2">
        <f t="shared" si="236"/>
        <v>136.06706737860966</v>
      </c>
      <c r="AY192" s="2">
        <f t="shared" si="237"/>
        <v>134.98592253611753</v>
      </c>
      <c r="AZ192" s="2">
        <f t="shared" si="238"/>
        <v>135.86055118135818</v>
      </c>
      <c r="BA192" s="2">
        <f t="shared" si="239"/>
        <v>136.87682939586892</v>
      </c>
      <c r="BB192" s="2">
        <f t="shared" si="240"/>
        <v>135.81270060258132</v>
      </c>
      <c r="BC192" s="2">
        <f t="shared" si="241"/>
        <v>133.61639125257889</v>
      </c>
      <c r="BD192" s="2">
        <f t="shared" si="242"/>
        <v>129.31612007671617</v>
      </c>
      <c r="BE192" s="2">
        <f t="shared" si="243"/>
        <v>123.31191991062519</v>
      </c>
      <c r="BF192" s="2">
        <f t="shared" si="244"/>
        <v>113.72464278457859</v>
      </c>
      <c r="BG192" s="2">
        <f t="shared" si="245"/>
        <v>101.16774571950683</v>
      </c>
      <c r="BH192" s="2">
        <f t="shared" si="246"/>
        <v>86.340571051285494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136.23330000000001</v>
      </c>
      <c r="CA192" s="2">
        <f t="shared" si="261"/>
        <v>136.41669999999999</v>
      </c>
      <c r="CB192" s="2">
        <f t="shared" si="262"/>
        <v>136.33330000000001</v>
      </c>
      <c r="CC192" s="2">
        <f t="shared" si="263"/>
        <v>135.88329999999999</v>
      </c>
      <c r="CD192" s="2">
        <f t="shared" si="264"/>
        <v>134.7833</v>
      </c>
      <c r="CE192" s="2">
        <f t="shared" si="265"/>
        <v>136.98330000000001</v>
      </c>
      <c r="CF192" s="2">
        <f t="shared" si="266"/>
        <v>135.44999999999999</v>
      </c>
      <c r="CG192" s="2">
        <f t="shared" si="267"/>
        <v>133.66669999999999</v>
      </c>
      <c r="CH192" s="2">
        <f t="shared" si="268"/>
        <v>128.35</v>
      </c>
      <c r="CI192" s="2">
        <f t="shared" si="269"/>
        <v>123</v>
      </c>
      <c r="CJ192" s="2">
        <f t="shared" si="270"/>
        <v>113.5167</v>
      </c>
      <c r="CK192" s="2">
        <f t="shared" si="271"/>
        <v>101.5333</v>
      </c>
      <c r="CL192" s="2">
        <f t="shared" si="272"/>
        <v>85.816699999999997</v>
      </c>
      <c r="CO192" s="2">
        <f t="shared" si="273"/>
        <v>139.22443555508772</v>
      </c>
      <c r="CP192" s="2">
        <f t="shared" si="274"/>
        <v>141.6711531227883</v>
      </c>
      <c r="CQ192" s="2">
        <f t="shared" si="275"/>
        <v>139.60452830724805</v>
      </c>
      <c r="CR192" s="2">
        <f t="shared" si="276"/>
        <v>138.1283874012409</v>
      </c>
      <c r="CS192" s="2">
        <f t="shared" si="277"/>
        <v>140.40378403541459</v>
      </c>
      <c r="CT192" s="2">
        <f t="shared" si="278"/>
        <v>142.34604717727595</v>
      </c>
      <c r="CU192" s="2">
        <f t="shared" si="279"/>
        <v>140.85037052779793</v>
      </c>
      <c r="CV192" s="2">
        <f t="shared" si="280"/>
        <v>138.47961396024027</v>
      </c>
      <c r="CW192" s="2">
        <f t="shared" si="281"/>
        <v>134.61801111437182</v>
      </c>
      <c r="CX192" s="2">
        <f t="shared" si="282"/>
        <v>128.82039902856769</v>
      </c>
      <c r="CY192" s="2">
        <f t="shared" si="283"/>
        <v>116.99599096180535</v>
      </c>
      <c r="CZ192" s="2">
        <f t="shared" si="284"/>
        <v>106.09395406191437</v>
      </c>
      <c r="DA192" s="2">
        <f t="shared" si="285"/>
        <v>90.84074888991897</v>
      </c>
      <c r="DD192" s="2">
        <f t="shared" si="286"/>
        <v>136.13244761886219</v>
      </c>
      <c r="DE192" s="2">
        <f t="shared" si="287"/>
        <v>136.4434493295991</v>
      </c>
      <c r="DF192" s="2">
        <f t="shared" si="288"/>
        <v>136.0656892644846</v>
      </c>
      <c r="DG192" s="2">
        <f t="shared" si="289"/>
        <v>134.9851231925565</v>
      </c>
      <c r="DH192" s="2">
        <f t="shared" si="290"/>
        <v>135.85943361866632</v>
      </c>
      <c r="DI192" s="2">
        <f t="shared" si="291"/>
        <v>136.87556026442502</v>
      </c>
      <c r="DJ192" s="2">
        <f t="shared" si="292"/>
        <v>135.81147449971147</v>
      </c>
      <c r="DK192" s="2">
        <f t="shared" si="293"/>
        <v>133.61514195058589</v>
      </c>
      <c r="DL192" s="2">
        <f t="shared" si="294"/>
        <v>129.31466002993568</v>
      </c>
      <c r="DM192" s="2">
        <f t="shared" si="295"/>
        <v>123.31024638542154</v>
      </c>
      <c r="DN192" s="2">
        <f t="shared" si="296"/>
        <v>113.72358273330948</v>
      </c>
      <c r="DO192" s="2">
        <f t="shared" si="297"/>
        <v>101.16617753193766</v>
      </c>
      <c r="DP192" s="2">
        <f t="shared" si="298"/>
        <v>86.339263172998912</v>
      </c>
      <c r="DS192" s="2">
        <f t="shared" si="299"/>
        <v>0.99937256108712635</v>
      </c>
      <c r="DT192" s="2">
        <f t="shared" si="300"/>
        <v>0.99945816167113988</v>
      </c>
      <c r="DU192" s="2">
        <f t="shared" si="301"/>
        <v>0.99961057451090407</v>
      </c>
      <c r="DV192" s="2">
        <f t="shared" si="302"/>
        <v>0.99974569635005517</v>
      </c>
      <c r="DW192" s="2">
        <f t="shared" si="303"/>
        <v>0.99975407647092129</v>
      </c>
      <c r="DX192" s="2">
        <f t="shared" si="304"/>
        <v>0.99976800393381182</v>
      </c>
      <c r="DY192" s="2">
        <f t="shared" si="305"/>
        <v>0.99975667232207233</v>
      </c>
      <c r="DZ192" s="2">
        <f t="shared" si="306"/>
        <v>0.99974317829549864</v>
      </c>
      <c r="EA192" s="2">
        <f t="shared" si="307"/>
        <v>0.99972469354616533</v>
      </c>
      <c r="EB192" s="2">
        <f t="shared" si="308"/>
        <v>0.99969628333150995</v>
      </c>
      <c r="EC192" s="2">
        <f t="shared" si="309"/>
        <v>0.99967606386639818</v>
      </c>
      <c r="ED192" s="2">
        <f t="shared" si="310"/>
        <v>0.99968176568892086</v>
      </c>
      <c r="EE192" s="2">
        <f t="shared" si="311"/>
        <v>0.99970945630646735</v>
      </c>
    </row>
    <row r="193" spans="2:137" x14ac:dyDescent="0.25">
      <c r="B193" s="2">
        <v>187</v>
      </c>
      <c r="C193">
        <v>136.75</v>
      </c>
      <c r="D193">
        <v>136.91669999999999</v>
      </c>
      <c r="E193">
        <v>136.15</v>
      </c>
      <c r="F193">
        <v>133.9667</v>
      </c>
      <c r="G193">
        <v>134.91669999999999</v>
      </c>
      <c r="H193">
        <v>136.19999999999999</v>
      </c>
      <c r="I193">
        <v>134.48330000000001</v>
      </c>
      <c r="J193">
        <v>133.83330000000001</v>
      </c>
      <c r="K193">
        <v>129.5</v>
      </c>
      <c r="L193">
        <v>123.33329999999999</v>
      </c>
      <c r="M193">
        <v>112.85</v>
      </c>
      <c r="N193">
        <v>101.05</v>
      </c>
      <c r="O193">
        <v>87.816699999999997</v>
      </c>
      <c r="R193" s="5">
        <f t="shared" si="208"/>
        <v>136.11228435094193</v>
      </c>
      <c r="S193" s="5">
        <f t="shared" si="209"/>
        <v>136.40445517322041</v>
      </c>
      <c r="T193" s="5">
        <f t="shared" si="210"/>
        <v>136.03921652163211</v>
      </c>
      <c r="U193" s="5">
        <f t="shared" si="211"/>
        <v>134.96710894366851</v>
      </c>
      <c r="V193" s="5">
        <f t="shared" si="212"/>
        <v>135.8468611489763</v>
      </c>
      <c r="W193" s="5">
        <f t="shared" si="213"/>
        <v>136.86169726655518</v>
      </c>
      <c r="X193" s="5">
        <f t="shared" si="214"/>
        <v>135.79204633450877</v>
      </c>
      <c r="Y193" s="5">
        <f t="shared" si="215"/>
        <v>133.59417720099</v>
      </c>
      <c r="Z193" s="5">
        <f t="shared" si="216"/>
        <v>129.29235896132093</v>
      </c>
      <c r="AA193" s="5">
        <f t="shared" si="217"/>
        <v>123.29531467211086</v>
      </c>
      <c r="AB193" s="5">
        <f t="shared" si="218"/>
        <v>113.73306839153787</v>
      </c>
      <c r="AC193" s="5">
        <f t="shared" si="219"/>
        <v>101.1618421871064</v>
      </c>
      <c r="AD193" s="5">
        <f t="shared" si="220"/>
        <v>86.322699107188839</v>
      </c>
      <c r="AE193" s="5"/>
      <c r="AG193" s="5">
        <f t="shared" si="221"/>
        <v>0.63771564905806599</v>
      </c>
      <c r="AH193" s="5">
        <f t="shared" si="222"/>
        <v>0.51224482677957894</v>
      </c>
      <c r="AI193" s="5">
        <f t="shared" si="223"/>
        <v>0.11078347836789249</v>
      </c>
      <c r="AJ193" s="5">
        <f t="shared" si="224"/>
        <v>-1.0004089436685035</v>
      </c>
      <c r="AK193" s="5">
        <f t="shared" si="225"/>
        <v>-0.93016114897631041</v>
      </c>
      <c r="AL193" s="5">
        <f t="shared" si="226"/>
        <v>-0.66169726655519412</v>
      </c>
      <c r="AM193" s="5">
        <f t="shared" si="227"/>
        <v>-1.3087463345087542</v>
      </c>
      <c r="AN193" s="5">
        <f t="shared" si="228"/>
        <v>0.23912279901000488</v>
      </c>
      <c r="AO193" s="5">
        <f t="shared" si="229"/>
        <v>0.20764103867907124</v>
      </c>
      <c r="AP193" s="5">
        <f t="shared" si="230"/>
        <v>3.7985327889131781E-2</v>
      </c>
      <c r="AQ193" s="5">
        <f t="shared" si="231"/>
        <v>-0.88306839153787564</v>
      </c>
      <c r="AR193" s="5">
        <f t="shared" si="232"/>
        <v>-0.11184218710640437</v>
      </c>
      <c r="AS193" s="5">
        <f t="shared" si="233"/>
        <v>1.4940008928111581</v>
      </c>
      <c r="AV193" s="2">
        <f t="shared" si="234"/>
        <v>136.11228435085923</v>
      </c>
      <c r="AW193" s="2">
        <f t="shared" si="235"/>
        <v>136.40445517322041</v>
      </c>
      <c r="AX193" s="2">
        <f t="shared" si="236"/>
        <v>136.03921652057878</v>
      </c>
      <c r="AY193" s="2">
        <f t="shared" si="237"/>
        <v>134.96710894366734</v>
      </c>
      <c r="AZ193" s="2">
        <f t="shared" si="238"/>
        <v>135.84686114897369</v>
      </c>
      <c r="BA193" s="2">
        <f t="shared" si="239"/>
        <v>136.86169726655172</v>
      </c>
      <c r="BB193" s="2">
        <f t="shared" si="240"/>
        <v>135.79204633450763</v>
      </c>
      <c r="BC193" s="2">
        <f t="shared" si="241"/>
        <v>133.59417720098784</v>
      </c>
      <c r="BD193" s="2">
        <f t="shared" si="242"/>
        <v>129.29235896129092</v>
      </c>
      <c r="BE193" s="2">
        <f t="shared" si="243"/>
        <v>123.29531467166527</v>
      </c>
      <c r="BF193" s="2">
        <f t="shared" si="244"/>
        <v>113.73306838513034</v>
      </c>
      <c r="BG193" s="2">
        <f t="shared" si="245"/>
        <v>101.16184217744025</v>
      </c>
      <c r="BH193" s="2">
        <f t="shared" si="246"/>
        <v>86.322699104828132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136.75</v>
      </c>
      <c r="CA193" s="2">
        <f t="shared" si="261"/>
        <v>136.91669999999999</v>
      </c>
      <c r="CB193" s="2">
        <f t="shared" si="262"/>
        <v>136.15</v>
      </c>
      <c r="CC193" s="2">
        <f t="shared" si="263"/>
        <v>133.9667</v>
      </c>
      <c r="CD193" s="2">
        <f t="shared" si="264"/>
        <v>134.91669999999999</v>
      </c>
      <c r="CE193" s="2">
        <f t="shared" si="265"/>
        <v>136.19999999999999</v>
      </c>
      <c r="CF193" s="2">
        <f t="shared" si="266"/>
        <v>134.48330000000001</v>
      </c>
      <c r="CG193" s="2">
        <f t="shared" si="267"/>
        <v>133.83330000000001</v>
      </c>
      <c r="CH193" s="2">
        <f t="shared" si="268"/>
        <v>129.5</v>
      </c>
      <c r="CI193" s="2">
        <f t="shared" si="269"/>
        <v>123.33329999999999</v>
      </c>
      <c r="CJ193" s="2">
        <f t="shared" si="270"/>
        <v>112.85</v>
      </c>
      <c r="CK193" s="2">
        <f t="shared" si="271"/>
        <v>101.05</v>
      </c>
      <c r="CL193" s="2">
        <f t="shared" si="272"/>
        <v>87.816699999999997</v>
      </c>
      <c r="CO193" s="2">
        <f t="shared" si="273"/>
        <v>139.23714247999092</v>
      </c>
      <c r="CP193" s="2">
        <f t="shared" si="274"/>
        <v>141.68859678667403</v>
      </c>
      <c r="CQ193" s="2">
        <f t="shared" si="275"/>
        <v>139.61449092616911</v>
      </c>
      <c r="CR193" s="2">
        <f t="shared" si="276"/>
        <v>138.13868219613082</v>
      </c>
      <c r="CS193" s="2">
        <f t="shared" si="277"/>
        <v>140.43517223299517</v>
      </c>
      <c r="CT193" s="2">
        <f t="shared" si="278"/>
        <v>142.38644272713307</v>
      </c>
      <c r="CU193" s="2">
        <f t="shared" si="279"/>
        <v>140.87928274948376</v>
      </c>
      <c r="CV193" s="2">
        <f t="shared" si="280"/>
        <v>138.50565921303249</v>
      </c>
      <c r="CW193" s="2">
        <f t="shared" si="281"/>
        <v>134.64813132348675</v>
      </c>
      <c r="CX193" s="2">
        <f t="shared" si="282"/>
        <v>128.86173076593431</v>
      </c>
      <c r="CY193" s="2">
        <f t="shared" si="283"/>
        <v>117.04016862264169</v>
      </c>
      <c r="CZ193" s="2">
        <f t="shared" si="284"/>
        <v>106.14206757648847</v>
      </c>
      <c r="DA193" s="2">
        <f t="shared" si="285"/>
        <v>90.872649657852563</v>
      </c>
      <c r="DD193" s="2">
        <f t="shared" si="286"/>
        <v>136.1104950872336</v>
      </c>
      <c r="DE193" s="2">
        <f t="shared" si="287"/>
        <v>136.40184253333658</v>
      </c>
      <c r="DF193" s="2">
        <f t="shared" si="288"/>
        <v>136.03794623048231</v>
      </c>
      <c r="DG193" s="2">
        <f t="shared" si="289"/>
        <v>134.9663731809172</v>
      </c>
      <c r="DH193" s="2">
        <f t="shared" si="290"/>
        <v>135.84583180683066</v>
      </c>
      <c r="DI193" s="2">
        <f t="shared" si="291"/>
        <v>136.86052805348314</v>
      </c>
      <c r="DJ193" s="2">
        <f t="shared" si="292"/>
        <v>135.7909171130525</v>
      </c>
      <c r="DK193" s="2">
        <f t="shared" si="293"/>
        <v>133.59302651762894</v>
      </c>
      <c r="DL193" s="2">
        <f t="shared" si="294"/>
        <v>129.29101385041955</v>
      </c>
      <c r="DM193" s="2">
        <f t="shared" si="295"/>
        <v>123.29377234553331</v>
      </c>
      <c r="DN193" s="2">
        <f t="shared" si="296"/>
        <v>113.7320910411121</v>
      </c>
      <c r="DO193" s="2">
        <f t="shared" si="297"/>
        <v>101.16039629084827</v>
      </c>
      <c r="DP193" s="2">
        <f t="shared" si="298"/>
        <v>86.321493113097233</v>
      </c>
      <c r="DS193" s="2">
        <f t="shared" si="299"/>
        <v>0.99942773731704848</v>
      </c>
      <c r="DT193" s="2">
        <f t="shared" si="300"/>
        <v>0.99950581401013938</v>
      </c>
      <c r="DU193" s="2">
        <f t="shared" si="301"/>
        <v>0.99964482756276063</v>
      </c>
      <c r="DV193" s="2">
        <f t="shared" si="302"/>
        <v>0.99976806712504074</v>
      </c>
      <c r="DW193" s="2">
        <f t="shared" si="303"/>
        <v>0.99977571022250966</v>
      </c>
      <c r="DX193" s="2">
        <f t="shared" si="304"/>
        <v>0.9997884127537886</v>
      </c>
      <c r="DY193" s="2">
        <f t="shared" si="305"/>
        <v>0.99977807776881567</v>
      </c>
      <c r="DZ193" s="2">
        <f t="shared" si="306"/>
        <v>0.9997657705287063</v>
      </c>
      <c r="EA193" s="2">
        <f t="shared" si="307"/>
        <v>0.99974891144759315</v>
      </c>
      <c r="EB193" s="2">
        <f t="shared" si="308"/>
        <v>0.99972299970375045</v>
      </c>
      <c r="EC193" s="2">
        <f t="shared" si="309"/>
        <v>0.99970455831396055</v>
      </c>
      <c r="ED193" s="2">
        <f t="shared" si="310"/>
        <v>0.99970975873174583</v>
      </c>
      <c r="EE193" s="2">
        <f t="shared" si="311"/>
        <v>0.99973501422791111</v>
      </c>
    </row>
    <row r="194" spans="2:137" x14ac:dyDescent="0.25">
      <c r="B194" s="2">
        <v>188</v>
      </c>
      <c r="C194">
        <v>135.69999999999999</v>
      </c>
      <c r="D194">
        <v>136.01669999999999</v>
      </c>
      <c r="E194">
        <v>137.65</v>
      </c>
      <c r="F194">
        <v>135.2833</v>
      </c>
      <c r="G194">
        <v>134.69999999999999</v>
      </c>
      <c r="H194">
        <v>136.7167</v>
      </c>
      <c r="I194">
        <v>136.65</v>
      </c>
      <c r="J194">
        <v>132.63329999999999</v>
      </c>
      <c r="K194">
        <v>128.48330000000001</v>
      </c>
      <c r="L194">
        <v>122.5</v>
      </c>
      <c r="M194">
        <v>113.05</v>
      </c>
      <c r="N194">
        <v>101.55</v>
      </c>
      <c r="O194">
        <v>85.55</v>
      </c>
      <c r="R194" s="5">
        <f t="shared" si="208"/>
        <v>136.09019255565457</v>
      </c>
      <c r="S194" s="5">
        <f t="shared" si="209"/>
        <v>136.36264521195702</v>
      </c>
      <c r="T194" s="5">
        <f t="shared" si="210"/>
        <v>136.01137396537044</v>
      </c>
      <c r="U194" s="5">
        <f t="shared" si="211"/>
        <v>134.94830035041247</v>
      </c>
      <c r="V194" s="5">
        <f t="shared" si="212"/>
        <v>135.83317798781437</v>
      </c>
      <c r="W194" s="5">
        <f t="shared" si="213"/>
        <v>136.84657289347342</v>
      </c>
      <c r="X194" s="5">
        <f t="shared" si="214"/>
        <v>135.77139962133182</v>
      </c>
      <c r="Y194" s="5">
        <f t="shared" si="215"/>
        <v>133.57197083028632</v>
      </c>
      <c r="Z194" s="5">
        <f t="shared" si="216"/>
        <v>129.26860676624128</v>
      </c>
      <c r="AA194" s="5">
        <f t="shared" si="217"/>
        <v>123.27871956187356</v>
      </c>
      <c r="AB194" s="5">
        <f t="shared" si="218"/>
        <v>113.7415003335433</v>
      </c>
      <c r="AC194" s="5">
        <f t="shared" si="219"/>
        <v>101.15594801709649</v>
      </c>
      <c r="AD194" s="5">
        <f t="shared" si="220"/>
        <v>86.304834961285678</v>
      </c>
      <c r="AE194" s="5"/>
      <c r="AG194" s="5">
        <f t="shared" si="221"/>
        <v>-0.39019255565457911</v>
      </c>
      <c r="AH194" s="5">
        <f t="shared" si="222"/>
        <v>-0.3459452119570301</v>
      </c>
      <c r="AI194" s="5">
        <f t="shared" si="223"/>
        <v>1.6386260346295671</v>
      </c>
      <c r="AJ194" s="5">
        <f t="shared" si="224"/>
        <v>0.33499964958753026</v>
      </c>
      <c r="AK194" s="5">
        <f t="shared" si="225"/>
        <v>-1.1331779878143777</v>
      </c>
      <c r="AL194" s="5">
        <f t="shared" si="226"/>
        <v>-0.12987289347341857</v>
      </c>
      <c r="AM194" s="5">
        <f t="shared" si="227"/>
        <v>0.87860037866818175</v>
      </c>
      <c r="AN194" s="5">
        <f t="shared" si="228"/>
        <v>-0.93867083028632692</v>
      </c>
      <c r="AO194" s="5">
        <f t="shared" si="229"/>
        <v>-0.78530676624126272</v>
      </c>
      <c r="AP194" s="5">
        <f t="shared" si="230"/>
        <v>-0.77871956187355806</v>
      </c>
      <c r="AQ194" s="5">
        <f t="shared" si="231"/>
        <v>-0.69150033354330276</v>
      </c>
      <c r="AR194" s="5">
        <f t="shared" si="232"/>
        <v>0.3940519829035054</v>
      </c>
      <c r="AS194" s="5">
        <f t="shared" si="233"/>
        <v>-0.75483496128568106</v>
      </c>
      <c r="AV194" s="2">
        <f t="shared" si="234"/>
        <v>136.09019255561734</v>
      </c>
      <c r="AW194" s="2">
        <f t="shared" si="235"/>
        <v>136.36264521195702</v>
      </c>
      <c r="AX194" s="2">
        <f t="shared" si="236"/>
        <v>136.01137396506223</v>
      </c>
      <c r="AY194" s="2">
        <f t="shared" si="237"/>
        <v>134.94830035041218</v>
      </c>
      <c r="AZ194" s="2">
        <f t="shared" si="238"/>
        <v>135.83317798781374</v>
      </c>
      <c r="BA194" s="2">
        <f t="shared" si="239"/>
        <v>136.8465728934726</v>
      </c>
      <c r="BB194" s="2">
        <f t="shared" si="240"/>
        <v>135.77139962133157</v>
      </c>
      <c r="BC194" s="2">
        <f t="shared" si="241"/>
        <v>133.57197083028581</v>
      </c>
      <c r="BD194" s="2">
        <f t="shared" si="242"/>
        <v>129.26860676623375</v>
      </c>
      <c r="BE194" s="2">
        <f t="shared" si="243"/>
        <v>123.27871956175143</v>
      </c>
      <c r="BF194" s="2">
        <f t="shared" si="244"/>
        <v>113.74150033163998</v>
      </c>
      <c r="BG194" s="2">
        <f t="shared" si="245"/>
        <v>101.15594801415794</v>
      </c>
      <c r="BH194" s="2">
        <f t="shared" si="246"/>
        <v>86.304834960595244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135.69999999999999</v>
      </c>
      <c r="CA194" s="2">
        <f t="shared" si="261"/>
        <v>136.01669999999999</v>
      </c>
      <c r="CB194" s="2">
        <f t="shared" si="262"/>
        <v>137.65</v>
      </c>
      <c r="CC194" s="2">
        <f t="shared" si="263"/>
        <v>135.2833</v>
      </c>
      <c r="CD194" s="2">
        <f t="shared" si="264"/>
        <v>134.69999999999999</v>
      </c>
      <c r="CE194" s="2">
        <f t="shared" si="265"/>
        <v>136.7167</v>
      </c>
      <c r="CF194" s="2">
        <f t="shared" si="266"/>
        <v>136.65</v>
      </c>
      <c r="CG194" s="2">
        <f t="shared" si="267"/>
        <v>132.63329999999999</v>
      </c>
      <c r="CH194" s="2">
        <f t="shared" si="268"/>
        <v>128.48330000000001</v>
      </c>
      <c r="CI194" s="2">
        <f t="shared" si="269"/>
        <v>122.5</v>
      </c>
      <c r="CJ194" s="2">
        <f t="shared" si="270"/>
        <v>113.05</v>
      </c>
      <c r="CK194" s="2">
        <f t="shared" si="271"/>
        <v>101.55</v>
      </c>
      <c r="CL194" s="2">
        <f t="shared" si="272"/>
        <v>85.55</v>
      </c>
      <c r="CO194" s="2">
        <f t="shared" si="273"/>
        <v>139.24984940489415</v>
      </c>
      <c r="CP194" s="2">
        <f t="shared" si="274"/>
        <v>141.70604045055978</v>
      </c>
      <c r="CQ194" s="2">
        <f t="shared" si="275"/>
        <v>139.6244535450902</v>
      </c>
      <c r="CR194" s="2">
        <f t="shared" si="276"/>
        <v>138.14897699102073</v>
      </c>
      <c r="CS194" s="2">
        <f t="shared" si="277"/>
        <v>140.46656043057573</v>
      </c>
      <c r="CT194" s="2">
        <f t="shared" si="278"/>
        <v>142.4268382769902</v>
      </c>
      <c r="CU194" s="2">
        <f t="shared" si="279"/>
        <v>140.90819497116962</v>
      </c>
      <c r="CV194" s="2">
        <f t="shared" si="280"/>
        <v>138.53170446582473</v>
      </c>
      <c r="CW194" s="2">
        <f t="shared" si="281"/>
        <v>134.67825153260171</v>
      </c>
      <c r="CX194" s="2">
        <f t="shared" si="282"/>
        <v>128.90306250330093</v>
      </c>
      <c r="CY194" s="2">
        <f t="shared" si="283"/>
        <v>117.08434628347801</v>
      </c>
      <c r="CZ194" s="2">
        <f t="shared" si="284"/>
        <v>106.19018109106257</v>
      </c>
      <c r="DA194" s="2">
        <f t="shared" si="285"/>
        <v>90.904550425786169</v>
      </c>
      <c r="DD194" s="2">
        <f t="shared" si="286"/>
        <v>136.08854255560502</v>
      </c>
      <c r="DE194" s="2">
        <f t="shared" si="287"/>
        <v>136.36023573707408</v>
      </c>
      <c r="DF194" s="2">
        <f t="shared" si="288"/>
        <v>136.01020319648001</v>
      </c>
      <c r="DG194" s="2">
        <f t="shared" si="289"/>
        <v>134.9476231692779</v>
      </c>
      <c r="DH194" s="2">
        <f t="shared" si="290"/>
        <v>135.83222999499498</v>
      </c>
      <c r="DI194" s="2">
        <f t="shared" si="291"/>
        <v>136.84549584254128</v>
      </c>
      <c r="DJ194" s="2">
        <f t="shared" si="292"/>
        <v>135.77035972639354</v>
      </c>
      <c r="DK194" s="2">
        <f t="shared" si="293"/>
        <v>133.57091108467196</v>
      </c>
      <c r="DL194" s="2">
        <f t="shared" si="294"/>
        <v>129.26736767090344</v>
      </c>
      <c r="DM194" s="2">
        <f t="shared" si="295"/>
        <v>123.27729830564509</v>
      </c>
      <c r="DN194" s="2">
        <f t="shared" si="296"/>
        <v>113.74059934891471</v>
      </c>
      <c r="DO194" s="2">
        <f t="shared" si="297"/>
        <v>101.15461504975887</v>
      </c>
      <c r="DP194" s="2">
        <f t="shared" si="298"/>
        <v>86.303723053195569</v>
      </c>
      <c r="DS194" s="2">
        <f t="shared" si="299"/>
        <v>0.9994780639491887</v>
      </c>
      <c r="DT194" s="2">
        <f t="shared" si="300"/>
        <v>0.99954927742181476</v>
      </c>
      <c r="DU194" s="2">
        <f t="shared" si="301"/>
        <v>0.99967606876411708</v>
      </c>
      <c r="DV194" s="2">
        <f t="shared" si="302"/>
        <v>0.99978847038722685</v>
      </c>
      <c r="DW194" s="2">
        <f t="shared" si="303"/>
        <v>0.99979544125479103</v>
      </c>
      <c r="DX194" s="2">
        <f t="shared" si="304"/>
        <v>0.99980702654532472</v>
      </c>
      <c r="DY194" s="2">
        <f t="shared" si="305"/>
        <v>0.99979760056746259</v>
      </c>
      <c r="DZ194" s="2">
        <f t="shared" si="306"/>
        <v>0.99978637578056218</v>
      </c>
      <c r="EA194" s="2">
        <f t="shared" si="307"/>
        <v>0.99977099945924153</v>
      </c>
      <c r="EB194" s="2">
        <f t="shared" si="308"/>
        <v>0.99974736656987506</v>
      </c>
      <c r="EC194" s="2">
        <f t="shared" si="309"/>
        <v>0.9997305469753236</v>
      </c>
      <c r="ED194" s="2">
        <f t="shared" si="310"/>
        <v>0.99973529005713857</v>
      </c>
      <c r="EE194" s="2">
        <f t="shared" si="311"/>
        <v>0.99975832446870316</v>
      </c>
    </row>
    <row r="195" spans="2:137" x14ac:dyDescent="0.25">
      <c r="B195" s="2">
        <v>189</v>
      </c>
      <c r="C195">
        <v>134.61670000000001</v>
      </c>
      <c r="D195">
        <v>136.80000000000001</v>
      </c>
      <c r="E195">
        <v>135.33330000000001</v>
      </c>
      <c r="F195">
        <v>134.0667</v>
      </c>
      <c r="G195">
        <v>135.15</v>
      </c>
      <c r="H195">
        <v>135.5</v>
      </c>
      <c r="I195">
        <v>135.9333</v>
      </c>
      <c r="J195">
        <v>133.26669999999999</v>
      </c>
      <c r="K195">
        <v>129.26669999999999</v>
      </c>
      <c r="L195">
        <v>123.0667</v>
      </c>
      <c r="M195">
        <v>112.8</v>
      </c>
      <c r="N195">
        <v>102.4667</v>
      </c>
      <c r="O195">
        <v>86.2667</v>
      </c>
      <c r="R195" s="5">
        <f t="shared" si="208"/>
        <v>136.06811141005224</v>
      </c>
      <c r="S195" s="5">
        <f t="shared" si="209"/>
        <v>136.32085076964788</v>
      </c>
      <c r="T195" s="5">
        <f t="shared" si="210"/>
        <v>135.98353908628971</v>
      </c>
      <c r="U195" s="5">
        <f t="shared" si="211"/>
        <v>134.92949636901832</v>
      </c>
      <c r="V195" s="5">
        <f t="shared" si="212"/>
        <v>135.81950117192557</v>
      </c>
      <c r="W195" s="5">
        <f t="shared" si="213"/>
        <v>136.83145568551492</v>
      </c>
      <c r="X195" s="5">
        <f t="shared" si="214"/>
        <v>135.75075988386132</v>
      </c>
      <c r="Y195" s="5">
        <f t="shared" si="215"/>
        <v>133.54977155257654</v>
      </c>
      <c r="Z195" s="5">
        <f t="shared" si="216"/>
        <v>129.24486281192119</v>
      </c>
      <c r="AA195" s="5">
        <f t="shared" si="217"/>
        <v>123.26213381458055</v>
      </c>
      <c r="AB195" s="5">
        <f t="shared" si="218"/>
        <v>113.74993814849697</v>
      </c>
      <c r="AC195" s="5">
        <f t="shared" si="219"/>
        <v>101.15006252731358</v>
      </c>
      <c r="AD195" s="5">
        <f t="shared" si="220"/>
        <v>86.286978034869193</v>
      </c>
      <c r="AE195" s="5"/>
      <c r="AG195" s="5">
        <f t="shared" si="221"/>
        <v>-1.4514114100522306</v>
      </c>
      <c r="AH195" s="5">
        <f t="shared" si="222"/>
        <v>0.47914923035213519</v>
      </c>
      <c r="AI195" s="5">
        <f t="shared" si="223"/>
        <v>-0.65023908628970162</v>
      </c>
      <c r="AJ195" s="5">
        <f t="shared" si="224"/>
        <v>-0.86279636901832646</v>
      </c>
      <c r="AK195" s="5">
        <f t="shared" si="225"/>
        <v>-0.66950117192556036</v>
      </c>
      <c r="AL195" s="5">
        <f t="shared" si="226"/>
        <v>-1.3314556855149249</v>
      </c>
      <c r="AM195" s="5">
        <f t="shared" si="227"/>
        <v>0.18254011613868215</v>
      </c>
      <c r="AN195" s="5">
        <f t="shared" si="228"/>
        <v>-0.28307155257655836</v>
      </c>
      <c r="AO195" s="5">
        <f t="shared" si="229"/>
        <v>2.1837188078791314E-2</v>
      </c>
      <c r="AP195" s="5">
        <f t="shared" si="230"/>
        <v>-0.19543381458055364</v>
      </c>
      <c r="AQ195" s="5">
        <f t="shared" si="231"/>
        <v>-0.94993814849696889</v>
      </c>
      <c r="AR195" s="5">
        <f t="shared" si="232"/>
        <v>1.3166374726864234</v>
      </c>
      <c r="AS195" s="5">
        <f t="shared" si="233"/>
        <v>-2.0278034869193107E-2</v>
      </c>
      <c r="AV195" s="2">
        <f t="shared" si="234"/>
        <v>136.06811141003604</v>
      </c>
      <c r="AW195" s="2">
        <f t="shared" si="235"/>
        <v>136.32085076964788</v>
      </c>
      <c r="AX195" s="2">
        <f t="shared" si="236"/>
        <v>135.98353908620274</v>
      </c>
      <c r="AY195" s="2">
        <f t="shared" si="237"/>
        <v>134.92949636901827</v>
      </c>
      <c r="AZ195" s="2">
        <f t="shared" si="238"/>
        <v>135.81950117192542</v>
      </c>
      <c r="BA195" s="2">
        <f t="shared" si="239"/>
        <v>136.83145568551473</v>
      </c>
      <c r="BB195" s="2">
        <f t="shared" si="240"/>
        <v>135.75075988386126</v>
      </c>
      <c r="BC195" s="2">
        <f t="shared" si="241"/>
        <v>133.54977155257643</v>
      </c>
      <c r="BD195" s="2">
        <f t="shared" si="242"/>
        <v>129.24486281191938</v>
      </c>
      <c r="BE195" s="2">
        <f t="shared" si="243"/>
        <v>123.26213381454826</v>
      </c>
      <c r="BF195" s="2">
        <f t="shared" si="244"/>
        <v>113.74993814795124</v>
      </c>
      <c r="BG195" s="2">
        <f t="shared" si="245"/>
        <v>101.15006252645099</v>
      </c>
      <c r="BH195" s="2">
        <f t="shared" si="246"/>
        <v>86.28697803467422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134.61670000000001</v>
      </c>
      <c r="CA195" s="2">
        <f t="shared" si="261"/>
        <v>136.80000000000001</v>
      </c>
      <c r="CB195" s="2">
        <f t="shared" si="262"/>
        <v>135.33330000000001</v>
      </c>
      <c r="CC195" s="2">
        <f t="shared" si="263"/>
        <v>134.0667</v>
      </c>
      <c r="CD195" s="2">
        <f t="shared" si="264"/>
        <v>135.15</v>
      </c>
      <c r="CE195" s="2">
        <f t="shared" si="265"/>
        <v>135.5</v>
      </c>
      <c r="CF195" s="2">
        <f t="shared" si="266"/>
        <v>135.9333</v>
      </c>
      <c r="CG195" s="2">
        <f t="shared" si="267"/>
        <v>133.26669999999999</v>
      </c>
      <c r="CH195" s="2">
        <f t="shared" si="268"/>
        <v>129.26669999999999</v>
      </c>
      <c r="CI195" s="2">
        <f t="shared" si="269"/>
        <v>123.0667</v>
      </c>
      <c r="CJ195" s="2">
        <f t="shared" si="270"/>
        <v>112.8</v>
      </c>
      <c r="CK195" s="2">
        <f t="shared" si="271"/>
        <v>102.4667</v>
      </c>
      <c r="CL195" s="2">
        <f t="shared" si="272"/>
        <v>86.2667</v>
      </c>
      <c r="CO195" s="2">
        <f t="shared" si="273"/>
        <v>139.26255632979738</v>
      </c>
      <c r="CP195" s="2">
        <f t="shared" si="274"/>
        <v>141.72348411444551</v>
      </c>
      <c r="CQ195" s="2">
        <f t="shared" si="275"/>
        <v>139.6344161640113</v>
      </c>
      <c r="CR195" s="2">
        <f t="shared" si="276"/>
        <v>138.15927178591065</v>
      </c>
      <c r="CS195" s="2">
        <f t="shared" si="277"/>
        <v>140.49794862815628</v>
      </c>
      <c r="CT195" s="2">
        <f t="shared" si="278"/>
        <v>142.46723382684732</v>
      </c>
      <c r="CU195" s="2">
        <f t="shared" si="279"/>
        <v>140.93710719285545</v>
      </c>
      <c r="CV195" s="2">
        <f t="shared" si="280"/>
        <v>138.55774971861695</v>
      </c>
      <c r="CW195" s="2">
        <f t="shared" si="281"/>
        <v>134.70837174171666</v>
      </c>
      <c r="CX195" s="2">
        <f t="shared" si="282"/>
        <v>128.94439424066755</v>
      </c>
      <c r="CY195" s="2">
        <f t="shared" si="283"/>
        <v>117.12852394431434</v>
      </c>
      <c r="CZ195" s="2">
        <f t="shared" si="284"/>
        <v>106.23829460563667</v>
      </c>
      <c r="DA195" s="2">
        <f t="shared" si="285"/>
        <v>90.936451193719776</v>
      </c>
      <c r="DD195" s="2">
        <f t="shared" si="286"/>
        <v>136.06659002397643</v>
      </c>
      <c r="DE195" s="2">
        <f t="shared" si="287"/>
        <v>136.31862894081155</v>
      </c>
      <c r="DF195" s="2">
        <f t="shared" si="288"/>
        <v>135.98246016247771</v>
      </c>
      <c r="DG195" s="2">
        <f t="shared" si="289"/>
        <v>134.92887315763858</v>
      </c>
      <c r="DH195" s="2">
        <f t="shared" si="290"/>
        <v>135.81862818315932</v>
      </c>
      <c r="DI195" s="2">
        <f t="shared" si="291"/>
        <v>136.8304636315994</v>
      </c>
      <c r="DJ195" s="2">
        <f t="shared" si="292"/>
        <v>135.74980233973457</v>
      </c>
      <c r="DK195" s="2">
        <f t="shared" si="293"/>
        <v>133.54879565171501</v>
      </c>
      <c r="DL195" s="2">
        <f t="shared" si="294"/>
        <v>129.2437214913873</v>
      </c>
      <c r="DM195" s="2">
        <f t="shared" si="295"/>
        <v>123.26082426575687</v>
      </c>
      <c r="DN195" s="2">
        <f t="shared" si="296"/>
        <v>113.74910765671733</v>
      </c>
      <c r="DO195" s="2">
        <f t="shared" si="297"/>
        <v>101.14883380866947</v>
      </c>
      <c r="DP195" s="2">
        <f t="shared" si="298"/>
        <v>86.28595299329389</v>
      </c>
      <c r="DS195" s="2">
        <f t="shared" si="299"/>
        <v>0.99952396680252054</v>
      </c>
      <c r="DT195" s="2">
        <f t="shared" si="300"/>
        <v>0.99958891982024656</v>
      </c>
      <c r="DU195" s="2">
        <f t="shared" si="301"/>
        <v>0.99970456278098796</v>
      </c>
      <c r="DV195" s="2">
        <f t="shared" si="302"/>
        <v>0.99980707910960209</v>
      </c>
      <c r="DW195" s="2">
        <f t="shared" si="303"/>
        <v>0.99981343684914314</v>
      </c>
      <c r="DX195" s="2">
        <f t="shared" si="304"/>
        <v>0.99982400312927666</v>
      </c>
      <c r="DY195" s="2">
        <f t="shared" si="305"/>
        <v>0.99981540623622411</v>
      </c>
      <c r="DZ195" s="2">
        <f t="shared" si="306"/>
        <v>0.99980516873415537</v>
      </c>
      <c r="EA195" s="2">
        <f t="shared" si="307"/>
        <v>0.99979114481626874</v>
      </c>
      <c r="EB195" s="2">
        <f t="shared" si="308"/>
        <v>0.99976959045156777</v>
      </c>
      <c r="EC195" s="2">
        <f t="shared" si="309"/>
        <v>0.99975425009432684</v>
      </c>
      <c r="ED195" s="2">
        <f t="shared" si="310"/>
        <v>0.99975857603967344</v>
      </c>
      <c r="EE195" s="2">
        <f t="shared" si="311"/>
        <v>0.99977958460875493</v>
      </c>
    </row>
    <row r="196" spans="2:137" x14ac:dyDescent="0.25">
      <c r="B196" s="2">
        <v>190</v>
      </c>
      <c r="C196">
        <v>135.9</v>
      </c>
      <c r="D196">
        <v>135.38329999999999</v>
      </c>
      <c r="E196">
        <v>136.35</v>
      </c>
      <c r="F196">
        <v>134.98330000000001</v>
      </c>
      <c r="G196">
        <v>136.33330000000001</v>
      </c>
      <c r="H196">
        <v>136.91669999999999</v>
      </c>
      <c r="I196">
        <v>135.26669999999999</v>
      </c>
      <c r="J196">
        <v>133.61670000000001</v>
      </c>
      <c r="K196">
        <v>128.36670000000001</v>
      </c>
      <c r="L196">
        <v>122.86669999999999</v>
      </c>
      <c r="M196">
        <v>113.2833</v>
      </c>
      <c r="N196">
        <v>100.36669999999999</v>
      </c>
      <c r="O196">
        <v>86.916700000000006</v>
      </c>
      <c r="R196" s="5">
        <f t="shared" si="208"/>
        <v>136.04604011899616</v>
      </c>
      <c r="S196" s="5">
        <f t="shared" si="209"/>
        <v>136.27907068921124</v>
      </c>
      <c r="T196" s="5">
        <f t="shared" si="210"/>
        <v>135.9557113039595</v>
      </c>
      <c r="U196" s="5">
        <f t="shared" si="211"/>
        <v>134.91069664158371</v>
      </c>
      <c r="V196" s="5">
        <f t="shared" si="212"/>
        <v>135.80583021467933</v>
      </c>
      <c r="W196" s="5">
        <f t="shared" si="213"/>
        <v>136.81634509549895</v>
      </c>
      <c r="X196" s="5">
        <f t="shared" si="214"/>
        <v>135.73012658630148</v>
      </c>
      <c r="Y196" s="5">
        <f t="shared" si="215"/>
        <v>133.52757882391344</v>
      </c>
      <c r="Z196" s="5">
        <f t="shared" si="216"/>
        <v>129.22112646920962</v>
      </c>
      <c r="AA196" s="5">
        <f t="shared" si="217"/>
        <v>123.24555672010436</v>
      </c>
      <c r="AB196" s="5">
        <f t="shared" si="218"/>
        <v>113.75838139267942</v>
      </c>
      <c r="AC196" s="5">
        <f t="shared" si="219"/>
        <v>101.14418506243274</v>
      </c>
      <c r="AD196" s="5">
        <f t="shared" si="220"/>
        <v>86.269127785510349</v>
      </c>
      <c r="AE196" s="5"/>
      <c r="AG196" s="5">
        <f t="shared" si="221"/>
        <v>-0.14604011899615443</v>
      </c>
      <c r="AH196" s="5">
        <f t="shared" si="222"/>
        <v>-0.89577068921124692</v>
      </c>
      <c r="AI196" s="5">
        <f t="shared" si="223"/>
        <v>0.39428869604049055</v>
      </c>
      <c r="AJ196" s="5">
        <f t="shared" si="224"/>
        <v>7.2603358416301944E-2</v>
      </c>
      <c r="AK196" s="5">
        <f t="shared" si="225"/>
        <v>0.52746978532067601</v>
      </c>
      <c r="AL196" s="5">
        <f t="shared" si="226"/>
        <v>0.10035490450104589</v>
      </c>
      <c r="AM196" s="5">
        <f t="shared" si="227"/>
        <v>-0.46342658630149458</v>
      </c>
      <c r="AN196" s="5">
        <f t="shared" si="228"/>
        <v>8.9121176086564446E-2</v>
      </c>
      <c r="AO196" s="5">
        <f t="shared" si="229"/>
        <v>-0.85442646920961351</v>
      </c>
      <c r="AP196" s="5">
        <f t="shared" si="230"/>
        <v>-0.37885672010436622</v>
      </c>
      <c r="AQ196" s="5">
        <f t="shared" si="231"/>
        <v>-0.47508139267942795</v>
      </c>
      <c r="AR196" s="5">
        <f t="shared" si="232"/>
        <v>-0.77748506243274562</v>
      </c>
      <c r="AS196" s="5">
        <f t="shared" si="233"/>
        <v>0.64757221448965652</v>
      </c>
      <c r="AV196" s="2">
        <f t="shared" si="234"/>
        <v>136.04604011898934</v>
      </c>
      <c r="AW196" s="2">
        <f t="shared" si="235"/>
        <v>136.27907068921124</v>
      </c>
      <c r="AX196" s="2">
        <f t="shared" si="236"/>
        <v>135.95571130393586</v>
      </c>
      <c r="AY196" s="2">
        <f t="shared" si="237"/>
        <v>134.91069664158371</v>
      </c>
      <c r="AZ196" s="2">
        <f t="shared" si="238"/>
        <v>135.8058302146793</v>
      </c>
      <c r="BA196" s="2">
        <f t="shared" si="239"/>
        <v>136.81634509549889</v>
      </c>
      <c r="BB196" s="2">
        <f t="shared" si="240"/>
        <v>135.73012658630148</v>
      </c>
      <c r="BC196" s="2">
        <f t="shared" si="241"/>
        <v>133.52757882391342</v>
      </c>
      <c r="BD196" s="2">
        <f t="shared" si="242"/>
        <v>129.2211264692092</v>
      </c>
      <c r="BE196" s="2">
        <f t="shared" si="243"/>
        <v>123.24555672009612</v>
      </c>
      <c r="BF196" s="2">
        <f t="shared" si="244"/>
        <v>113.75838139252839</v>
      </c>
      <c r="BG196" s="2">
        <f t="shared" si="245"/>
        <v>101.14418506218826</v>
      </c>
      <c r="BH196" s="2">
        <f t="shared" si="246"/>
        <v>86.269127785457187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135.9</v>
      </c>
      <c r="CA196" s="2">
        <f t="shared" si="261"/>
        <v>135.38329999999999</v>
      </c>
      <c r="CB196" s="2">
        <f t="shared" si="262"/>
        <v>136.35</v>
      </c>
      <c r="CC196" s="2">
        <f t="shared" si="263"/>
        <v>134.98330000000001</v>
      </c>
      <c r="CD196" s="2">
        <f t="shared" si="264"/>
        <v>136.33330000000001</v>
      </c>
      <c r="CE196" s="2">
        <f t="shared" si="265"/>
        <v>136.91669999999999</v>
      </c>
      <c r="CF196" s="2">
        <f t="shared" si="266"/>
        <v>135.26669999999999</v>
      </c>
      <c r="CG196" s="2">
        <f t="shared" si="267"/>
        <v>133.61670000000001</v>
      </c>
      <c r="CH196" s="2">
        <f t="shared" si="268"/>
        <v>128.36670000000001</v>
      </c>
      <c r="CI196" s="2">
        <f t="shared" si="269"/>
        <v>122.86669999999999</v>
      </c>
      <c r="CJ196" s="2">
        <f t="shared" si="270"/>
        <v>113.2833</v>
      </c>
      <c r="CK196" s="2">
        <f t="shared" si="271"/>
        <v>100.36669999999999</v>
      </c>
      <c r="CL196" s="2">
        <f t="shared" si="272"/>
        <v>86.916700000000006</v>
      </c>
      <c r="CO196" s="2">
        <f t="shared" si="273"/>
        <v>139.2752632547006</v>
      </c>
      <c r="CP196" s="2">
        <f t="shared" si="274"/>
        <v>141.74092777833124</v>
      </c>
      <c r="CQ196" s="2">
        <f t="shared" si="275"/>
        <v>139.64437878293239</v>
      </c>
      <c r="CR196" s="2">
        <f t="shared" si="276"/>
        <v>138.16956658080056</v>
      </c>
      <c r="CS196" s="2">
        <f t="shared" si="277"/>
        <v>140.52933682573686</v>
      </c>
      <c r="CT196" s="2">
        <f t="shared" si="278"/>
        <v>142.50762937670447</v>
      </c>
      <c r="CU196" s="2">
        <f t="shared" si="279"/>
        <v>140.96601941454128</v>
      </c>
      <c r="CV196" s="2">
        <f t="shared" si="280"/>
        <v>138.58379497140919</v>
      </c>
      <c r="CW196" s="2">
        <f t="shared" si="281"/>
        <v>134.73849195083162</v>
      </c>
      <c r="CX196" s="2">
        <f t="shared" si="282"/>
        <v>128.98572597803417</v>
      </c>
      <c r="CY196" s="2">
        <f t="shared" si="283"/>
        <v>117.17270160515066</v>
      </c>
      <c r="CZ196" s="2">
        <f t="shared" si="284"/>
        <v>106.28640812021077</v>
      </c>
      <c r="DA196" s="2">
        <f t="shared" si="285"/>
        <v>90.968351961653383</v>
      </c>
      <c r="DD196" s="2">
        <f t="shared" si="286"/>
        <v>136.04463749234787</v>
      </c>
      <c r="DE196" s="2">
        <f t="shared" si="287"/>
        <v>136.27702214454902</v>
      </c>
      <c r="DF196" s="2">
        <f t="shared" si="288"/>
        <v>135.95471712847541</v>
      </c>
      <c r="DG196" s="2">
        <f t="shared" si="289"/>
        <v>134.91012314599928</v>
      </c>
      <c r="DH196" s="2">
        <f t="shared" si="290"/>
        <v>135.80502637132363</v>
      </c>
      <c r="DI196" s="2">
        <f t="shared" si="291"/>
        <v>136.81543142065755</v>
      </c>
      <c r="DJ196" s="2">
        <f t="shared" si="292"/>
        <v>135.72924495307564</v>
      </c>
      <c r="DK196" s="2">
        <f t="shared" si="293"/>
        <v>133.52668021875803</v>
      </c>
      <c r="DL196" s="2">
        <f t="shared" si="294"/>
        <v>129.2200753118712</v>
      </c>
      <c r="DM196" s="2">
        <f t="shared" si="295"/>
        <v>123.24435022586864</v>
      </c>
      <c r="DN196" s="2">
        <f t="shared" si="296"/>
        <v>113.75761596451994</v>
      </c>
      <c r="DO196" s="2">
        <f t="shared" si="297"/>
        <v>101.14305256758007</v>
      </c>
      <c r="DP196" s="2">
        <f t="shared" si="298"/>
        <v>86.268182933392211</v>
      </c>
      <c r="DS196" s="2">
        <f t="shared" si="299"/>
        <v>0.99956583437864777</v>
      </c>
      <c r="DT196" s="2">
        <f t="shared" si="300"/>
        <v>0.99962507685902546</v>
      </c>
      <c r="DU196" s="2">
        <f t="shared" si="301"/>
        <v>0.99973055104951281</v>
      </c>
      <c r="DV196" s="2">
        <f t="shared" si="302"/>
        <v>0.9998240510700952</v>
      </c>
      <c r="DW196" s="2">
        <f t="shared" si="303"/>
        <v>0.99982984959108412</v>
      </c>
      <c r="DX196" s="2">
        <f t="shared" si="304"/>
        <v>0.99983948646052423</v>
      </c>
      <c r="DY196" s="2">
        <f t="shared" si="305"/>
        <v>0.99983164575210703</v>
      </c>
      <c r="DZ196" s="2">
        <f t="shared" si="306"/>
        <v>0.99982230872753575</v>
      </c>
      <c r="EA196" s="2">
        <f t="shared" si="307"/>
        <v>0.99980951830810083</v>
      </c>
      <c r="EB196" s="2">
        <f t="shared" si="308"/>
        <v>0.99978985973405099</v>
      </c>
      <c r="EC196" s="2">
        <f t="shared" si="309"/>
        <v>0.99977586857578804</v>
      </c>
      <c r="ED196" s="2">
        <f t="shared" si="310"/>
        <v>0.99977981405395977</v>
      </c>
      <c r="EE196" s="2">
        <f t="shared" si="311"/>
        <v>0.99979897487530922</v>
      </c>
    </row>
    <row r="197" spans="2:137" x14ac:dyDescent="0.25">
      <c r="B197" s="2">
        <v>191</v>
      </c>
      <c r="C197">
        <v>134.75</v>
      </c>
      <c r="D197">
        <v>135.98330000000001</v>
      </c>
      <c r="E197">
        <v>134.76669999999999</v>
      </c>
      <c r="F197">
        <v>134.73330000000001</v>
      </c>
      <c r="G197">
        <v>135.23330000000001</v>
      </c>
      <c r="H197">
        <v>136.65</v>
      </c>
      <c r="I197">
        <v>135.13329999999999</v>
      </c>
      <c r="J197">
        <v>132.85</v>
      </c>
      <c r="K197">
        <v>129.1</v>
      </c>
      <c r="L197">
        <v>124</v>
      </c>
      <c r="M197">
        <v>114.0167</v>
      </c>
      <c r="N197">
        <v>100.4</v>
      </c>
      <c r="O197">
        <v>85.2667</v>
      </c>
      <c r="R197" s="5">
        <f t="shared" si="208"/>
        <v>136.02397794470554</v>
      </c>
      <c r="S197" s="5">
        <f t="shared" si="209"/>
        <v>136.23730389688316</v>
      </c>
      <c r="T197" s="5">
        <f t="shared" si="210"/>
        <v>135.92789008079302</v>
      </c>
      <c r="U197" s="5">
        <f t="shared" si="211"/>
        <v>134.89190083746158</v>
      </c>
      <c r="V197" s="5">
        <f t="shared" si="212"/>
        <v>135.79216466592732</v>
      </c>
      <c r="W197" s="5">
        <f t="shared" si="213"/>
        <v>136.80124061703296</v>
      </c>
      <c r="X197" s="5">
        <f t="shared" si="214"/>
        <v>135.70949923310661</v>
      </c>
      <c r="Y197" s="5">
        <f t="shared" si="215"/>
        <v>133.50539214112447</v>
      </c>
      <c r="Z197" s="5">
        <f t="shared" si="216"/>
        <v>129.19739715583623</v>
      </c>
      <c r="AA197" s="5">
        <f t="shared" si="217"/>
        <v>123.22898762083481</v>
      </c>
      <c r="AB197" s="5">
        <f t="shared" si="218"/>
        <v>113.76682965609707</v>
      </c>
      <c r="AC197" s="5">
        <f t="shared" si="219"/>
        <v>101.13831501684821</v>
      </c>
      <c r="AD197" s="5">
        <f t="shared" si="220"/>
        <v>86.251283710737937</v>
      </c>
      <c r="AE197" s="5"/>
      <c r="AG197" s="5">
        <f t="shared" si="221"/>
        <v>-1.2739779447055355</v>
      </c>
      <c r="AH197" s="5">
        <f t="shared" si="222"/>
        <v>-0.25400389688314817</v>
      </c>
      <c r="AI197" s="5">
        <f t="shared" si="223"/>
        <v>-1.161190080793034</v>
      </c>
      <c r="AJ197" s="5">
        <f t="shared" si="224"/>
        <v>-0.15860083746156306</v>
      </c>
      <c r="AK197" s="5">
        <f t="shared" si="225"/>
        <v>-0.55886466592730244</v>
      </c>
      <c r="AL197" s="5">
        <f t="shared" si="226"/>
        <v>-0.15124061703295411</v>
      </c>
      <c r="AM197" s="5">
        <f t="shared" si="227"/>
        <v>-0.57619923310662102</v>
      </c>
      <c r="AN197" s="5">
        <f t="shared" si="228"/>
        <v>-0.65539214112448008</v>
      </c>
      <c r="AO197" s="5">
        <f t="shared" si="229"/>
        <v>-9.7397155836233651E-2</v>
      </c>
      <c r="AP197" s="5">
        <f t="shared" si="230"/>
        <v>0.77101237916518528</v>
      </c>
      <c r="AQ197" s="5">
        <f t="shared" si="231"/>
        <v>0.24987034390292706</v>
      </c>
      <c r="AR197" s="5">
        <f t="shared" si="232"/>
        <v>-0.73831501684820466</v>
      </c>
      <c r="AS197" s="5">
        <f t="shared" si="233"/>
        <v>-0.98458371073793671</v>
      </c>
      <c r="AV197" s="2">
        <f t="shared" si="234"/>
        <v>136.02397794470275</v>
      </c>
      <c r="AW197" s="2">
        <f t="shared" si="235"/>
        <v>136.23730389688316</v>
      </c>
      <c r="AX197" s="2">
        <f t="shared" si="236"/>
        <v>135.92789008078682</v>
      </c>
      <c r="AY197" s="2">
        <f t="shared" si="237"/>
        <v>134.89190083746158</v>
      </c>
      <c r="AZ197" s="2">
        <f t="shared" si="238"/>
        <v>135.79216466592732</v>
      </c>
      <c r="BA197" s="2">
        <f t="shared" si="239"/>
        <v>136.80124061703296</v>
      </c>
      <c r="BB197" s="2">
        <f t="shared" si="240"/>
        <v>135.70949923310661</v>
      </c>
      <c r="BC197" s="2">
        <f t="shared" si="241"/>
        <v>133.50539214112447</v>
      </c>
      <c r="BD197" s="2">
        <f t="shared" si="242"/>
        <v>129.19739715583614</v>
      </c>
      <c r="BE197" s="2">
        <f t="shared" si="243"/>
        <v>123.22898762083278</v>
      </c>
      <c r="BF197" s="2">
        <f t="shared" si="244"/>
        <v>113.76682965605673</v>
      </c>
      <c r="BG197" s="2">
        <f t="shared" si="245"/>
        <v>101.13831501678131</v>
      </c>
      <c r="BH197" s="2">
        <f t="shared" si="246"/>
        <v>86.251283710723939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134.75</v>
      </c>
      <c r="CA197" s="2">
        <f t="shared" si="261"/>
        <v>135.98330000000001</v>
      </c>
      <c r="CB197" s="2">
        <f t="shared" si="262"/>
        <v>134.76669999999999</v>
      </c>
      <c r="CC197" s="2">
        <f t="shared" si="263"/>
        <v>134.73330000000001</v>
      </c>
      <c r="CD197" s="2">
        <f t="shared" si="264"/>
        <v>135.23330000000001</v>
      </c>
      <c r="CE197" s="2">
        <f t="shared" si="265"/>
        <v>136.65</v>
      </c>
      <c r="CF197" s="2">
        <f t="shared" si="266"/>
        <v>135.13329999999999</v>
      </c>
      <c r="CG197" s="2">
        <f t="shared" si="267"/>
        <v>132.85</v>
      </c>
      <c r="CH197" s="2">
        <f t="shared" si="268"/>
        <v>129.1</v>
      </c>
      <c r="CI197" s="2">
        <f t="shared" si="269"/>
        <v>124</v>
      </c>
      <c r="CJ197" s="2">
        <f t="shared" si="270"/>
        <v>114.0167</v>
      </c>
      <c r="CK197" s="2">
        <f t="shared" si="271"/>
        <v>100.4</v>
      </c>
      <c r="CL197" s="2">
        <f t="shared" si="272"/>
        <v>85.2667</v>
      </c>
      <c r="CO197" s="2">
        <f t="shared" si="273"/>
        <v>139.2879701796038</v>
      </c>
      <c r="CP197" s="2">
        <f t="shared" si="274"/>
        <v>141.758371442217</v>
      </c>
      <c r="CQ197" s="2">
        <f t="shared" si="275"/>
        <v>139.65434140185349</v>
      </c>
      <c r="CR197" s="2">
        <f t="shared" si="276"/>
        <v>138.17986137569048</v>
      </c>
      <c r="CS197" s="2">
        <f t="shared" si="277"/>
        <v>140.56072502331742</v>
      </c>
      <c r="CT197" s="2">
        <f t="shared" si="278"/>
        <v>142.5480249265616</v>
      </c>
      <c r="CU197" s="2">
        <f t="shared" si="279"/>
        <v>140.99493163622714</v>
      </c>
      <c r="CV197" s="2">
        <f t="shared" si="280"/>
        <v>138.60984022420143</v>
      </c>
      <c r="CW197" s="2">
        <f t="shared" si="281"/>
        <v>134.76861215994657</v>
      </c>
      <c r="CX197" s="2">
        <f t="shared" si="282"/>
        <v>129.02705771540079</v>
      </c>
      <c r="CY197" s="2">
        <f t="shared" si="283"/>
        <v>117.21687926598699</v>
      </c>
      <c r="CZ197" s="2">
        <f t="shared" si="284"/>
        <v>106.33452163478485</v>
      </c>
      <c r="DA197" s="2">
        <f t="shared" si="285"/>
        <v>91.00025272958699</v>
      </c>
      <c r="DD197" s="2">
        <f t="shared" si="286"/>
        <v>136.02268496071929</v>
      </c>
      <c r="DE197" s="2">
        <f t="shared" si="287"/>
        <v>136.23541534828649</v>
      </c>
      <c r="DF197" s="2">
        <f t="shared" si="288"/>
        <v>135.92697409447308</v>
      </c>
      <c r="DG197" s="2">
        <f t="shared" si="289"/>
        <v>134.89137313435998</v>
      </c>
      <c r="DH197" s="2">
        <f t="shared" si="290"/>
        <v>135.79142455948795</v>
      </c>
      <c r="DI197" s="2">
        <f t="shared" si="291"/>
        <v>136.80039920971566</v>
      </c>
      <c r="DJ197" s="2">
        <f t="shared" si="292"/>
        <v>135.70868756641667</v>
      </c>
      <c r="DK197" s="2">
        <f t="shared" si="293"/>
        <v>133.50456478580108</v>
      </c>
      <c r="DL197" s="2">
        <f t="shared" si="294"/>
        <v>129.19642913235506</v>
      </c>
      <c r="DM197" s="2">
        <f t="shared" si="295"/>
        <v>123.22787618598042</v>
      </c>
      <c r="DN197" s="2">
        <f t="shared" si="296"/>
        <v>113.76612427232257</v>
      </c>
      <c r="DO197" s="2">
        <f t="shared" si="297"/>
        <v>101.13727132649068</v>
      </c>
      <c r="DP197" s="2">
        <f t="shared" si="298"/>
        <v>86.250412873490532</v>
      </c>
      <c r="DS197" s="2">
        <f t="shared" si="299"/>
        <v>0.99960402112011792</v>
      </c>
      <c r="DT197" s="2">
        <f t="shared" si="300"/>
        <v>0.9996580547510151</v>
      </c>
      <c r="DU197" s="2">
        <f t="shared" si="301"/>
        <v>0.99975425381020766</v>
      </c>
      <c r="DV197" s="2">
        <f t="shared" si="302"/>
        <v>0.9998395301844244</v>
      </c>
      <c r="DW197" s="2">
        <f t="shared" si="303"/>
        <v>0.99984481865946728</v>
      </c>
      <c r="DX197" s="2">
        <f t="shared" si="304"/>
        <v>0.99985360784457222</v>
      </c>
      <c r="DY197" s="2">
        <f t="shared" si="305"/>
        <v>0.99984645682658146</v>
      </c>
      <c r="DZ197" s="2">
        <f t="shared" si="306"/>
        <v>0.99983794109967794</v>
      </c>
      <c r="EA197" s="2">
        <f t="shared" si="307"/>
        <v>0.99982627572061389</v>
      </c>
      <c r="EB197" s="2">
        <f t="shared" si="308"/>
        <v>0.99980834625597914</v>
      </c>
      <c r="EC197" s="2">
        <f t="shared" si="309"/>
        <v>0.99979558568039584</v>
      </c>
      <c r="ED197" s="2">
        <f t="shared" si="310"/>
        <v>0.99979918413993574</v>
      </c>
      <c r="EE197" s="2">
        <f t="shared" si="311"/>
        <v>0.99981665966436939</v>
      </c>
    </row>
    <row r="198" spans="2:137" x14ac:dyDescent="0.25">
      <c r="B198" s="2">
        <v>192</v>
      </c>
      <c r="C198">
        <v>136.9667</v>
      </c>
      <c r="D198">
        <v>136.4667</v>
      </c>
      <c r="E198">
        <v>135.01669999999999</v>
      </c>
      <c r="F198">
        <v>135.63329999999999</v>
      </c>
      <c r="G198">
        <v>134.1833</v>
      </c>
      <c r="H198">
        <v>136.30000000000001</v>
      </c>
      <c r="I198">
        <v>135.9</v>
      </c>
      <c r="J198">
        <v>133.58330000000001</v>
      </c>
      <c r="K198">
        <v>129.23330000000001</v>
      </c>
      <c r="L198">
        <v>123.7833</v>
      </c>
      <c r="M198">
        <v>113.91670000000001</v>
      </c>
      <c r="N198">
        <v>100.9333</v>
      </c>
      <c r="O198">
        <v>87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136.00192420283662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136.19554939653744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135.90007491887712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134.87310865123834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135.77850410935474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136.78614178157608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135.68887736605103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133.48321103885226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129.17367433303397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123.21242590787811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113.77528255920654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101.1324518298925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86.233445344913349</v>
      </c>
      <c r="AE198" s="5"/>
      <c r="AG198" s="5">
        <f t="shared" ref="AG198:AG206" si="325">C198-R198</f>
        <v>0.96477579716338369</v>
      </c>
      <c r="AH198" s="5">
        <f t="shared" ref="AH198:AH206" si="326">D198-S198</f>
        <v>0.27115060346255859</v>
      </c>
      <c r="AI198" s="5">
        <f t="shared" ref="AI198:AI206" si="327">E198-T198</f>
        <v>-0.88337491887713782</v>
      </c>
      <c r="AJ198" s="5">
        <f t="shared" ref="AJ198:AJ206" si="328">F198-U198</f>
        <v>0.7601913487616514</v>
      </c>
      <c r="AK198" s="5">
        <f t="shared" ref="AK198:AK206" si="329">G198-V198</f>
        <v>-1.5952041093547393</v>
      </c>
      <c r="AL198" s="5">
        <f t="shared" ref="AL198:AL206" si="330">H198-W198</f>
        <v>-0.48614178157606602</v>
      </c>
      <c r="AM198" s="5">
        <f t="shared" ref="AM198:AM206" si="331">I198-X198</f>
        <v>0.21112263394897468</v>
      </c>
      <c r="AN198" s="5">
        <f t="shared" ref="AN198:AN206" si="332">J198-Y198</f>
        <v>0.10008896114774757</v>
      </c>
      <c r="AO198" s="5">
        <f t="shared" ref="AO198:AO206" si="333">K198-Z198</f>
        <v>5.962566696604199E-2</v>
      </c>
      <c r="AP198" s="5">
        <f t="shared" ref="AP198:AP206" si="334">L198-AA198</f>
        <v>0.57087409212188334</v>
      </c>
      <c r="AQ198" s="5">
        <f t="shared" ref="AQ198:AQ206" si="335">M198-AB198</f>
        <v>0.14141744079346097</v>
      </c>
      <c r="AR198" s="5">
        <f t="shared" ref="AR198:AR206" si="336">N198-AC198</f>
        <v>-0.19915182989250013</v>
      </c>
      <c r="AS198" s="5">
        <f t="shared" ref="AS198:AS206" si="337">O198-AD198</f>
        <v>0.76655465508665088</v>
      </c>
      <c r="AV198" s="2">
        <f t="shared" ref="AV198:AV206" si="338">((1-DS198)*CO198) + (DS198*DD198)</f>
        <v>136.00192420283554</v>
      </c>
      <c r="AW198" s="2">
        <f t="shared" ref="AW198:AW206" si="339">((1-DT198)*CP198) + (DT198*DE198)</f>
        <v>136.19554939653744</v>
      </c>
      <c r="AX198" s="2">
        <f t="shared" ref="AX198:AX206" si="340">((1-DU198)*CQ198) + (DU198*DF198)</f>
        <v>135.90007491887556</v>
      </c>
      <c r="AY198" s="2">
        <f t="shared" ref="AY198:AY206" si="341">((1-DV198)*CR198) + (DV198*DG198)</f>
        <v>134.87310865123834</v>
      </c>
      <c r="AZ198" s="2">
        <f t="shared" ref="AZ198:AZ206" si="342">((1-DW198)*CS198) + (DW198*DH198)</f>
        <v>135.77850410935474</v>
      </c>
      <c r="BA198" s="2">
        <f t="shared" ref="BA198:BA206" si="343">((1-DX198)*CT198) + (DX198*DI198)</f>
        <v>136.78614178157608</v>
      </c>
      <c r="BB198" s="2">
        <f t="shared" ref="BB198:BB206" si="344">((1-DY198)*CU198) + (DY198*DJ198)</f>
        <v>135.68887736605103</v>
      </c>
      <c r="BC198" s="2">
        <f t="shared" ref="BC198:BC206" si="345">((1-DZ198)*CV198) + (DZ198*DK198)</f>
        <v>133.48321103885226</v>
      </c>
      <c r="BD198" s="2">
        <f t="shared" ref="BD198:BD206" si="346">((1-EA198)*CW198) + (EA198*DL198)</f>
        <v>129.17367433303394</v>
      </c>
      <c r="BE198" s="2">
        <f t="shared" ref="BE198:BE206" si="347">((1-EB198)*CX198) + (EB198*DM198)</f>
        <v>123.21242590787763</v>
      </c>
      <c r="BF198" s="2">
        <f t="shared" ref="BF198:BF206" si="348">((1-EC198)*CY198) + (EC198*DN198)</f>
        <v>113.77528255919614</v>
      </c>
      <c r="BG198" s="2">
        <f t="shared" ref="BG198:BG206" si="349">((1-ED198)*CZ198) + (ED198*DO198)</f>
        <v>101.13245182987482</v>
      </c>
      <c r="BH198" s="2">
        <f t="shared" ref="BH198:BH206" si="350">((1-EE198)*DA198) + (EE198*DP198)</f>
        <v>86.233445344909796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136.9667</v>
      </c>
      <c r="CA198" s="2">
        <f t="shared" ref="CA198:CA206" si="365">IF(OR(AND($B198&gt;D$230, $B198&lt;D$231), $B198&gt;D$232), D198, "")</f>
        <v>136.4667</v>
      </c>
      <c r="CB198" s="2">
        <f t="shared" ref="CB198:CB206" si="366">IF(OR(AND($B198&gt;E$230, $B198&lt;E$231), $B198&gt;E$232), E198, "")</f>
        <v>135.01669999999999</v>
      </c>
      <c r="CC198" s="2">
        <f t="shared" ref="CC198:CC206" si="367">IF(OR(AND($B198&gt;F$230, $B198&lt;F$231), $B198&gt;F$232), F198, "")</f>
        <v>135.63329999999999</v>
      </c>
      <c r="CD198" s="2">
        <f t="shared" ref="CD198:CD206" si="368">IF(OR(AND($B198&gt;G$230, $B198&lt;G$231), $B198&gt;G$232), G198, "")</f>
        <v>134.1833</v>
      </c>
      <c r="CE198" s="2">
        <f t="shared" ref="CE198:CE206" si="369">IF(OR(AND($B198&gt;H$230, $B198&lt;H$231), $B198&gt;H$232), H198, "")</f>
        <v>136.30000000000001</v>
      </c>
      <c r="CF198" s="2">
        <f t="shared" ref="CF198:CF206" si="370">IF(OR(AND($B198&gt;I$230, $B198&lt;I$231), $B198&gt;I$232), I198, "")</f>
        <v>135.9</v>
      </c>
      <c r="CG198" s="2">
        <f t="shared" ref="CG198:CG206" si="371">IF(OR(AND($B198&gt;J$230, $B198&lt;J$231), $B198&gt;J$232), J198, "")</f>
        <v>133.58330000000001</v>
      </c>
      <c r="CH198" s="2">
        <f t="shared" ref="CH198:CH206" si="372">IF(OR(AND($B198&gt;K$230, $B198&lt;K$231), $B198&gt;K$232), K198, "")</f>
        <v>129.23330000000001</v>
      </c>
      <c r="CI198" s="2">
        <f t="shared" ref="CI198:CI206" si="373">IF(OR(AND($B198&gt;L$230, $B198&lt;L$231), $B198&gt;L$232), L198, "")</f>
        <v>123.7833</v>
      </c>
      <c r="CJ198" s="2">
        <f t="shared" ref="CJ198:CJ206" si="374">IF(OR(AND($B198&gt;M$230, $B198&lt;M$231), $B198&gt;M$232), M198, "")</f>
        <v>113.91670000000001</v>
      </c>
      <c r="CK198" s="2">
        <f t="shared" ref="CK198:CK206" si="375">IF(OR(AND($B198&gt;N$230, $B198&lt;N$231), $B198&gt;N$232), N198, "")</f>
        <v>100.9333</v>
      </c>
      <c r="CL198" s="2">
        <f t="shared" ref="CL198:CL206" si="376">IF(OR(AND($B198&gt;O$230, $B198&lt;O$231), $B198&gt;O$232), O198, "")</f>
        <v>87</v>
      </c>
      <c r="CO198" s="2">
        <f t="shared" ref="CO198:CO206" si="377">BK$207*$B198+BK$209</f>
        <v>139.30067710450703</v>
      </c>
      <c r="CP198" s="2">
        <f t="shared" ref="CP198:CP206" si="378">BL$207*$B198+BL$209</f>
        <v>141.77581510610273</v>
      </c>
      <c r="CQ198" s="2">
        <f t="shared" ref="CQ198:CQ206" si="379">BM$207*$B198+BM$209</f>
        <v>139.66430402077455</v>
      </c>
      <c r="CR198" s="2">
        <f t="shared" ref="CR198:CR206" si="380">BN$207*$B198+BN$209</f>
        <v>138.19015617058039</v>
      </c>
      <c r="CS198" s="2">
        <f t="shared" ref="CS198:CS206" si="381">BO$207*$B198+BO$209</f>
        <v>140.592113220898</v>
      </c>
      <c r="CT198" s="2">
        <f t="shared" ref="CT198:CT206" si="382">BP$207*$B198+BP$209</f>
        <v>142.58842047641872</v>
      </c>
      <c r="CU198" s="2">
        <f t="shared" ref="CU198:CU206" si="383">BQ$207*$B198+BQ$209</f>
        <v>141.02384385791296</v>
      </c>
      <c r="CV198" s="2">
        <f t="shared" ref="CV198:CV206" si="384">BR$207*$B198+BR$209</f>
        <v>138.63588547699365</v>
      </c>
      <c r="CW198" s="2">
        <f t="shared" ref="CW198:CW206" si="385">BS$207*$B198+BS$209</f>
        <v>134.79873236906153</v>
      </c>
      <c r="CX198" s="2">
        <f t="shared" ref="CX198:CX206" si="386">BT$207*$B198+BT$209</f>
        <v>129.06838945276743</v>
      </c>
      <c r="CY198" s="2">
        <f t="shared" ref="CY198:CY206" si="387">BU$207*$B198+BU$209</f>
        <v>117.26105692682331</v>
      </c>
      <c r="CZ198" s="2">
        <f t="shared" ref="CZ198:CZ206" si="388">BV$207*$B198+BV$209</f>
        <v>106.38263514935895</v>
      </c>
      <c r="DA198" s="2">
        <f t="shared" ref="DA198:DA206" si="389">BW$207*$B198+BW$209</f>
        <v>91.032153497520582</v>
      </c>
      <c r="DD198" s="2">
        <f t="shared" ref="DD198:DD206" si="390">BZ$207*$B198+BZ$209</f>
        <v>136.0007324290907</v>
      </c>
      <c r="DE198" s="2">
        <f t="shared" ref="DE198:DE206" si="391">CA$207*$B198+CA$209</f>
        <v>136.193808552024</v>
      </c>
      <c r="DF198" s="2">
        <f t="shared" ref="DF198:DF206" si="392">CB$207*$B198+CB$209</f>
        <v>135.89923106047078</v>
      </c>
      <c r="DG198" s="2">
        <f t="shared" ref="DG198:DG206" si="393">CC$207*$B198+CC$209</f>
        <v>134.87262312272065</v>
      </c>
      <c r="DH198" s="2">
        <f t="shared" ref="DH198:DH206" si="394">CD$207*$B198+CD$209</f>
        <v>135.77782274765229</v>
      </c>
      <c r="DI198" s="2">
        <f t="shared" ref="DI198:DI206" si="395">CE$207*$B198+CE$209</f>
        <v>136.78536699877381</v>
      </c>
      <c r="DJ198" s="2">
        <f t="shared" ref="DJ198:DJ206" si="396">CF$207*$B198+CF$209</f>
        <v>135.68813017975771</v>
      </c>
      <c r="DK198" s="2">
        <f t="shared" ref="DK198:DK206" si="397">CG$207*$B198+CG$209</f>
        <v>133.4824493528441</v>
      </c>
      <c r="DL198" s="2">
        <f t="shared" ref="DL198:DL206" si="398">CH$207*$B198+CH$209</f>
        <v>129.17278295283896</v>
      </c>
      <c r="DM198" s="2">
        <f t="shared" ref="DM198:DM206" si="399">CI$207*$B198+CI$209</f>
        <v>123.2114021460922</v>
      </c>
      <c r="DN198" s="2">
        <f t="shared" ref="DN198:DN206" si="400">CJ$207*$B198+CJ$209</f>
        <v>113.77463258012519</v>
      </c>
      <c r="DO198" s="2">
        <f t="shared" ref="DO198:DO206" si="401">CK$207*$B198+CK$209</f>
        <v>101.13149008540127</v>
      </c>
      <c r="DP198" s="2">
        <f t="shared" ref="DP198:DP206" si="402">CL$207*$B198+CL$209</f>
        <v>86.232642813588868</v>
      </c>
      <c r="DS198" s="2">
        <f t="shared" ref="DS198:DS206" si="403">POWER(10,($B198-C$227)/C$228)/(1+POWER(10,($B198-C$227)/C$228))</f>
        <v>0.9996388503862712</v>
      </c>
      <c r="DT198" s="2">
        <f t="shared" ref="DT198:DT206" si="404">POWER(10,($B198-D$227)/D$228)/(1+POWER(10,($B198-D$227)/D$228))</f>
        <v>0.99968813284316405</v>
      </c>
      <c r="DU198" s="2">
        <f t="shared" ref="DU198:DU206" si="405">POWER(10,($B198-E$227)/E$228)/(1+POWER(10,($B198-E$227)/E$228))</f>
        <v>0.99977587196485829</v>
      </c>
      <c r="DV198" s="2">
        <f t="shared" ref="DV198:DV206" si="406">POWER(10,($B198-F$227)/F$228)/(1+POWER(10,($B198-F$227)/F$228))</f>
        <v>0.9998536477223694</v>
      </c>
      <c r="DW198" s="2">
        <f t="shared" ref="DW198:DW206" si="407">POWER(10,($B198-G$227)/G$228)/(1+POWER(10,($B198-G$227)/G$228))</f>
        <v>0.99985847100289238</v>
      </c>
      <c r="DX198" s="2">
        <f t="shared" ref="DX198:DX206" si="408">POWER(10,($B198-H$227)/H$228)/(1+POWER(10,($B198-H$227)/H$228))</f>
        <v>0.99986648704768311</v>
      </c>
      <c r="DY198" s="2">
        <f t="shared" ref="DY198:DY206" si="409">POWER(10,($B198-I$227)/I$228)/(1+POWER(10,($B198-I$227)/I$228))</f>
        <v>0.99985996506964236</v>
      </c>
      <c r="DZ198" s="2">
        <f t="shared" ref="DZ198:DZ206" si="410">POWER(10,($B198-J$227)/J$228)/(1+POWER(10,($B198-J$227)/J$228))</f>
        <v>0.99985219841872641</v>
      </c>
      <c r="EA198" s="2">
        <f t="shared" ref="EA198:EA206" si="411">POWER(10,($B198-K$227)/K$228)/(1+POWER(10,($B198-K$227)/K$228))</f>
        <v>0.99984155915223694</v>
      </c>
      <c r="EB198" s="2">
        <f t="shared" ref="EB198:EB206" si="412">POWER(10,($B198-L$227)/L$228)/(1+POWER(10,($B198-L$227)/L$228))</f>
        <v>0.99982520676043241</v>
      </c>
      <c r="EC198" s="2">
        <f t="shared" ref="EC198:EC206" si="413">POWER(10,($B198-M$227)/M$228)/(1+POWER(10,($B198-M$227)/M$228))</f>
        <v>0.9998135685716002</v>
      </c>
      <c r="ED198" s="2">
        <f t="shared" ref="ED198:ED206" si="414">POWER(10,($B198-N$227)/N$228)/(1+POWER(10,($B198-N$227)/N$228))</f>
        <v>0.99981685052272529</v>
      </c>
      <c r="EE198" s="2">
        <f t="shared" ref="EE198:EE206" si="415">POWER(10,($B198-O$227)/O$228)/(1+POWER(10,($B198-O$227)/O$228))</f>
        <v>0.99983278892917105</v>
      </c>
    </row>
    <row r="199" spans="2:137" x14ac:dyDescent="0.25">
      <c r="B199" s="2">
        <v>193</v>
      </c>
      <c r="C199">
        <v>135.19999999999999</v>
      </c>
      <c r="D199">
        <v>135.15</v>
      </c>
      <c r="E199">
        <v>135.26669999999999</v>
      </c>
      <c r="F199">
        <v>134.91669999999999</v>
      </c>
      <c r="G199">
        <v>134.94999999999999</v>
      </c>
      <c r="H199">
        <v>137.0667</v>
      </c>
      <c r="I199">
        <v>135.63329999999999</v>
      </c>
      <c r="J199">
        <v>133.13329999999999</v>
      </c>
      <c r="K199">
        <v>128.4333</v>
      </c>
      <c r="L199">
        <v>122.16670000000001</v>
      </c>
      <c r="M199">
        <v>113.4833</v>
      </c>
      <c r="N199">
        <v>101.25</v>
      </c>
      <c r="O199">
        <v>86.85</v>
      </c>
      <c r="R199" s="5">
        <f t="shared" si="312"/>
        <v>135.97987825880588</v>
      </c>
      <c r="S199" s="5">
        <f t="shared" si="313"/>
        <v>136.15380626435621</v>
      </c>
      <c r="T199" s="5">
        <f t="shared" si="314"/>
        <v>135.87226535711733</v>
      </c>
      <c r="U199" s="5">
        <f t="shared" si="315"/>
        <v>134.8543198008561</v>
      </c>
      <c r="V199" s="5">
        <f t="shared" si="316"/>
        <v>135.76484816001513</v>
      </c>
      <c r="W199" s="5">
        <f t="shared" si="317"/>
        <v>136.77104815570183</v>
      </c>
      <c r="X199" s="5">
        <f t="shared" si="318"/>
        <v>135.66826056150228</v>
      </c>
      <c r="Y199" s="5">
        <f t="shared" si="319"/>
        <v>133.46103508680019</v>
      </c>
      <c r="Z199" s="5">
        <f t="shared" si="320"/>
        <v>129.1499575023953</v>
      </c>
      <c r="AA199" s="5">
        <f t="shared" si="321"/>
        <v>123.19587101756261</v>
      </c>
      <c r="AB199" s="5">
        <f t="shared" si="322"/>
        <v>113.78373975048251</v>
      </c>
      <c r="AC199" s="5">
        <f t="shared" si="323"/>
        <v>101.12659498225446</v>
      </c>
      <c r="AD199" s="5">
        <f t="shared" si="324"/>
        <v>86.215612256549036</v>
      </c>
      <c r="AE199" s="5"/>
      <c r="AG199" s="5">
        <f t="shared" si="325"/>
        <v>-0.77987825880589412</v>
      </c>
      <c r="AH199" s="5">
        <f t="shared" si="326"/>
        <v>-1.0038062643562</v>
      </c>
      <c r="AI199" s="5">
        <f t="shared" si="327"/>
        <v>-0.60556535711734227</v>
      </c>
      <c r="AJ199" s="5">
        <f t="shared" si="328"/>
        <v>6.2380199143888149E-2</v>
      </c>
      <c r="AK199" s="5">
        <f t="shared" si="329"/>
        <v>-0.8148481600151456</v>
      </c>
      <c r="AL199" s="5">
        <f t="shared" si="330"/>
        <v>0.29565184429816327</v>
      </c>
      <c r="AM199" s="5">
        <f t="shared" si="331"/>
        <v>-3.4960561502288101E-2</v>
      </c>
      <c r="AN199" s="5">
        <f t="shared" si="332"/>
        <v>-0.32773508680020313</v>
      </c>
      <c r="AO199" s="5">
        <f t="shared" si="333"/>
        <v>-0.71665750239529302</v>
      </c>
      <c r="AP199" s="5">
        <f t="shared" si="334"/>
        <v>-1.0291710175626037</v>
      </c>
      <c r="AQ199" s="5">
        <f t="shared" si="335"/>
        <v>-0.3004397504825107</v>
      </c>
      <c r="AR199" s="5">
        <f t="shared" si="336"/>
        <v>0.12340501774554014</v>
      </c>
      <c r="AS199" s="5">
        <f t="shared" si="337"/>
        <v>0.63438774345095794</v>
      </c>
      <c r="AV199" s="2">
        <f t="shared" si="338"/>
        <v>135.97987825880546</v>
      </c>
      <c r="AW199" s="2">
        <f t="shared" si="339"/>
        <v>136.15380626435621</v>
      </c>
      <c r="AX199" s="2">
        <f t="shared" si="340"/>
        <v>135.87226535711696</v>
      </c>
      <c r="AY199" s="2">
        <f t="shared" si="341"/>
        <v>134.8543198008561</v>
      </c>
      <c r="AZ199" s="2">
        <f t="shared" si="342"/>
        <v>135.76484816001513</v>
      </c>
      <c r="BA199" s="2">
        <f t="shared" si="343"/>
        <v>136.77104815570183</v>
      </c>
      <c r="BB199" s="2">
        <f t="shared" si="344"/>
        <v>135.66826056150228</v>
      </c>
      <c r="BC199" s="2">
        <f t="shared" si="345"/>
        <v>133.46103508680019</v>
      </c>
      <c r="BD199" s="2">
        <f t="shared" si="346"/>
        <v>129.1499575023953</v>
      </c>
      <c r="BE199" s="2">
        <f t="shared" si="347"/>
        <v>123.1958710175625</v>
      </c>
      <c r="BF199" s="2">
        <f t="shared" si="348"/>
        <v>113.78373975047992</v>
      </c>
      <c r="BG199" s="2">
        <f t="shared" si="349"/>
        <v>101.12659498224996</v>
      </c>
      <c r="BH199" s="2">
        <f t="shared" si="350"/>
        <v>86.21561225654817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135.19999999999999</v>
      </c>
      <c r="CA199" s="2">
        <f t="shared" si="365"/>
        <v>135.15</v>
      </c>
      <c r="CB199" s="2">
        <f t="shared" si="366"/>
        <v>135.26669999999999</v>
      </c>
      <c r="CC199" s="2">
        <f t="shared" si="367"/>
        <v>134.91669999999999</v>
      </c>
      <c r="CD199" s="2">
        <f t="shared" si="368"/>
        <v>134.94999999999999</v>
      </c>
      <c r="CE199" s="2">
        <f t="shared" si="369"/>
        <v>137.0667</v>
      </c>
      <c r="CF199" s="2">
        <f t="shared" si="370"/>
        <v>135.63329999999999</v>
      </c>
      <c r="CG199" s="2">
        <f t="shared" si="371"/>
        <v>133.13329999999999</v>
      </c>
      <c r="CH199" s="2">
        <f t="shared" si="372"/>
        <v>128.4333</v>
      </c>
      <c r="CI199" s="2">
        <f t="shared" si="373"/>
        <v>122.16670000000001</v>
      </c>
      <c r="CJ199" s="2">
        <f t="shared" si="374"/>
        <v>113.4833</v>
      </c>
      <c r="CK199" s="2">
        <f t="shared" si="375"/>
        <v>101.25</v>
      </c>
      <c r="CL199" s="2">
        <f t="shared" si="376"/>
        <v>86.85</v>
      </c>
      <c r="CO199" s="2">
        <f t="shared" si="377"/>
        <v>139.31338402941026</v>
      </c>
      <c r="CP199" s="2">
        <f t="shared" si="378"/>
        <v>141.79325876998848</v>
      </c>
      <c r="CQ199" s="2">
        <f t="shared" si="379"/>
        <v>139.67426663969565</v>
      </c>
      <c r="CR199" s="2">
        <f t="shared" si="380"/>
        <v>138.20045096547031</v>
      </c>
      <c r="CS199" s="2">
        <f t="shared" si="381"/>
        <v>140.62350141847855</v>
      </c>
      <c r="CT199" s="2">
        <f t="shared" si="382"/>
        <v>142.62881602627584</v>
      </c>
      <c r="CU199" s="2">
        <f t="shared" si="383"/>
        <v>141.05275607959882</v>
      </c>
      <c r="CV199" s="2">
        <f t="shared" si="384"/>
        <v>138.66193072978589</v>
      </c>
      <c r="CW199" s="2">
        <f t="shared" si="385"/>
        <v>134.82885257817648</v>
      </c>
      <c r="CX199" s="2">
        <f t="shared" si="386"/>
        <v>129.10972119013405</v>
      </c>
      <c r="CY199" s="2">
        <f t="shared" si="387"/>
        <v>117.30523458765964</v>
      </c>
      <c r="CZ199" s="2">
        <f t="shared" si="388"/>
        <v>106.43074866393304</v>
      </c>
      <c r="DA199" s="2">
        <f t="shared" si="389"/>
        <v>91.064054265454189</v>
      </c>
      <c r="DD199" s="2">
        <f t="shared" si="390"/>
        <v>135.97877989746212</v>
      </c>
      <c r="DE199" s="2">
        <f t="shared" si="391"/>
        <v>136.15220175576147</v>
      </c>
      <c r="DF199" s="2">
        <f t="shared" si="392"/>
        <v>135.87148802646848</v>
      </c>
      <c r="DG199" s="2">
        <f t="shared" si="393"/>
        <v>134.85387311108136</v>
      </c>
      <c r="DH199" s="2">
        <f t="shared" si="394"/>
        <v>135.76422093581661</v>
      </c>
      <c r="DI199" s="2">
        <f t="shared" si="395"/>
        <v>136.77033478783193</v>
      </c>
      <c r="DJ199" s="2">
        <f t="shared" si="396"/>
        <v>135.66757279309874</v>
      </c>
      <c r="DK199" s="2">
        <f t="shared" si="397"/>
        <v>133.46033391988715</v>
      </c>
      <c r="DL199" s="2">
        <f t="shared" si="398"/>
        <v>129.14913677332282</v>
      </c>
      <c r="DM199" s="2">
        <f t="shared" si="399"/>
        <v>123.19492810620397</v>
      </c>
      <c r="DN199" s="2">
        <f t="shared" si="400"/>
        <v>113.7831408879278</v>
      </c>
      <c r="DO199" s="2">
        <f t="shared" si="401"/>
        <v>101.12570884431187</v>
      </c>
      <c r="DP199" s="2">
        <f t="shared" si="402"/>
        <v>86.214872753687189</v>
      </c>
      <c r="DS199" s="2">
        <f t="shared" si="403"/>
        <v>0.9996706171707691</v>
      </c>
      <c r="DT199" s="2">
        <f t="shared" si="404"/>
        <v>0.99971556596739231</v>
      </c>
      <c r="DU199" s="2">
        <f t="shared" si="405"/>
        <v>0.99979558877138652</v>
      </c>
      <c r="DV199" s="2">
        <f t="shared" si="406"/>
        <v>0.99986652341760318</v>
      </c>
      <c r="DW199" s="2">
        <f t="shared" si="407"/>
        <v>0.99987092241314923</v>
      </c>
      <c r="DX199" s="2">
        <f t="shared" si="408"/>
        <v>0.99987823330981496</v>
      </c>
      <c r="DY199" s="2">
        <f t="shared" si="409"/>
        <v>0.99987228505197845</v>
      </c>
      <c r="DZ199" s="2">
        <f t="shared" si="410"/>
        <v>0.99986520160275982</v>
      </c>
      <c r="EA199" s="2">
        <f t="shared" si="411"/>
        <v>0.9998554982149328</v>
      </c>
      <c r="EB199" s="2">
        <f t="shared" si="412"/>
        <v>0.99984058421906774</v>
      </c>
      <c r="EC199" s="2">
        <f t="shared" si="413"/>
        <v>0.99982996972733562</v>
      </c>
      <c r="ED199" s="2">
        <f t="shared" si="414"/>
        <v>0.99983296299967372</v>
      </c>
      <c r="EE199" s="2">
        <f t="shared" si="415"/>
        <v>0.99984749944723939</v>
      </c>
    </row>
    <row r="200" spans="2:137" x14ac:dyDescent="0.25">
      <c r="B200" s="2">
        <v>194</v>
      </c>
      <c r="C200">
        <v>136.55000000000001</v>
      </c>
      <c r="D200">
        <v>135.35</v>
      </c>
      <c r="E200">
        <v>136.69999999999999</v>
      </c>
      <c r="F200">
        <v>134.38329999999999</v>
      </c>
      <c r="G200">
        <v>136.15</v>
      </c>
      <c r="H200">
        <v>138.15</v>
      </c>
      <c r="I200">
        <v>135.73330000000001</v>
      </c>
      <c r="J200">
        <v>133.30000000000001</v>
      </c>
      <c r="K200">
        <v>128.85</v>
      </c>
      <c r="L200">
        <v>123.88330000000001</v>
      </c>
      <c r="M200">
        <v>113.1</v>
      </c>
      <c r="N200">
        <v>101.08329999999999</v>
      </c>
      <c r="O200">
        <v>85.95</v>
      </c>
      <c r="R200" s="5">
        <f t="shared" si="312"/>
        <v>135.95783952434422</v>
      </c>
      <c r="S200" s="5">
        <f t="shared" si="313"/>
        <v>136.11207364383441</v>
      </c>
      <c r="T200" s="5">
        <f t="shared" si="314"/>
        <v>135.84446096860697</v>
      </c>
      <c r="U200" s="5">
        <f t="shared" si="315"/>
        <v>134.83553402586955</v>
      </c>
      <c r="V200" s="5">
        <f t="shared" si="316"/>
        <v>135.75119646203683</v>
      </c>
      <c r="W200" s="5">
        <f t="shared" si="317"/>
        <v>136.75595933855021</v>
      </c>
      <c r="X200" s="5">
        <f t="shared" si="318"/>
        <v>135.64764842788455</v>
      </c>
      <c r="Y200" s="5">
        <f t="shared" si="319"/>
        <v>133.43886388716913</v>
      </c>
      <c r="Z200" s="5">
        <f t="shared" si="320"/>
        <v>129.12624620294574</v>
      </c>
      <c r="AA200" s="5">
        <f t="shared" si="321"/>
        <v>123.17932242819523</v>
      </c>
      <c r="AB200" s="5">
        <f t="shared" si="322"/>
        <v>113.79220090435088</v>
      </c>
      <c r="AC200" s="5">
        <f t="shared" si="323"/>
        <v>101.12074399293022</v>
      </c>
      <c r="AD200" s="5">
        <f t="shared" si="324"/>
        <v>86.197784045879217</v>
      </c>
      <c r="AE200" s="5"/>
      <c r="AG200" s="5">
        <f t="shared" si="325"/>
        <v>0.59216047565578833</v>
      </c>
      <c r="AH200" s="5">
        <f t="shared" si="326"/>
        <v>-0.76207364383441245</v>
      </c>
      <c r="AI200" s="5">
        <f t="shared" si="327"/>
        <v>0.85553903139302179</v>
      </c>
      <c r="AJ200" s="5">
        <f t="shared" si="328"/>
        <v>-0.45223402586955785</v>
      </c>
      <c r="AK200" s="5">
        <f t="shared" si="329"/>
        <v>0.39880353796317536</v>
      </c>
      <c r="AL200" s="5">
        <f t="shared" si="330"/>
        <v>1.3940406614497931</v>
      </c>
      <c r="AM200" s="5">
        <f t="shared" si="331"/>
        <v>8.5651572115466479E-2</v>
      </c>
      <c r="AN200" s="5">
        <f t="shared" si="332"/>
        <v>-0.13886388716912279</v>
      </c>
      <c r="AO200" s="5">
        <f t="shared" si="333"/>
        <v>-0.27624620294574243</v>
      </c>
      <c r="AP200" s="5">
        <f t="shared" si="334"/>
        <v>0.70397757180477072</v>
      </c>
      <c r="AQ200" s="5">
        <f t="shared" si="335"/>
        <v>-0.69220090435088366</v>
      </c>
      <c r="AR200" s="5">
        <f t="shared" si="336"/>
        <v>-3.744399293022127E-2</v>
      </c>
      <c r="AS200" s="5">
        <f t="shared" si="337"/>
        <v>-0.24778404587921443</v>
      </c>
      <c r="AV200" s="2">
        <f t="shared" si="338"/>
        <v>135.95783952434408</v>
      </c>
      <c r="AW200" s="2">
        <f t="shared" si="339"/>
        <v>136.11207364383441</v>
      </c>
      <c r="AX200" s="2">
        <f t="shared" si="340"/>
        <v>135.84446096860688</v>
      </c>
      <c r="AY200" s="2">
        <f t="shared" si="341"/>
        <v>134.83553402586955</v>
      </c>
      <c r="AZ200" s="2">
        <f t="shared" si="342"/>
        <v>135.75119646203683</v>
      </c>
      <c r="BA200" s="2">
        <f t="shared" si="343"/>
        <v>136.75595933855021</v>
      </c>
      <c r="BB200" s="2">
        <f t="shared" si="344"/>
        <v>135.64764842788455</v>
      </c>
      <c r="BC200" s="2">
        <f t="shared" si="345"/>
        <v>133.43886388716913</v>
      </c>
      <c r="BD200" s="2">
        <f t="shared" si="346"/>
        <v>129.12624620294574</v>
      </c>
      <c r="BE200" s="2">
        <f t="shared" si="347"/>
        <v>123.17932242819521</v>
      </c>
      <c r="BF200" s="2">
        <f t="shared" si="348"/>
        <v>113.79220090435025</v>
      </c>
      <c r="BG200" s="2">
        <f t="shared" si="349"/>
        <v>101.12074399292911</v>
      </c>
      <c r="BH200" s="2">
        <f t="shared" si="350"/>
        <v>86.197784045879004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136.55000000000001</v>
      </c>
      <c r="CA200" s="2">
        <f t="shared" si="365"/>
        <v>135.35</v>
      </c>
      <c r="CB200" s="2">
        <f t="shared" si="366"/>
        <v>136.69999999999999</v>
      </c>
      <c r="CC200" s="2">
        <f t="shared" si="367"/>
        <v>134.38329999999999</v>
      </c>
      <c r="CD200" s="2">
        <f t="shared" si="368"/>
        <v>136.15</v>
      </c>
      <c r="CE200" s="2">
        <f t="shared" si="369"/>
        <v>138.15</v>
      </c>
      <c r="CF200" s="2">
        <f t="shared" si="370"/>
        <v>135.73330000000001</v>
      </c>
      <c r="CG200" s="2">
        <f t="shared" si="371"/>
        <v>133.30000000000001</v>
      </c>
      <c r="CH200" s="2">
        <f t="shared" si="372"/>
        <v>128.85</v>
      </c>
      <c r="CI200" s="2">
        <f t="shared" si="373"/>
        <v>123.88330000000001</v>
      </c>
      <c r="CJ200" s="2">
        <f t="shared" si="374"/>
        <v>113.1</v>
      </c>
      <c r="CK200" s="2">
        <f t="shared" si="375"/>
        <v>101.08329999999999</v>
      </c>
      <c r="CL200" s="2">
        <f t="shared" si="376"/>
        <v>85.95</v>
      </c>
      <c r="CO200" s="2">
        <f t="shared" si="377"/>
        <v>139.32609095431346</v>
      </c>
      <c r="CP200" s="2">
        <f t="shared" si="378"/>
        <v>141.81070243387421</v>
      </c>
      <c r="CQ200" s="2">
        <f t="shared" si="379"/>
        <v>139.68422925861674</v>
      </c>
      <c r="CR200" s="2">
        <f t="shared" si="380"/>
        <v>138.21074576036025</v>
      </c>
      <c r="CS200" s="2">
        <f t="shared" si="381"/>
        <v>140.65488961605911</v>
      </c>
      <c r="CT200" s="2">
        <f t="shared" si="382"/>
        <v>142.66921157613299</v>
      </c>
      <c r="CU200" s="2">
        <f t="shared" si="383"/>
        <v>141.08166830128465</v>
      </c>
      <c r="CV200" s="2">
        <f t="shared" si="384"/>
        <v>138.68797598257811</v>
      </c>
      <c r="CW200" s="2">
        <f t="shared" si="385"/>
        <v>134.85897278729144</v>
      </c>
      <c r="CX200" s="2">
        <f t="shared" si="386"/>
        <v>129.15105292750067</v>
      </c>
      <c r="CY200" s="2">
        <f t="shared" si="387"/>
        <v>117.34941224849598</v>
      </c>
      <c r="CZ200" s="2">
        <f t="shared" si="388"/>
        <v>106.47886217850714</v>
      </c>
      <c r="DA200" s="2">
        <f t="shared" si="389"/>
        <v>91.095955033387796</v>
      </c>
      <c r="DD200" s="2">
        <f t="shared" si="390"/>
        <v>135.95682736583356</v>
      </c>
      <c r="DE200" s="2">
        <f t="shared" si="391"/>
        <v>136.11059495949894</v>
      </c>
      <c r="DF200" s="2">
        <f t="shared" si="392"/>
        <v>135.84374499246618</v>
      </c>
      <c r="DG200" s="2">
        <f t="shared" si="393"/>
        <v>134.83512309944206</v>
      </c>
      <c r="DH200" s="2">
        <f t="shared" si="394"/>
        <v>135.75061912398095</v>
      </c>
      <c r="DI200" s="2">
        <f t="shared" si="395"/>
        <v>136.75530257689007</v>
      </c>
      <c r="DJ200" s="2">
        <f t="shared" si="396"/>
        <v>135.64701540643978</v>
      </c>
      <c r="DK200" s="2">
        <f t="shared" si="397"/>
        <v>133.43821848693017</v>
      </c>
      <c r="DL200" s="2">
        <f t="shared" si="398"/>
        <v>129.12549059380672</v>
      </c>
      <c r="DM200" s="2">
        <f t="shared" si="399"/>
        <v>123.17845406631575</v>
      </c>
      <c r="DN200" s="2">
        <f t="shared" si="400"/>
        <v>113.79164919573041</v>
      </c>
      <c r="DO200" s="2">
        <f t="shared" si="401"/>
        <v>101.11992760322248</v>
      </c>
      <c r="DP200" s="2">
        <f t="shared" si="402"/>
        <v>86.19710269378551</v>
      </c>
      <c r="DS200" s="2">
        <f t="shared" si="403"/>
        <v>0.99969959058294233</v>
      </c>
      <c r="DT200" s="2">
        <f t="shared" si="404"/>
        <v>0.99974058658681164</v>
      </c>
      <c r="DU200" s="2">
        <f t="shared" si="405"/>
        <v>0.99981357139071869</v>
      </c>
      <c r="DV200" s="2">
        <f t="shared" si="406"/>
        <v>0.9998782664803556</v>
      </c>
      <c r="DW200" s="2">
        <f t="shared" si="407"/>
        <v>0.99988227850466072</v>
      </c>
      <c r="DX200" s="2">
        <f t="shared" si="408"/>
        <v>0.99988894626883251</v>
      </c>
      <c r="DY200" s="2">
        <f t="shared" si="409"/>
        <v>0.99988352127412328</v>
      </c>
      <c r="DZ200" s="2">
        <f t="shared" si="410"/>
        <v>0.99987706094243389</v>
      </c>
      <c r="EA200" s="2">
        <f t="shared" si="411"/>
        <v>0.99986821113007085</v>
      </c>
      <c r="EB200" s="2">
        <f t="shared" si="412"/>
        <v>0.99985460904044665</v>
      </c>
      <c r="EC200" s="2">
        <f t="shared" si="413"/>
        <v>0.99984492822831039</v>
      </c>
      <c r="ED200" s="2">
        <f t="shared" si="414"/>
        <v>0.99984765820609367</v>
      </c>
      <c r="EE200" s="2">
        <f t="shared" si="415"/>
        <v>0.9998609159765901</v>
      </c>
    </row>
    <row r="201" spans="2:137" x14ac:dyDescent="0.25">
      <c r="B201" s="2">
        <v>195</v>
      </c>
      <c r="C201">
        <v>135.23330000000001</v>
      </c>
      <c r="D201">
        <v>135.44999999999999</v>
      </c>
      <c r="E201">
        <v>135.44999999999999</v>
      </c>
      <c r="F201">
        <v>135.01669999999999</v>
      </c>
      <c r="G201">
        <v>135.69999999999999</v>
      </c>
      <c r="H201">
        <v>137.86670000000001</v>
      </c>
      <c r="I201">
        <v>135.1833</v>
      </c>
      <c r="J201">
        <v>132.80000000000001</v>
      </c>
      <c r="K201">
        <v>129</v>
      </c>
      <c r="L201">
        <v>123.7833</v>
      </c>
      <c r="M201">
        <v>112.7167</v>
      </c>
      <c r="N201">
        <v>101.36669999999999</v>
      </c>
      <c r="O201">
        <v>85.616699999999994</v>
      </c>
      <c r="R201" s="5">
        <f t="shared" si="312"/>
        <v>135.93580745427113</v>
      </c>
      <c r="S201" s="5">
        <f t="shared" si="313"/>
        <v>136.07035074110107</v>
      </c>
      <c r="T201" s="5">
        <f t="shared" si="314"/>
        <v>135.8166613581819</v>
      </c>
      <c r="U201" s="5">
        <f t="shared" si="315"/>
        <v>134.81675108582854</v>
      </c>
      <c r="V201" s="5">
        <f t="shared" si="316"/>
        <v>135.73754868648928</v>
      </c>
      <c r="W201" s="5">
        <f t="shared" si="317"/>
        <v>136.74087495945486</v>
      </c>
      <c r="X201" s="5">
        <f t="shared" si="318"/>
        <v>135.62704060332044</v>
      </c>
      <c r="Y201" s="5">
        <f t="shared" si="319"/>
        <v>133.41669707227308</v>
      </c>
      <c r="Z201" s="5">
        <f t="shared" si="320"/>
        <v>129.1025400084188</v>
      </c>
      <c r="AA201" s="5">
        <f t="shared" si="321"/>
        <v>123.16277965704164</v>
      </c>
      <c r="AB201" s="5">
        <f t="shared" si="322"/>
        <v>113.80066571932352</v>
      </c>
      <c r="AC201" s="5">
        <f t="shared" si="323"/>
        <v>101.11489841647126</v>
      </c>
      <c r="AD201" s="5">
        <f t="shared" si="324"/>
        <v>86.179960342613015</v>
      </c>
      <c r="AE201" s="5"/>
      <c r="AG201" s="5">
        <f t="shared" si="325"/>
        <v>-0.70250745427111383</v>
      </c>
      <c r="AH201" s="5">
        <f t="shared" si="326"/>
        <v>-0.62035074110107757</v>
      </c>
      <c r="AI201" s="5">
        <f t="shared" si="327"/>
        <v>-0.36666135818191492</v>
      </c>
      <c r="AJ201" s="5">
        <f t="shared" si="328"/>
        <v>0.19994891417144345</v>
      </c>
      <c r="AK201" s="5">
        <f t="shared" si="329"/>
        <v>-3.7548686489287775E-2</v>
      </c>
      <c r="AL201" s="5">
        <f t="shared" si="330"/>
        <v>1.125825040545152</v>
      </c>
      <c r="AM201" s="5">
        <f t="shared" si="331"/>
        <v>-0.44374060332043541</v>
      </c>
      <c r="AN201" s="5">
        <f t="shared" si="332"/>
        <v>-0.61669707227306958</v>
      </c>
      <c r="AO201" s="5">
        <f t="shared" si="333"/>
        <v>-0.10254000841879929</v>
      </c>
      <c r="AP201" s="5">
        <f t="shared" si="334"/>
        <v>0.62052034295835767</v>
      </c>
      <c r="AQ201" s="5">
        <f t="shared" si="335"/>
        <v>-1.0839657193235155</v>
      </c>
      <c r="AR201" s="5">
        <f t="shared" si="336"/>
        <v>0.2518015835287315</v>
      </c>
      <c r="AS201" s="5">
        <f t="shared" si="337"/>
        <v>-0.56326034261302027</v>
      </c>
      <c r="AV201" s="2">
        <f t="shared" si="338"/>
        <v>135.93580745427107</v>
      </c>
      <c r="AW201" s="2">
        <f t="shared" si="339"/>
        <v>136.07035074110107</v>
      </c>
      <c r="AX201" s="2">
        <f t="shared" si="340"/>
        <v>135.81666135818188</v>
      </c>
      <c r="AY201" s="2">
        <f t="shared" si="341"/>
        <v>134.81675108582854</v>
      </c>
      <c r="AZ201" s="2">
        <f t="shared" si="342"/>
        <v>135.73754868648928</v>
      </c>
      <c r="BA201" s="2">
        <f t="shared" si="343"/>
        <v>136.74087495945486</v>
      </c>
      <c r="BB201" s="2">
        <f t="shared" si="344"/>
        <v>135.62704060332044</v>
      </c>
      <c r="BC201" s="2">
        <f t="shared" si="345"/>
        <v>133.41669707227308</v>
      </c>
      <c r="BD201" s="2">
        <f t="shared" si="346"/>
        <v>129.1025400084188</v>
      </c>
      <c r="BE201" s="2">
        <f t="shared" si="347"/>
        <v>123.16277965704164</v>
      </c>
      <c r="BF201" s="2">
        <f t="shared" si="348"/>
        <v>113.80066571932338</v>
      </c>
      <c r="BG201" s="2">
        <f t="shared" si="349"/>
        <v>101.11489841647099</v>
      </c>
      <c r="BH201" s="2">
        <f t="shared" si="350"/>
        <v>86.179960342612972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135.23330000000001</v>
      </c>
      <c r="CA201" s="2">
        <f t="shared" si="365"/>
        <v>135.44999999999999</v>
      </c>
      <c r="CB201" s="2">
        <f t="shared" si="366"/>
        <v>135.44999999999999</v>
      </c>
      <c r="CC201" s="2">
        <f t="shared" si="367"/>
        <v>135.01669999999999</v>
      </c>
      <c r="CD201" s="2">
        <f t="shared" si="368"/>
        <v>135.69999999999999</v>
      </c>
      <c r="CE201" s="2">
        <f t="shared" si="369"/>
        <v>137.86670000000001</v>
      </c>
      <c r="CF201" s="2">
        <f t="shared" si="370"/>
        <v>135.1833</v>
      </c>
      <c r="CG201" s="2">
        <f t="shared" si="371"/>
        <v>132.80000000000001</v>
      </c>
      <c r="CH201" s="2">
        <f t="shared" si="372"/>
        <v>129</v>
      </c>
      <c r="CI201" s="2">
        <f t="shared" si="373"/>
        <v>123.7833</v>
      </c>
      <c r="CJ201" s="2">
        <f t="shared" si="374"/>
        <v>112.7167</v>
      </c>
      <c r="CK201" s="2">
        <f t="shared" si="375"/>
        <v>101.36669999999999</v>
      </c>
      <c r="CL201" s="2">
        <f t="shared" si="376"/>
        <v>85.616699999999994</v>
      </c>
      <c r="CO201" s="2">
        <f t="shared" si="377"/>
        <v>139.33879787921668</v>
      </c>
      <c r="CP201" s="2">
        <f t="shared" si="378"/>
        <v>141.82814609775994</v>
      </c>
      <c r="CQ201" s="2">
        <f t="shared" si="379"/>
        <v>139.69419187753783</v>
      </c>
      <c r="CR201" s="2">
        <f t="shared" si="380"/>
        <v>138.22104055525017</v>
      </c>
      <c r="CS201" s="2">
        <f t="shared" si="381"/>
        <v>140.68627781363969</v>
      </c>
      <c r="CT201" s="2">
        <f t="shared" si="382"/>
        <v>142.70960712599012</v>
      </c>
      <c r="CU201" s="2">
        <f t="shared" si="383"/>
        <v>141.11058052297051</v>
      </c>
      <c r="CV201" s="2">
        <f t="shared" si="384"/>
        <v>138.71402123537035</v>
      </c>
      <c r="CW201" s="2">
        <f t="shared" si="385"/>
        <v>134.88909299640639</v>
      </c>
      <c r="CX201" s="2">
        <f t="shared" si="386"/>
        <v>129.19238466486729</v>
      </c>
      <c r="CY201" s="2">
        <f t="shared" si="387"/>
        <v>117.39358990933231</v>
      </c>
      <c r="CZ201" s="2">
        <f t="shared" si="388"/>
        <v>106.52697569308124</v>
      </c>
      <c r="DA201" s="2">
        <f t="shared" si="389"/>
        <v>91.127855801321402</v>
      </c>
      <c r="DD201" s="2">
        <f t="shared" si="390"/>
        <v>135.93487483420498</v>
      </c>
      <c r="DE201" s="2">
        <f t="shared" si="391"/>
        <v>136.06898816323641</v>
      </c>
      <c r="DF201" s="2">
        <f t="shared" si="392"/>
        <v>135.81600195846389</v>
      </c>
      <c r="DG201" s="2">
        <f t="shared" si="393"/>
        <v>134.81637308780273</v>
      </c>
      <c r="DH201" s="2">
        <f t="shared" si="394"/>
        <v>135.73701731214527</v>
      </c>
      <c r="DI201" s="2">
        <f t="shared" si="395"/>
        <v>136.74027036594819</v>
      </c>
      <c r="DJ201" s="2">
        <f t="shared" si="396"/>
        <v>135.62645801978084</v>
      </c>
      <c r="DK201" s="2">
        <f t="shared" si="397"/>
        <v>133.41610305397322</v>
      </c>
      <c r="DL201" s="2">
        <f t="shared" si="398"/>
        <v>129.10184441429058</v>
      </c>
      <c r="DM201" s="2">
        <f t="shared" si="399"/>
        <v>123.16198002642753</v>
      </c>
      <c r="DN201" s="2">
        <f t="shared" si="400"/>
        <v>113.80015750353303</v>
      </c>
      <c r="DO201" s="2">
        <f t="shared" si="401"/>
        <v>101.11414636213308</v>
      </c>
      <c r="DP201" s="2">
        <f t="shared" si="402"/>
        <v>86.179332633883831</v>
      </c>
      <c r="DS201" s="2">
        <f t="shared" si="403"/>
        <v>0.99972601611324508</v>
      </c>
      <c r="DT201" s="2">
        <f t="shared" si="404"/>
        <v>0.99976340675492259</v>
      </c>
      <c r="DU201" s="2">
        <f t="shared" si="405"/>
        <v>0.99982997229848647</v>
      </c>
      <c r="DV201" s="2">
        <f t="shared" si="406"/>
        <v>0.99988897652137332</v>
      </c>
      <c r="DW201" s="2">
        <f t="shared" si="407"/>
        <v>0.99989263560812192</v>
      </c>
      <c r="DX201" s="2">
        <f t="shared" si="408"/>
        <v>0.9998987168037331</v>
      </c>
      <c r="DY201" s="2">
        <f t="shared" si="409"/>
        <v>0.99989376905069938</v>
      </c>
      <c r="DZ201" s="2">
        <f t="shared" si="410"/>
        <v>0.99988787703405124</v>
      </c>
      <c r="EA201" s="2">
        <f t="shared" si="411"/>
        <v>0.99987980572834634</v>
      </c>
      <c r="EB201" s="2">
        <f t="shared" si="412"/>
        <v>0.99986740017261611</v>
      </c>
      <c r="EC201" s="2">
        <f t="shared" si="413"/>
        <v>0.99985857093359298</v>
      </c>
      <c r="ED201" s="2">
        <f t="shared" si="414"/>
        <v>0.99986106077026982</v>
      </c>
      <c r="EE201" s="2">
        <f t="shared" si="415"/>
        <v>0.99987315231072127</v>
      </c>
    </row>
    <row r="202" spans="2:137" x14ac:dyDescent="0.25">
      <c r="B202" s="2">
        <v>196</v>
      </c>
      <c r="C202">
        <v>136.55000000000001</v>
      </c>
      <c r="D202">
        <v>136.16669999999999</v>
      </c>
      <c r="E202">
        <v>135.8167</v>
      </c>
      <c r="F202">
        <v>133.9</v>
      </c>
      <c r="G202">
        <v>137.11670000000001</v>
      </c>
      <c r="H202">
        <v>137.11670000000001</v>
      </c>
      <c r="I202">
        <v>135.08330000000001</v>
      </c>
      <c r="J202">
        <v>133.44999999999999</v>
      </c>
      <c r="K202">
        <v>128.5667</v>
      </c>
      <c r="L202">
        <v>122.8167</v>
      </c>
      <c r="M202">
        <v>113.4833</v>
      </c>
      <c r="N202">
        <v>100.7</v>
      </c>
      <c r="O202">
        <v>85.7333</v>
      </c>
      <c r="R202" s="5">
        <f t="shared" si="312"/>
        <v>135.91378154347581</v>
      </c>
      <c r="S202" s="5">
        <f t="shared" si="313"/>
        <v>136.02863682054021</v>
      </c>
      <c r="T202" s="5">
        <f t="shared" si="314"/>
        <v>135.78886616014299</v>
      </c>
      <c r="U202" s="5">
        <f t="shared" si="315"/>
        <v>134.79797075877741</v>
      </c>
      <c r="V202" s="5">
        <f t="shared" si="316"/>
        <v>135.72390452939962</v>
      </c>
      <c r="W202" s="5">
        <f t="shared" si="317"/>
        <v>136.72579467573578</v>
      </c>
      <c r="X202" s="5">
        <f t="shared" si="318"/>
        <v>135.60643675343854</v>
      </c>
      <c r="Y202" s="5">
        <f t="shared" si="319"/>
        <v>133.3945343023224</v>
      </c>
      <c r="Z202" s="5">
        <f t="shared" si="320"/>
        <v>129.07883852472045</v>
      </c>
      <c r="AA202" s="5">
        <f t="shared" si="321"/>
        <v>123.14624225751318</v>
      </c>
      <c r="AB202" s="5">
        <f t="shared" si="322"/>
        <v>113.80913391627625</v>
      </c>
      <c r="AC202" s="5">
        <f t="shared" si="323"/>
        <v>101.10905784044485</v>
      </c>
      <c r="AD202" s="5">
        <f t="shared" si="324"/>
        <v>86.162140803843471</v>
      </c>
      <c r="AE202" s="5"/>
      <c r="AG202" s="5">
        <f t="shared" si="325"/>
        <v>0.63621845652420461</v>
      </c>
      <c r="AH202" s="5">
        <f t="shared" si="326"/>
        <v>0.13806317945977753</v>
      </c>
      <c r="AI202" s="5">
        <f t="shared" si="327"/>
        <v>2.7833839857009934E-2</v>
      </c>
      <c r="AJ202" s="5">
        <f t="shared" si="328"/>
        <v>-0.8979707587774044</v>
      </c>
      <c r="AK202" s="5">
        <f t="shared" si="329"/>
        <v>1.3927954706003902</v>
      </c>
      <c r="AL202" s="5">
        <f t="shared" si="330"/>
        <v>0.39090532426422442</v>
      </c>
      <c r="AM202" s="5">
        <f t="shared" si="331"/>
        <v>-0.52313675343853561</v>
      </c>
      <c r="AN202" s="5">
        <f t="shared" si="332"/>
        <v>5.5465697677590242E-2</v>
      </c>
      <c r="AO202" s="5">
        <f t="shared" si="333"/>
        <v>-0.51213852472045573</v>
      </c>
      <c r="AP202" s="5">
        <f t="shared" si="334"/>
        <v>-0.32954225751318234</v>
      </c>
      <c r="AQ202" s="5">
        <f t="shared" si="335"/>
        <v>-0.32583391627625247</v>
      </c>
      <c r="AR202" s="5">
        <f t="shared" si="336"/>
        <v>-0.40905784044484506</v>
      </c>
      <c r="AS202" s="5">
        <f t="shared" si="337"/>
        <v>-0.42884080384347101</v>
      </c>
      <c r="AV202" s="2">
        <f t="shared" si="338"/>
        <v>135.91378154347578</v>
      </c>
      <c r="AW202" s="2">
        <f t="shared" si="339"/>
        <v>136.02863682054021</v>
      </c>
      <c r="AX202" s="2">
        <f t="shared" si="340"/>
        <v>135.78886616014299</v>
      </c>
      <c r="AY202" s="2">
        <f t="shared" si="341"/>
        <v>134.79797075877741</v>
      </c>
      <c r="AZ202" s="2">
        <f t="shared" si="342"/>
        <v>135.72390452939962</v>
      </c>
      <c r="BA202" s="2">
        <f t="shared" si="343"/>
        <v>136.72579467573578</v>
      </c>
      <c r="BB202" s="2">
        <f t="shared" si="344"/>
        <v>135.60643675343854</v>
      </c>
      <c r="BC202" s="2">
        <f t="shared" si="345"/>
        <v>133.3945343023224</v>
      </c>
      <c r="BD202" s="2">
        <f t="shared" si="346"/>
        <v>129.07883852472045</v>
      </c>
      <c r="BE202" s="2">
        <f t="shared" si="347"/>
        <v>123.14624225751318</v>
      </c>
      <c r="BF202" s="2">
        <f t="shared" si="348"/>
        <v>113.80913391627622</v>
      </c>
      <c r="BG202" s="2">
        <f t="shared" si="349"/>
        <v>101.10905784044479</v>
      </c>
      <c r="BH202" s="2">
        <f t="shared" si="350"/>
        <v>86.162140803843457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136.55000000000001</v>
      </c>
      <c r="CA202" s="2">
        <f t="shared" si="365"/>
        <v>136.16669999999999</v>
      </c>
      <c r="CB202" s="2">
        <f t="shared" si="366"/>
        <v>135.8167</v>
      </c>
      <c r="CC202" s="2">
        <f t="shared" si="367"/>
        <v>133.9</v>
      </c>
      <c r="CD202" s="2">
        <f t="shared" si="368"/>
        <v>137.11670000000001</v>
      </c>
      <c r="CE202" s="2">
        <f t="shared" si="369"/>
        <v>137.11670000000001</v>
      </c>
      <c r="CF202" s="2">
        <f t="shared" si="370"/>
        <v>135.08330000000001</v>
      </c>
      <c r="CG202" s="2">
        <f t="shared" si="371"/>
        <v>133.44999999999999</v>
      </c>
      <c r="CH202" s="2">
        <f t="shared" si="372"/>
        <v>128.5667</v>
      </c>
      <c r="CI202" s="2">
        <f t="shared" si="373"/>
        <v>122.8167</v>
      </c>
      <c r="CJ202" s="2">
        <f t="shared" si="374"/>
        <v>113.4833</v>
      </c>
      <c r="CK202" s="2">
        <f t="shared" si="375"/>
        <v>100.7</v>
      </c>
      <c r="CL202" s="2">
        <f t="shared" si="376"/>
        <v>85.7333</v>
      </c>
      <c r="CO202" s="2">
        <f t="shared" si="377"/>
        <v>139.35150480411991</v>
      </c>
      <c r="CP202" s="2">
        <f t="shared" si="378"/>
        <v>141.8455897616457</v>
      </c>
      <c r="CQ202" s="2">
        <f t="shared" si="379"/>
        <v>139.70415449645893</v>
      </c>
      <c r="CR202" s="2">
        <f t="shared" si="380"/>
        <v>138.23133535014009</v>
      </c>
      <c r="CS202" s="2">
        <f t="shared" si="381"/>
        <v>140.71766601122025</v>
      </c>
      <c r="CT202" s="2">
        <f t="shared" si="382"/>
        <v>142.75000267584724</v>
      </c>
      <c r="CU202" s="2">
        <f t="shared" si="383"/>
        <v>141.13949274465634</v>
      </c>
      <c r="CV202" s="2">
        <f t="shared" si="384"/>
        <v>138.7400664881626</v>
      </c>
      <c r="CW202" s="2">
        <f t="shared" si="385"/>
        <v>134.91921320552132</v>
      </c>
      <c r="CX202" s="2">
        <f t="shared" si="386"/>
        <v>129.23371640223391</v>
      </c>
      <c r="CY202" s="2">
        <f t="shared" si="387"/>
        <v>117.43776757016863</v>
      </c>
      <c r="CZ202" s="2">
        <f t="shared" si="388"/>
        <v>106.57508920765532</v>
      </c>
      <c r="DA202" s="2">
        <f t="shared" si="389"/>
        <v>91.159756569254995</v>
      </c>
      <c r="DD202" s="2">
        <f t="shared" si="390"/>
        <v>135.91292230257639</v>
      </c>
      <c r="DE202" s="2">
        <f t="shared" si="391"/>
        <v>136.02738136697391</v>
      </c>
      <c r="DF202" s="2">
        <f t="shared" si="392"/>
        <v>135.78825892446159</v>
      </c>
      <c r="DG202" s="2">
        <f t="shared" si="393"/>
        <v>134.79762307616343</v>
      </c>
      <c r="DH202" s="2">
        <f t="shared" si="394"/>
        <v>135.72341550030959</v>
      </c>
      <c r="DI202" s="2">
        <f t="shared" si="395"/>
        <v>136.72523815500634</v>
      </c>
      <c r="DJ202" s="2">
        <f t="shared" si="396"/>
        <v>135.60590063312188</v>
      </c>
      <c r="DK202" s="2">
        <f t="shared" si="397"/>
        <v>133.39398762101624</v>
      </c>
      <c r="DL202" s="2">
        <f t="shared" si="398"/>
        <v>129.07819823477445</v>
      </c>
      <c r="DM202" s="2">
        <f t="shared" si="399"/>
        <v>123.14550598653931</v>
      </c>
      <c r="DN202" s="2">
        <f t="shared" si="400"/>
        <v>113.80866581133564</v>
      </c>
      <c r="DO202" s="2">
        <f t="shared" si="401"/>
        <v>101.10836512104368</v>
      </c>
      <c r="DP202" s="2">
        <f t="shared" si="402"/>
        <v>86.161562573982167</v>
      </c>
      <c r="DS202" s="2">
        <f t="shared" si="403"/>
        <v>0.99975011770140509</v>
      </c>
      <c r="DT202" s="2">
        <f t="shared" si="404"/>
        <v>0.9997842199039384</v>
      </c>
      <c r="DU202" s="2">
        <f t="shared" si="405"/>
        <v>0.99984493057329804</v>
      </c>
      <c r="DV202" s="2">
        <f t="shared" si="406"/>
        <v>0.99989874439491733</v>
      </c>
      <c r="DW202" s="2">
        <f t="shared" si="407"/>
        <v>0.99990208158582061</v>
      </c>
      <c r="DX202" s="2">
        <f t="shared" si="408"/>
        <v>0.99990762780395526</v>
      </c>
      <c r="DY202" s="2">
        <f t="shared" si="409"/>
        <v>0.99990311531716503</v>
      </c>
      <c r="DZ202" s="2">
        <f t="shared" si="410"/>
        <v>0.99989774163087319</v>
      </c>
      <c r="EA202" s="2">
        <f t="shared" si="411"/>
        <v>0.99989038036210875</v>
      </c>
      <c r="EB202" s="2">
        <f t="shared" si="412"/>
        <v>0.99987906610915145</v>
      </c>
      <c r="EC202" s="2">
        <f t="shared" si="413"/>
        <v>0.99987101355330044</v>
      </c>
      <c r="ED202" s="2">
        <f t="shared" si="414"/>
        <v>0.99987328436735723</v>
      </c>
      <c r="EE202" s="2">
        <f t="shared" si="415"/>
        <v>0.99988431224121388</v>
      </c>
    </row>
    <row r="203" spans="2:137" x14ac:dyDescent="0.25">
      <c r="B203" s="2">
        <v>197</v>
      </c>
      <c r="C203">
        <v>136.35</v>
      </c>
      <c r="D203">
        <v>135.76669999999999</v>
      </c>
      <c r="E203">
        <v>135.3167</v>
      </c>
      <c r="F203">
        <v>135.25</v>
      </c>
      <c r="G203">
        <v>135.83330000000001</v>
      </c>
      <c r="H203">
        <v>136.9333</v>
      </c>
      <c r="I203">
        <v>136.1</v>
      </c>
      <c r="J203">
        <v>133.1833</v>
      </c>
      <c r="K203">
        <v>129.4667</v>
      </c>
      <c r="L203">
        <v>122.63330000000001</v>
      </c>
      <c r="M203">
        <v>114.4</v>
      </c>
      <c r="N203">
        <v>100.85</v>
      </c>
      <c r="O203">
        <v>86.033299999999997</v>
      </c>
      <c r="R203" s="5">
        <f t="shared" si="312"/>
        <v>135.891761324095</v>
      </c>
      <c r="S203" s="5">
        <f t="shared" si="313"/>
        <v>135.98693120069595</v>
      </c>
      <c r="T203" s="5">
        <f t="shared" si="314"/>
        <v>135.76107503613383</v>
      </c>
      <c r="U203" s="5">
        <f t="shared" si="315"/>
        <v>134.77919283986353</v>
      </c>
      <c r="V203" s="5">
        <f t="shared" si="316"/>
        <v>135.71026370990938</v>
      </c>
      <c r="W203" s="5">
        <f t="shared" si="317"/>
        <v>136.71071817064617</v>
      </c>
      <c r="X203" s="5">
        <f t="shared" si="318"/>
        <v>135.58583656933712</v>
      </c>
      <c r="Y203" s="5">
        <f t="shared" si="319"/>
        <v>133.37237526336392</v>
      </c>
      <c r="Z203" s="5">
        <f t="shared" si="320"/>
        <v>129.0551413875707</v>
      </c>
      <c r="AA203" s="5">
        <f t="shared" si="321"/>
        <v>123.12970981654679</v>
      </c>
      <c r="AB203" s="5">
        <f t="shared" si="322"/>
        <v>113.817605236848</v>
      </c>
      <c r="AC203" s="5">
        <f t="shared" si="323"/>
        <v>101.1032218830732</v>
      </c>
      <c r="AD203" s="5">
        <f t="shared" si="324"/>
        <v>86.144325112097135</v>
      </c>
      <c r="AE203" s="5"/>
      <c r="AG203" s="5">
        <f t="shared" si="325"/>
        <v>0.4582386759049939</v>
      </c>
      <c r="AH203" s="5">
        <f t="shared" si="326"/>
        <v>-0.22023120069596303</v>
      </c>
      <c r="AI203" s="5">
        <f t="shared" si="327"/>
        <v>-0.44437503613383456</v>
      </c>
      <c r="AJ203" s="5">
        <f t="shared" si="328"/>
        <v>0.47080716013647361</v>
      </c>
      <c r="AK203" s="5">
        <f t="shared" si="329"/>
        <v>0.12303629009062433</v>
      </c>
      <c r="AL203" s="5">
        <f t="shared" si="330"/>
        <v>0.2225818293538282</v>
      </c>
      <c r="AM203" s="5">
        <f t="shared" si="331"/>
        <v>0.51416343066287595</v>
      </c>
      <c r="AN203" s="5">
        <f t="shared" si="332"/>
        <v>-0.18907526336391811</v>
      </c>
      <c r="AO203" s="5">
        <f t="shared" si="333"/>
        <v>0.41155861242930314</v>
      </c>
      <c r="AP203" s="5">
        <f t="shared" si="334"/>
        <v>-0.4964098165467874</v>
      </c>
      <c r="AQ203" s="5">
        <f t="shared" si="335"/>
        <v>0.58239476315200989</v>
      </c>
      <c r="AR203" s="5">
        <f t="shared" si="336"/>
        <v>-0.25322188307320914</v>
      </c>
      <c r="AS203" s="5">
        <f t="shared" si="337"/>
        <v>-0.11102511209713839</v>
      </c>
      <c r="AV203" s="2">
        <f t="shared" si="338"/>
        <v>135.891761324095</v>
      </c>
      <c r="AW203" s="2">
        <f t="shared" si="339"/>
        <v>135.98693120069595</v>
      </c>
      <c r="AX203" s="2">
        <f t="shared" si="340"/>
        <v>135.76107503613383</v>
      </c>
      <c r="AY203" s="2">
        <f t="shared" si="341"/>
        <v>134.77919283986353</v>
      </c>
      <c r="AZ203" s="2">
        <f t="shared" si="342"/>
        <v>135.71026370990938</v>
      </c>
      <c r="BA203" s="2">
        <f t="shared" si="343"/>
        <v>136.71071817064617</v>
      </c>
      <c r="BB203" s="2">
        <f t="shared" si="344"/>
        <v>135.58583656933712</v>
      </c>
      <c r="BC203" s="2">
        <f t="shared" si="345"/>
        <v>133.37237526336392</v>
      </c>
      <c r="BD203" s="2">
        <f t="shared" si="346"/>
        <v>129.0551413875707</v>
      </c>
      <c r="BE203" s="2">
        <f t="shared" si="347"/>
        <v>123.12970981654679</v>
      </c>
      <c r="BF203" s="2">
        <f t="shared" si="348"/>
        <v>113.817605236848</v>
      </c>
      <c r="BG203" s="2">
        <f t="shared" si="349"/>
        <v>101.10322188307319</v>
      </c>
      <c r="BH203" s="2">
        <f t="shared" si="350"/>
        <v>86.144325112097135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136.35</v>
      </c>
      <c r="CA203" s="2">
        <f t="shared" si="365"/>
        <v>135.76669999999999</v>
      </c>
      <c r="CB203" s="2">
        <f t="shared" si="366"/>
        <v>135.3167</v>
      </c>
      <c r="CC203" s="2">
        <f t="shared" si="367"/>
        <v>135.25</v>
      </c>
      <c r="CD203" s="2">
        <f t="shared" si="368"/>
        <v>135.83330000000001</v>
      </c>
      <c r="CE203" s="2">
        <f t="shared" si="369"/>
        <v>136.9333</v>
      </c>
      <c r="CF203" s="2">
        <f t="shared" si="370"/>
        <v>136.1</v>
      </c>
      <c r="CG203" s="2">
        <f t="shared" si="371"/>
        <v>133.1833</v>
      </c>
      <c r="CH203" s="2">
        <f t="shared" si="372"/>
        <v>129.4667</v>
      </c>
      <c r="CI203" s="2">
        <f t="shared" si="373"/>
        <v>122.63330000000001</v>
      </c>
      <c r="CJ203" s="2">
        <f t="shared" si="374"/>
        <v>114.4</v>
      </c>
      <c r="CK203" s="2">
        <f t="shared" si="375"/>
        <v>100.85</v>
      </c>
      <c r="CL203" s="2">
        <f t="shared" si="376"/>
        <v>86.033299999999997</v>
      </c>
      <c r="CO203" s="2">
        <f t="shared" si="377"/>
        <v>139.36421172902314</v>
      </c>
      <c r="CP203" s="2">
        <f t="shared" si="378"/>
        <v>141.86303342553143</v>
      </c>
      <c r="CQ203" s="2">
        <f t="shared" si="379"/>
        <v>139.71411711537999</v>
      </c>
      <c r="CR203" s="2">
        <f t="shared" si="380"/>
        <v>138.24163014503</v>
      </c>
      <c r="CS203" s="2">
        <f t="shared" si="381"/>
        <v>140.7490542088008</v>
      </c>
      <c r="CT203" s="2">
        <f t="shared" si="382"/>
        <v>142.79039822570439</v>
      </c>
      <c r="CU203" s="2">
        <f t="shared" si="383"/>
        <v>141.16840496634219</v>
      </c>
      <c r="CV203" s="2">
        <f t="shared" si="384"/>
        <v>138.76611174095481</v>
      </c>
      <c r="CW203" s="2">
        <f t="shared" si="385"/>
        <v>134.94933341463627</v>
      </c>
      <c r="CX203" s="2">
        <f t="shared" si="386"/>
        <v>129.27504813960053</v>
      </c>
      <c r="CY203" s="2">
        <f t="shared" si="387"/>
        <v>117.48194523100496</v>
      </c>
      <c r="CZ203" s="2">
        <f t="shared" si="388"/>
        <v>106.62320272222942</v>
      </c>
      <c r="DA203" s="2">
        <f t="shared" si="389"/>
        <v>91.191657337188602</v>
      </c>
      <c r="DD203" s="2">
        <f t="shared" si="390"/>
        <v>135.89096977094781</v>
      </c>
      <c r="DE203" s="2">
        <f t="shared" si="391"/>
        <v>135.98577457071138</v>
      </c>
      <c r="DF203" s="2">
        <f t="shared" si="392"/>
        <v>135.76051589045926</v>
      </c>
      <c r="DG203" s="2">
        <f t="shared" si="393"/>
        <v>134.77887306452413</v>
      </c>
      <c r="DH203" s="2">
        <f t="shared" si="394"/>
        <v>135.70981368847393</v>
      </c>
      <c r="DI203" s="2">
        <f t="shared" si="395"/>
        <v>136.71020594406446</v>
      </c>
      <c r="DJ203" s="2">
        <f t="shared" si="396"/>
        <v>135.58534324646291</v>
      </c>
      <c r="DK203" s="2">
        <f t="shared" si="397"/>
        <v>133.37187218805929</v>
      </c>
      <c r="DL203" s="2">
        <f t="shared" si="398"/>
        <v>129.05455205525834</v>
      </c>
      <c r="DM203" s="2">
        <f t="shared" si="399"/>
        <v>123.12903194665108</v>
      </c>
      <c r="DN203" s="2">
        <f t="shared" si="400"/>
        <v>113.81717411913827</v>
      </c>
      <c r="DO203" s="2">
        <f t="shared" si="401"/>
        <v>101.10258387995428</v>
      </c>
      <c r="DP203" s="2">
        <f t="shared" si="402"/>
        <v>86.143792514080488</v>
      </c>
      <c r="DS203" s="2">
        <f t="shared" si="403"/>
        <v>0.99977209962428781</v>
      </c>
      <c r="DT203" s="2">
        <f t="shared" si="404"/>
        <v>0.99980320247701582</v>
      </c>
      <c r="DU203" s="2">
        <f t="shared" si="405"/>
        <v>0.99985857307230552</v>
      </c>
      <c r="DV203" s="2">
        <f t="shared" si="406"/>
        <v>0.99990765296786277</v>
      </c>
      <c r="DW203" s="2">
        <f t="shared" si="407"/>
        <v>0.99991069657547904</v>
      </c>
      <c r="DX203" s="2">
        <f t="shared" si="408"/>
        <v>0.99991575487122863</v>
      </c>
      <c r="DY203" s="2">
        <f t="shared" si="409"/>
        <v>0.99991163936582994</v>
      </c>
      <c r="DZ203" s="2">
        <f t="shared" si="410"/>
        <v>0.99990673841980848</v>
      </c>
      <c r="EA203" s="2">
        <f t="shared" si="411"/>
        <v>0.99990002473774153</v>
      </c>
      <c r="EB203" s="2">
        <f t="shared" si="412"/>
        <v>0.99988970580707437</v>
      </c>
      <c r="EC203" s="2">
        <f t="shared" si="413"/>
        <v>0.999882361627354</v>
      </c>
      <c r="ED203" s="2">
        <f t="shared" si="414"/>
        <v>0.99988443268098426</v>
      </c>
      <c r="EE203" s="2">
        <f t="shared" si="415"/>
        <v>0.99989449043599599</v>
      </c>
    </row>
    <row r="204" spans="2:137" x14ac:dyDescent="0.25">
      <c r="B204" s="2">
        <v>198</v>
      </c>
      <c r="C204">
        <v>135.86670000000001</v>
      </c>
      <c r="D204">
        <v>135.9333</v>
      </c>
      <c r="E204">
        <v>135.4333</v>
      </c>
      <c r="F204">
        <v>134.83330000000001</v>
      </c>
      <c r="G204">
        <v>136.01669999999999</v>
      </c>
      <c r="H204">
        <v>137.88329999999999</v>
      </c>
      <c r="I204">
        <v>135.25</v>
      </c>
      <c r="J204">
        <v>133.6</v>
      </c>
      <c r="K204">
        <v>129.26669999999999</v>
      </c>
      <c r="L204">
        <v>123.08329999999999</v>
      </c>
      <c r="M204">
        <v>113.13330000000001</v>
      </c>
      <c r="N204">
        <v>100.15</v>
      </c>
      <c r="O204">
        <v>85.45</v>
      </c>
      <c r="R204" s="5">
        <f t="shared" si="312"/>
        <v>135.86974636287565</v>
      </c>
      <c r="S204" s="5">
        <f t="shared" si="313"/>
        <v>135.9452332504454</v>
      </c>
      <c r="T204" s="5">
        <f t="shared" si="314"/>
        <v>135.73328767316346</v>
      </c>
      <c r="U204" s="5">
        <f t="shared" si="315"/>
        <v>134.76041714004711</v>
      </c>
      <c r="V204" s="5">
        <f t="shared" si="316"/>
        <v>135.69662596856156</v>
      </c>
      <c r="W204" s="5">
        <f t="shared" si="317"/>
        <v>136.69564515146362</v>
      </c>
      <c r="X204" s="5">
        <f t="shared" si="318"/>
        <v>135.56523976569224</v>
      </c>
      <c r="Y204" s="5">
        <f t="shared" si="319"/>
        <v>133.35021966536647</v>
      </c>
      <c r="Z204" s="5">
        <f t="shared" si="320"/>
        <v>129.03144826031019</v>
      </c>
      <c r="AA204" s="5">
        <f t="shared" si="321"/>
        <v>123.11318195216579</v>
      </c>
      <c r="AB204" s="5">
        <f t="shared" si="322"/>
        <v>113.82607944194933</v>
      </c>
      <c r="AC204" s="5">
        <f t="shared" si="323"/>
        <v>101.09739019103385</v>
      </c>
      <c r="AD204" s="5">
        <f t="shared" si="324"/>
        <v>86.126512973515261</v>
      </c>
      <c r="AE204" s="5"/>
      <c r="AG204" s="5">
        <f t="shared" si="325"/>
        <v>-3.0463628756365324E-3</v>
      </c>
      <c r="AH204" s="5">
        <f t="shared" si="326"/>
        <v>-1.1933250445395061E-2</v>
      </c>
      <c r="AI204" s="5">
        <f t="shared" si="327"/>
        <v>-0.2999876731634572</v>
      </c>
      <c r="AJ204" s="5">
        <f t="shared" si="328"/>
        <v>7.2882859952898116E-2</v>
      </c>
      <c r="AK204" s="5">
        <f t="shared" si="329"/>
        <v>0.32007403143842339</v>
      </c>
      <c r="AL204" s="5">
        <f t="shared" si="330"/>
        <v>1.1876548485363685</v>
      </c>
      <c r="AM204" s="5">
        <f t="shared" si="331"/>
        <v>-0.31523976569224033</v>
      </c>
      <c r="AN204" s="5">
        <f t="shared" si="332"/>
        <v>0.24978033463352745</v>
      </c>
      <c r="AO204" s="5">
        <f t="shared" si="333"/>
        <v>0.23525173968980084</v>
      </c>
      <c r="AP204" s="5">
        <f t="shared" si="334"/>
        <v>-2.9881952165794701E-2</v>
      </c>
      <c r="AQ204" s="5">
        <f t="shared" si="335"/>
        <v>-0.69277944194932672</v>
      </c>
      <c r="AR204" s="5">
        <f t="shared" si="336"/>
        <v>-0.94739019103384692</v>
      </c>
      <c r="AS204" s="5">
        <f t="shared" si="337"/>
        <v>-0.67651297351525841</v>
      </c>
      <c r="AV204" s="2">
        <f t="shared" si="338"/>
        <v>135.86974636287565</v>
      </c>
      <c r="AW204" s="2">
        <f t="shared" si="339"/>
        <v>135.9452332504454</v>
      </c>
      <c r="AX204" s="2">
        <f t="shared" si="340"/>
        <v>135.73328767316346</v>
      </c>
      <c r="AY204" s="2">
        <f t="shared" si="341"/>
        <v>134.76041714004711</v>
      </c>
      <c r="AZ204" s="2">
        <f t="shared" si="342"/>
        <v>135.69662596856156</v>
      </c>
      <c r="BA204" s="2">
        <f t="shared" si="343"/>
        <v>136.69564515146362</v>
      </c>
      <c r="BB204" s="2">
        <f t="shared" si="344"/>
        <v>135.56523976569224</v>
      </c>
      <c r="BC204" s="2">
        <f t="shared" si="345"/>
        <v>133.35021966536647</v>
      </c>
      <c r="BD204" s="2">
        <f t="shared" si="346"/>
        <v>129.03144826031019</v>
      </c>
      <c r="BE204" s="2">
        <f t="shared" si="347"/>
        <v>123.11318195216579</v>
      </c>
      <c r="BF204" s="2">
        <f t="shared" si="348"/>
        <v>113.82607944194933</v>
      </c>
      <c r="BG204" s="2">
        <f t="shared" si="349"/>
        <v>101.09739019103385</v>
      </c>
      <c r="BH204" s="2">
        <f t="shared" si="350"/>
        <v>86.126512973515261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135.86670000000001</v>
      </c>
      <c r="CA204" s="2">
        <f t="shared" si="365"/>
        <v>135.9333</v>
      </c>
      <c r="CB204" s="2">
        <f t="shared" si="366"/>
        <v>135.4333</v>
      </c>
      <c r="CC204" s="2">
        <f t="shared" si="367"/>
        <v>134.83330000000001</v>
      </c>
      <c r="CD204" s="2">
        <f t="shared" si="368"/>
        <v>136.01669999999999</v>
      </c>
      <c r="CE204" s="2">
        <f t="shared" si="369"/>
        <v>137.88329999999999</v>
      </c>
      <c r="CF204" s="2">
        <f t="shared" si="370"/>
        <v>135.25</v>
      </c>
      <c r="CG204" s="2">
        <f t="shared" si="371"/>
        <v>133.6</v>
      </c>
      <c r="CH204" s="2">
        <f t="shared" si="372"/>
        <v>129.26669999999999</v>
      </c>
      <c r="CI204" s="2">
        <f t="shared" si="373"/>
        <v>123.08329999999999</v>
      </c>
      <c r="CJ204" s="2">
        <f t="shared" si="374"/>
        <v>113.13330000000001</v>
      </c>
      <c r="CK204" s="2">
        <f t="shared" si="375"/>
        <v>100.15</v>
      </c>
      <c r="CL204" s="2">
        <f t="shared" si="376"/>
        <v>85.45</v>
      </c>
      <c r="CO204" s="2">
        <f t="shared" si="377"/>
        <v>139.37691865392634</v>
      </c>
      <c r="CP204" s="2">
        <f t="shared" si="378"/>
        <v>141.88047708941718</v>
      </c>
      <c r="CQ204" s="2">
        <f t="shared" si="379"/>
        <v>139.72407973430109</v>
      </c>
      <c r="CR204" s="2">
        <f t="shared" si="380"/>
        <v>138.25192493991992</v>
      </c>
      <c r="CS204" s="2">
        <f t="shared" si="381"/>
        <v>140.78044240638138</v>
      </c>
      <c r="CT204" s="2">
        <f t="shared" si="382"/>
        <v>142.83079377556152</v>
      </c>
      <c r="CU204" s="2">
        <f t="shared" si="383"/>
        <v>141.19731718802802</v>
      </c>
      <c r="CV204" s="2">
        <f t="shared" si="384"/>
        <v>138.79215699374706</v>
      </c>
      <c r="CW204" s="2">
        <f t="shared" si="385"/>
        <v>134.97945362375123</v>
      </c>
      <c r="CX204" s="2">
        <f t="shared" si="386"/>
        <v>129.31637987696715</v>
      </c>
      <c r="CY204" s="2">
        <f t="shared" si="387"/>
        <v>117.52612289184128</v>
      </c>
      <c r="CZ204" s="2">
        <f t="shared" si="388"/>
        <v>106.67131623680352</v>
      </c>
      <c r="DA204" s="2">
        <f t="shared" si="389"/>
        <v>91.223558105122208</v>
      </c>
      <c r="DD204" s="2">
        <f t="shared" si="390"/>
        <v>135.86901723931925</v>
      </c>
      <c r="DE204" s="2">
        <f t="shared" si="391"/>
        <v>135.94416777444886</v>
      </c>
      <c r="DF204" s="2">
        <f t="shared" si="392"/>
        <v>135.73277285645696</v>
      </c>
      <c r="DG204" s="2">
        <f t="shared" si="393"/>
        <v>134.76012305288481</v>
      </c>
      <c r="DH204" s="2">
        <f t="shared" si="394"/>
        <v>135.69621187663824</v>
      </c>
      <c r="DI204" s="2">
        <f t="shared" si="395"/>
        <v>136.6951737331226</v>
      </c>
      <c r="DJ204" s="2">
        <f t="shared" si="396"/>
        <v>135.56478585980395</v>
      </c>
      <c r="DK204" s="2">
        <f t="shared" si="397"/>
        <v>133.34975675510231</v>
      </c>
      <c r="DL204" s="2">
        <f t="shared" si="398"/>
        <v>129.03090587574221</v>
      </c>
      <c r="DM204" s="2">
        <f t="shared" si="399"/>
        <v>123.11255790676286</v>
      </c>
      <c r="DN204" s="2">
        <f t="shared" si="400"/>
        <v>113.82568242694089</v>
      </c>
      <c r="DO204" s="2">
        <f t="shared" si="401"/>
        <v>101.09680263886489</v>
      </c>
      <c r="DP204" s="2">
        <f t="shared" si="402"/>
        <v>86.126022454178809</v>
      </c>
      <c r="DS204" s="2">
        <f t="shared" si="403"/>
        <v>0.99979214821905482</v>
      </c>
      <c r="DT204" s="2">
        <f t="shared" si="404"/>
        <v>0.99982051541791628</v>
      </c>
      <c r="DU204" s="2">
        <f t="shared" si="405"/>
        <v>0.99987101550387802</v>
      </c>
      <c r="DV204" s="2">
        <f t="shared" si="406"/>
        <v>0.99991577782135799</v>
      </c>
      <c r="DW204" s="2">
        <f t="shared" si="407"/>
        <v>0.99991855366886173</v>
      </c>
      <c r="DX204" s="2">
        <f t="shared" si="408"/>
        <v>0.9999231669598605</v>
      </c>
      <c r="DY204" s="2">
        <f t="shared" si="409"/>
        <v>0.99991941351732261</v>
      </c>
      <c r="DZ204" s="2">
        <f t="shared" si="410"/>
        <v>0.99991494372999745</v>
      </c>
      <c r="EA204" s="2">
        <f t="shared" si="411"/>
        <v>0.99990882067507214</v>
      </c>
      <c r="EB204" s="2">
        <f t="shared" si="412"/>
        <v>0.99989940952433409</v>
      </c>
      <c r="EC204" s="2">
        <f t="shared" si="413"/>
        <v>0.99989271141848912</v>
      </c>
      <c r="ED204" s="2">
        <f t="shared" si="414"/>
        <v>0.99989460028060728</v>
      </c>
      <c r="EE204" s="2">
        <f t="shared" si="415"/>
        <v>0.99990377324063251</v>
      </c>
    </row>
    <row r="205" spans="2:137" x14ac:dyDescent="0.25">
      <c r="B205" s="2">
        <v>199</v>
      </c>
      <c r="C205">
        <v>135.6</v>
      </c>
      <c r="D205">
        <v>137.0667</v>
      </c>
      <c r="E205">
        <v>135.1833</v>
      </c>
      <c r="F205">
        <v>134.65</v>
      </c>
      <c r="G205">
        <v>136.9333</v>
      </c>
      <c r="H205">
        <v>135.83330000000001</v>
      </c>
      <c r="I205">
        <v>135.5</v>
      </c>
      <c r="J205">
        <v>133.36670000000001</v>
      </c>
      <c r="K205">
        <v>128.11670000000001</v>
      </c>
      <c r="L205">
        <v>122.41670000000001</v>
      </c>
      <c r="M205">
        <v>113.15</v>
      </c>
      <c r="N205">
        <v>99.9</v>
      </c>
      <c r="O205">
        <v>86.166700000000006</v>
      </c>
      <c r="R205" s="5">
        <f t="shared" si="312"/>
        <v>135.84773625871239</v>
      </c>
      <c r="S205" s="5">
        <f t="shared" si="313"/>
        <v>135.9035423854244</v>
      </c>
      <c r="T205" s="5">
        <f t="shared" si="314"/>
        <v>135.70550378176458</v>
      </c>
      <c r="U205" s="5">
        <f t="shared" si="315"/>
        <v>134.74164348490572</v>
      </c>
      <c r="V205" s="5">
        <f t="shared" si="316"/>
        <v>135.68299106571058</v>
      </c>
      <c r="W205" s="5">
        <f t="shared" si="317"/>
        <v>136.68057534771586</v>
      </c>
      <c r="X205" s="5">
        <f t="shared" si="318"/>
        <v>135.54464607900209</v>
      </c>
      <c r="Y205" s="5">
        <f t="shared" si="319"/>
        <v>133.3280672404438</v>
      </c>
      <c r="Z205" s="5">
        <f t="shared" si="320"/>
        <v>129.00775883186211</v>
      </c>
      <c r="AA205" s="5">
        <f t="shared" si="321"/>
        <v>123.09665831120981</v>
      </c>
      <c r="AB205" s="5">
        <f t="shared" si="322"/>
        <v>113.83455631037302</v>
      </c>
      <c r="AC205" s="5">
        <f t="shared" si="323"/>
        <v>101.09156243741027</v>
      </c>
      <c r="AD205" s="5">
        <f t="shared" si="324"/>
        <v>86.108704116157853</v>
      </c>
      <c r="AE205" s="5"/>
      <c r="AG205" s="5">
        <f t="shared" si="325"/>
        <v>-0.24773625871239346</v>
      </c>
      <c r="AH205" s="5">
        <f t="shared" si="326"/>
        <v>1.1631576145755957</v>
      </c>
      <c r="AI205" s="5">
        <f t="shared" si="327"/>
        <v>-0.52220378176457416</v>
      </c>
      <c r="AJ205" s="5">
        <f t="shared" si="328"/>
        <v>-9.1643484905716832E-2</v>
      </c>
      <c r="AK205" s="5">
        <f t="shared" si="329"/>
        <v>1.2503089342894214</v>
      </c>
      <c r="AL205" s="5">
        <f t="shared" si="330"/>
        <v>-0.84727534771585056</v>
      </c>
      <c r="AM205" s="5">
        <f t="shared" si="331"/>
        <v>-4.4646079002092165E-2</v>
      </c>
      <c r="AN205" s="5">
        <f t="shared" si="332"/>
        <v>3.863275955620793E-2</v>
      </c>
      <c r="AO205" s="5">
        <f t="shared" si="333"/>
        <v>-0.89105883186209667</v>
      </c>
      <c r="AP205" s="5">
        <f t="shared" si="334"/>
        <v>-0.67995831120980199</v>
      </c>
      <c r="AQ205" s="5">
        <f t="shared" si="335"/>
        <v>-0.68455631037301146</v>
      </c>
      <c r="AR205" s="5">
        <f t="shared" si="336"/>
        <v>-1.1915624374102691</v>
      </c>
      <c r="AS205" s="5">
        <f t="shared" si="337"/>
        <v>5.7995883842153262E-2</v>
      </c>
      <c r="AV205" s="2">
        <f t="shared" si="338"/>
        <v>135.84773625871239</v>
      </c>
      <c r="AW205" s="2">
        <f t="shared" si="339"/>
        <v>135.9035423854244</v>
      </c>
      <c r="AX205" s="2">
        <f t="shared" si="340"/>
        <v>135.70550378176458</v>
      </c>
      <c r="AY205" s="2">
        <f t="shared" si="341"/>
        <v>134.74164348490572</v>
      </c>
      <c r="AZ205" s="2">
        <f t="shared" si="342"/>
        <v>135.68299106571058</v>
      </c>
      <c r="BA205" s="2">
        <f t="shared" si="343"/>
        <v>136.68057534771586</v>
      </c>
      <c r="BB205" s="2">
        <f t="shared" si="344"/>
        <v>135.54464607900209</v>
      </c>
      <c r="BC205" s="2">
        <f t="shared" si="345"/>
        <v>133.3280672404438</v>
      </c>
      <c r="BD205" s="2">
        <f t="shared" si="346"/>
        <v>129.00775883186211</v>
      </c>
      <c r="BE205" s="2">
        <f t="shared" si="347"/>
        <v>123.09665831120981</v>
      </c>
      <c r="BF205" s="2">
        <f t="shared" si="348"/>
        <v>113.83455631037302</v>
      </c>
      <c r="BG205" s="2">
        <f t="shared" si="349"/>
        <v>101.09156243741027</v>
      </c>
      <c r="BH205" s="2">
        <f t="shared" si="350"/>
        <v>86.108704116157853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135.6</v>
      </c>
      <c r="CA205" s="2">
        <f t="shared" si="365"/>
        <v>137.0667</v>
      </c>
      <c r="CB205" s="2">
        <f t="shared" si="366"/>
        <v>135.1833</v>
      </c>
      <c r="CC205" s="2">
        <f t="shared" si="367"/>
        <v>134.65</v>
      </c>
      <c r="CD205" s="2">
        <f t="shared" si="368"/>
        <v>136.9333</v>
      </c>
      <c r="CE205" s="2">
        <f t="shared" si="369"/>
        <v>135.83330000000001</v>
      </c>
      <c r="CF205" s="2">
        <f t="shared" si="370"/>
        <v>135.5</v>
      </c>
      <c r="CG205" s="2">
        <f t="shared" si="371"/>
        <v>133.36670000000001</v>
      </c>
      <c r="CH205" s="2">
        <f t="shared" si="372"/>
        <v>128.11670000000001</v>
      </c>
      <c r="CI205" s="2">
        <f t="shared" si="373"/>
        <v>122.41670000000001</v>
      </c>
      <c r="CJ205" s="2">
        <f t="shared" si="374"/>
        <v>113.15</v>
      </c>
      <c r="CK205" s="2">
        <f t="shared" si="375"/>
        <v>99.9</v>
      </c>
      <c r="CL205" s="2">
        <f t="shared" si="376"/>
        <v>86.166700000000006</v>
      </c>
      <c r="CO205" s="2">
        <f t="shared" si="377"/>
        <v>139.38962557882957</v>
      </c>
      <c r="CP205" s="2">
        <f t="shared" si="378"/>
        <v>141.89792075330291</v>
      </c>
      <c r="CQ205" s="2">
        <f t="shared" si="379"/>
        <v>139.73404235322218</v>
      </c>
      <c r="CR205" s="2">
        <f t="shared" si="380"/>
        <v>138.26221973480983</v>
      </c>
      <c r="CS205" s="2">
        <f t="shared" si="381"/>
        <v>140.81183060396194</v>
      </c>
      <c r="CT205" s="2">
        <f t="shared" si="382"/>
        <v>142.87118932541864</v>
      </c>
      <c r="CU205" s="2">
        <f t="shared" si="383"/>
        <v>141.22622940971388</v>
      </c>
      <c r="CV205" s="2">
        <f t="shared" si="384"/>
        <v>138.8182022465393</v>
      </c>
      <c r="CW205" s="2">
        <f t="shared" si="385"/>
        <v>135.00957383286618</v>
      </c>
      <c r="CX205" s="2">
        <f t="shared" si="386"/>
        <v>129.35771161433377</v>
      </c>
      <c r="CY205" s="2">
        <f t="shared" si="387"/>
        <v>117.57030055267762</v>
      </c>
      <c r="CZ205" s="2">
        <f t="shared" si="388"/>
        <v>106.71942975137762</v>
      </c>
      <c r="DA205" s="2">
        <f t="shared" si="389"/>
        <v>91.255458873055815</v>
      </c>
      <c r="DD205" s="2">
        <f t="shared" si="390"/>
        <v>135.84706470769066</v>
      </c>
      <c r="DE205" s="2">
        <f t="shared" si="391"/>
        <v>135.90256097818633</v>
      </c>
      <c r="DF205" s="2">
        <f t="shared" si="392"/>
        <v>135.70502982245466</v>
      </c>
      <c r="DG205" s="2">
        <f t="shared" si="393"/>
        <v>134.74137304124551</v>
      </c>
      <c r="DH205" s="2">
        <f t="shared" si="394"/>
        <v>135.68261006480259</v>
      </c>
      <c r="DI205" s="2">
        <f t="shared" si="395"/>
        <v>136.68014152218075</v>
      </c>
      <c r="DJ205" s="2">
        <f t="shared" si="396"/>
        <v>135.54422847314501</v>
      </c>
      <c r="DK205" s="2">
        <f t="shared" si="397"/>
        <v>133.32764132214535</v>
      </c>
      <c r="DL205" s="2">
        <f t="shared" si="398"/>
        <v>129.0072596962261</v>
      </c>
      <c r="DM205" s="2">
        <f t="shared" si="399"/>
        <v>123.09608386687464</v>
      </c>
      <c r="DN205" s="2">
        <f t="shared" si="400"/>
        <v>113.8341907347435</v>
      </c>
      <c r="DO205" s="2">
        <f t="shared" si="401"/>
        <v>101.09102139777548</v>
      </c>
      <c r="DP205" s="2">
        <f t="shared" si="402"/>
        <v>86.10825239427713</v>
      </c>
      <c r="DS205" s="2">
        <f t="shared" si="403"/>
        <v>0.99981043345587217</v>
      </c>
      <c r="DT205" s="2">
        <f t="shared" si="404"/>
        <v>0.9998363055304651</v>
      </c>
      <c r="DU205" s="2">
        <f t="shared" si="405"/>
        <v>0.99988236340634218</v>
      </c>
      <c r="DV205" s="2">
        <f t="shared" si="406"/>
        <v>0.99992318789093759</v>
      </c>
      <c r="DW205" s="2">
        <f t="shared" si="407"/>
        <v>0.99992571953085296</v>
      </c>
      <c r="DX205" s="2">
        <f t="shared" si="408"/>
        <v>0.99992992696084515</v>
      </c>
      <c r="DY205" s="2">
        <f t="shared" si="409"/>
        <v>0.99992650373314995</v>
      </c>
      <c r="DZ205" s="2">
        <f t="shared" si="410"/>
        <v>0.99992242717924518</v>
      </c>
      <c r="EA205" s="2">
        <f t="shared" si="411"/>
        <v>0.99991684280018767</v>
      </c>
      <c r="EB205" s="2">
        <f t="shared" si="412"/>
        <v>0.99990825958387408</v>
      </c>
      <c r="EC205" s="2">
        <f t="shared" si="413"/>
        <v>0.99990215072700306</v>
      </c>
      <c r="ED205" s="2">
        <f t="shared" si="414"/>
        <v>0.99990387342196774</v>
      </c>
      <c r="EE205" s="2">
        <f t="shared" si="415"/>
        <v>0.99991223940935958</v>
      </c>
    </row>
    <row r="206" spans="2:137" ht="15.75" thickBot="1" x14ac:dyDescent="0.3">
      <c r="B206" s="2">
        <v>200</v>
      </c>
      <c r="C206">
        <v>135.88329999999999</v>
      </c>
      <c r="D206">
        <v>136.51669999999999</v>
      </c>
      <c r="E206">
        <v>136.3167</v>
      </c>
      <c r="F206">
        <v>133.9</v>
      </c>
      <c r="G206">
        <v>136.0667</v>
      </c>
      <c r="H206">
        <v>136.26669999999999</v>
      </c>
      <c r="I206">
        <v>136.4667</v>
      </c>
      <c r="J206">
        <v>133.13329999999999</v>
      </c>
      <c r="K206">
        <v>130.48330000000001</v>
      </c>
      <c r="L206">
        <v>123.9667</v>
      </c>
      <c r="M206">
        <v>112.7833</v>
      </c>
      <c r="N206">
        <v>101.0167</v>
      </c>
      <c r="O206">
        <v>86.45</v>
      </c>
      <c r="R206" s="5">
        <f t="shared" si="312"/>
        <v>135.82573064034946</v>
      </c>
      <c r="S206" s="5">
        <f t="shared" si="313"/>
        <v>135.86185806469166</v>
      </c>
      <c r="T206" s="5">
        <f t="shared" si="314"/>
        <v>135.67772309427949</v>
      </c>
      <c r="U206" s="5">
        <f t="shared" si="315"/>
        <v>134.72287171352616</v>
      </c>
      <c r="V206" s="5">
        <f t="shared" si="316"/>
        <v>135.66935878004568</v>
      </c>
      <c r="W206" s="5">
        <f t="shared" si="317"/>
        <v>136.66550850953311</v>
      </c>
      <c r="X206" s="5">
        <f t="shared" si="318"/>
        <v>135.52405526595649</v>
      </c>
      <c r="Y206" s="5">
        <f t="shared" si="319"/>
        <v>133.30591774120407</v>
      </c>
      <c r="Z206" s="5">
        <f t="shared" si="320"/>
        <v>128.98407281483824</v>
      </c>
      <c r="AA206" s="5">
        <f t="shared" si="321"/>
        <v>123.08013856722323</v>
      </c>
      <c r="AB206" s="5">
        <f t="shared" si="322"/>
        <v>113.84303563749953</v>
      </c>
      <c r="AC206" s="5">
        <f t="shared" si="323"/>
        <v>101.08573831978242</v>
      </c>
      <c r="AD206" s="5">
        <f t="shared" si="324"/>
        <v>86.090898288423062</v>
      </c>
      <c r="AE206" s="5"/>
      <c r="AG206" s="5">
        <f t="shared" si="325"/>
        <v>5.7569359650528895E-2</v>
      </c>
      <c r="AH206" s="5">
        <f t="shared" si="326"/>
        <v>0.65484193530832613</v>
      </c>
      <c r="AI206" s="5">
        <f t="shared" si="327"/>
        <v>0.63897690572051147</v>
      </c>
      <c r="AJ206" s="5">
        <f t="shared" si="328"/>
        <v>-0.82287171352615474</v>
      </c>
      <c r="AK206" s="5">
        <f t="shared" si="329"/>
        <v>0.39734121995431337</v>
      </c>
      <c r="AL206" s="5">
        <f t="shared" si="330"/>
        <v>-0.39880850953312574</v>
      </c>
      <c r="AM206" s="5">
        <f t="shared" si="331"/>
        <v>0.94264473404351179</v>
      </c>
      <c r="AN206" s="5">
        <f t="shared" si="332"/>
        <v>-0.17261774120407836</v>
      </c>
      <c r="AO206" s="5">
        <f t="shared" si="333"/>
        <v>1.4992271851617716</v>
      </c>
      <c r="AP206" s="5">
        <f t="shared" si="334"/>
        <v>0.88656143277677302</v>
      </c>
      <c r="AQ206" s="5">
        <f t="shared" si="335"/>
        <v>-1.0597356374995286</v>
      </c>
      <c r="AR206" s="5">
        <f t="shared" si="336"/>
        <v>-6.9038319782421809E-2</v>
      </c>
      <c r="AS206" s="5">
        <f t="shared" si="337"/>
        <v>0.35910171157694037</v>
      </c>
      <c r="AV206" s="2">
        <f t="shared" si="338"/>
        <v>135.82573064034946</v>
      </c>
      <c r="AW206" s="2">
        <f t="shared" si="339"/>
        <v>135.86185806469166</v>
      </c>
      <c r="AX206" s="2">
        <f t="shared" si="340"/>
        <v>135.67772309427949</v>
      </c>
      <c r="AY206" s="2">
        <f t="shared" si="341"/>
        <v>134.72287171352616</v>
      </c>
      <c r="AZ206" s="2">
        <f t="shared" si="342"/>
        <v>135.66935878004568</v>
      </c>
      <c r="BA206" s="2">
        <f t="shared" si="343"/>
        <v>136.66550850953311</v>
      </c>
      <c r="BB206" s="2">
        <f t="shared" si="344"/>
        <v>135.52405526595649</v>
      </c>
      <c r="BC206" s="2">
        <f t="shared" si="345"/>
        <v>133.30591774120407</v>
      </c>
      <c r="BD206" s="2">
        <f t="shared" si="346"/>
        <v>128.98407281483824</v>
      </c>
      <c r="BE206" s="2">
        <f t="shared" si="347"/>
        <v>123.08013856722323</v>
      </c>
      <c r="BF206" s="2">
        <f t="shared" si="348"/>
        <v>113.84303563749953</v>
      </c>
      <c r="BG206" s="2">
        <f t="shared" si="349"/>
        <v>101.08573831978242</v>
      </c>
      <c r="BH206" s="2">
        <f t="shared" si="350"/>
        <v>86.090898288423062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135.88329999999999</v>
      </c>
      <c r="CA206" s="2">
        <f t="shared" si="365"/>
        <v>136.51669999999999</v>
      </c>
      <c r="CB206" s="2">
        <f t="shared" si="366"/>
        <v>136.3167</v>
      </c>
      <c r="CC206" s="2">
        <f t="shared" si="367"/>
        <v>133.9</v>
      </c>
      <c r="CD206" s="2">
        <f t="shared" si="368"/>
        <v>136.0667</v>
      </c>
      <c r="CE206" s="2">
        <f t="shared" si="369"/>
        <v>136.26669999999999</v>
      </c>
      <c r="CF206" s="2">
        <f t="shared" si="370"/>
        <v>136.4667</v>
      </c>
      <c r="CG206" s="2">
        <f t="shared" si="371"/>
        <v>133.13329999999999</v>
      </c>
      <c r="CH206" s="2">
        <f t="shared" si="372"/>
        <v>130.48330000000001</v>
      </c>
      <c r="CI206" s="2">
        <f t="shared" si="373"/>
        <v>123.9667</v>
      </c>
      <c r="CJ206" s="2">
        <f t="shared" si="374"/>
        <v>112.7833</v>
      </c>
      <c r="CK206" s="2">
        <f t="shared" si="375"/>
        <v>101.0167</v>
      </c>
      <c r="CL206" s="2">
        <f t="shared" si="376"/>
        <v>86.45</v>
      </c>
      <c r="CO206" s="2">
        <f t="shared" si="377"/>
        <v>139.40233250373279</v>
      </c>
      <c r="CP206" s="2">
        <f t="shared" si="378"/>
        <v>141.91536441718864</v>
      </c>
      <c r="CQ206" s="2">
        <f t="shared" si="379"/>
        <v>139.74400497214327</v>
      </c>
      <c r="CR206" s="2">
        <f t="shared" si="380"/>
        <v>138.27251452969975</v>
      </c>
      <c r="CS206" s="2">
        <f t="shared" si="381"/>
        <v>140.84321880154249</v>
      </c>
      <c r="CT206" s="2">
        <f t="shared" si="382"/>
        <v>142.91158487527576</v>
      </c>
      <c r="CU206" s="2">
        <f t="shared" si="383"/>
        <v>141.25514163139971</v>
      </c>
      <c r="CV206" s="2">
        <f t="shared" si="384"/>
        <v>138.84424749933152</v>
      </c>
      <c r="CW206" s="2">
        <f t="shared" si="385"/>
        <v>135.03969404198114</v>
      </c>
      <c r="CX206" s="2">
        <f t="shared" si="386"/>
        <v>129.39904335170039</v>
      </c>
      <c r="CY206" s="2">
        <f t="shared" si="387"/>
        <v>117.61447821351395</v>
      </c>
      <c r="CZ206" s="2">
        <f t="shared" si="388"/>
        <v>106.76754326595172</v>
      </c>
      <c r="DA206" s="2">
        <f t="shared" si="389"/>
        <v>91.287359640989422</v>
      </c>
      <c r="DB206" s="6"/>
      <c r="DC206" s="6"/>
      <c r="DD206" s="2">
        <f t="shared" si="390"/>
        <v>135.82511217606208</v>
      </c>
      <c r="DE206" s="2">
        <f t="shared" si="391"/>
        <v>135.86095418192383</v>
      </c>
      <c r="DF206" s="2">
        <f t="shared" si="392"/>
        <v>135.67728678845236</v>
      </c>
      <c r="DG206" s="2">
        <f t="shared" si="393"/>
        <v>134.72262302960618</v>
      </c>
      <c r="DH206" s="2">
        <f t="shared" si="394"/>
        <v>135.6690082529669</v>
      </c>
      <c r="DI206" s="2">
        <f t="shared" si="395"/>
        <v>136.66510931123887</v>
      </c>
      <c r="DJ206" s="2">
        <f t="shared" si="396"/>
        <v>135.52367108648605</v>
      </c>
      <c r="DK206" s="2">
        <f t="shared" si="397"/>
        <v>133.30552588918837</v>
      </c>
      <c r="DL206" s="2">
        <f t="shared" si="398"/>
        <v>128.98361351670997</v>
      </c>
      <c r="DM206" s="2">
        <f t="shared" si="399"/>
        <v>123.07960982698641</v>
      </c>
      <c r="DN206" s="2">
        <f t="shared" si="400"/>
        <v>113.84269904254612</v>
      </c>
      <c r="DO206" s="2">
        <f t="shared" si="401"/>
        <v>101.08524015668608</v>
      </c>
      <c r="DP206" s="2">
        <f t="shared" si="402"/>
        <v>86.090482334375452</v>
      </c>
      <c r="DS206" s="2">
        <f t="shared" si="403"/>
        <v>0.99982711037321159</v>
      </c>
      <c r="DT206" s="2">
        <f t="shared" si="404"/>
        <v>0.9998507067191198</v>
      </c>
      <c r="DU206" s="2">
        <f t="shared" si="405"/>
        <v>0.99989271304097926</v>
      </c>
      <c r="DV206" s="2">
        <f t="shared" si="406"/>
        <v>0.99992994605047236</v>
      </c>
      <c r="DW206" s="2">
        <f t="shared" si="407"/>
        <v>0.99993225496421234</v>
      </c>
      <c r="DX206" s="2">
        <f t="shared" si="408"/>
        <v>0.99993609223471003</v>
      </c>
      <c r="DY206" s="2">
        <f t="shared" si="409"/>
        <v>0.999932970174507</v>
      </c>
      <c r="DZ206" s="2">
        <f t="shared" si="410"/>
        <v>0.99992925226373874</v>
      </c>
      <c r="EA206" s="2">
        <f t="shared" si="411"/>
        <v>0.99992415917747846</v>
      </c>
      <c r="EB206" s="2">
        <f t="shared" si="412"/>
        <v>0.99991633107069688</v>
      </c>
      <c r="EC206" s="2">
        <f t="shared" si="413"/>
        <v>0.99991075963407317</v>
      </c>
      <c r="ED206" s="2">
        <f t="shared" si="414"/>
        <v>0.99991233077736952</v>
      </c>
      <c r="EE206" s="2">
        <f t="shared" si="415"/>
        <v>0.99991996077200629</v>
      </c>
      <c r="EF206" s="6"/>
      <c r="EG206" s="6"/>
    </row>
    <row r="207" spans="2:137" ht="15.75" thickBot="1" x14ac:dyDescent="0.3">
      <c r="C207" s="65">
        <f>SUMSQ(AG6:AG206)</f>
        <v>758.79812081940509</v>
      </c>
      <c r="D207" s="66">
        <f t="shared" ref="D207:O207" si="416">SUMSQ(AH6:AH206)</f>
        <v>656.56320795741522</v>
      </c>
      <c r="E207" s="66">
        <f t="shared" si="416"/>
        <v>778.847454388134</v>
      </c>
      <c r="F207" s="66">
        <f t="shared" si="416"/>
        <v>855.70783463346118</v>
      </c>
      <c r="G207" s="66">
        <f t="shared" si="416"/>
        <v>966.68695917851915</v>
      </c>
      <c r="H207" s="66">
        <f t="shared" si="416"/>
        <v>942.68972051612445</v>
      </c>
      <c r="I207" s="66">
        <f t="shared" si="416"/>
        <v>878.94280919194739</v>
      </c>
      <c r="J207" s="66">
        <f t="shared" si="416"/>
        <v>925.3952999313675</v>
      </c>
      <c r="K207" s="66">
        <f t="shared" si="416"/>
        <v>959.50712446877981</v>
      </c>
      <c r="L207" s="66">
        <f t="shared" si="416"/>
        <v>756.94442869947363</v>
      </c>
      <c r="M207" s="66">
        <f t="shared" si="416"/>
        <v>626.47135090256529</v>
      </c>
      <c r="N207" s="66">
        <f t="shared" si="416"/>
        <v>505.08583681332135</v>
      </c>
      <c r="O207" s="67">
        <f t="shared" si="416"/>
        <v>323.28480955801371</v>
      </c>
      <c r="P207" s="46">
        <f>SUM(C207:O207)</f>
        <v>9934.9249570585289</v>
      </c>
      <c r="AF207" s="46">
        <f>SUM(AG207:AS207)</f>
        <v>9934.9249570585289</v>
      </c>
      <c r="AG207" s="7">
        <f>SUMSQ(AG6:AG206)</f>
        <v>758.79812081940509</v>
      </c>
      <c r="AH207" s="7">
        <f t="shared" ref="AH207:AS207" si="417">SUMSQ(AH6:AH206)</f>
        <v>656.56320795741522</v>
      </c>
      <c r="AI207" s="7">
        <f t="shared" si="417"/>
        <v>778.847454388134</v>
      </c>
      <c r="AJ207" s="7">
        <f t="shared" si="417"/>
        <v>855.70783463346118</v>
      </c>
      <c r="AK207" s="7">
        <f t="shared" si="417"/>
        <v>966.68695917851915</v>
      </c>
      <c r="AL207" s="7">
        <f t="shared" si="417"/>
        <v>942.68972051612445</v>
      </c>
      <c r="AM207" s="7">
        <f t="shared" si="417"/>
        <v>878.94280919194739</v>
      </c>
      <c r="AN207" s="7">
        <f t="shared" si="417"/>
        <v>925.3952999313675</v>
      </c>
      <c r="AO207" s="7">
        <f t="shared" si="417"/>
        <v>959.50712446877981</v>
      </c>
      <c r="AP207" s="7">
        <f t="shared" si="417"/>
        <v>756.94442869947363</v>
      </c>
      <c r="AQ207" s="7">
        <f t="shared" si="417"/>
        <v>626.47135090256529</v>
      </c>
      <c r="AR207" s="7">
        <f t="shared" si="417"/>
        <v>505.08583681332135</v>
      </c>
      <c r="AS207" s="7">
        <f t="shared" si="417"/>
        <v>323.28480955801371</v>
      </c>
      <c r="AT207" s="3">
        <f>SUM(R207:AD207)</f>
        <v>0</v>
      </c>
      <c r="AV207" s="6"/>
      <c r="AW207" s="6"/>
      <c r="BK207" s="53">
        <f>SLOPE(BK6:BK206,$B6:$B206)</f>
        <v>1.270692490321975E-2</v>
      </c>
      <c r="BL207" s="53">
        <f t="shared" ref="BL207:BW207" si="418">SLOPE(BL6:BL206,$B6:$B206)</f>
        <v>1.7443663885740132E-2</v>
      </c>
      <c r="BM207" s="53">
        <f t="shared" si="418"/>
        <v>9.9626189210878686E-3</v>
      </c>
      <c r="BN207" s="53">
        <f t="shared" si="418"/>
        <v>1.0294794889918555E-2</v>
      </c>
      <c r="BO207" s="53">
        <f t="shared" si="418"/>
        <v>3.1388197580564769E-2</v>
      </c>
      <c r="BP207" s="53">
        <f t="shared" si="418"/>
        <v>4.0395549857131147E-2</v>
      </c>
      <c r="BQ207" s="53">
        <f t="shared" si="418"/>
        <v>2.8912221685842232E-2</v>
      </c>
      <c r="BR207" s="53">
        <f t="shared" si="418"/>
        <v>2.6045252792233128E-2</v>
      </c>
      <c r="BS207" s="53">
        <f t="shared" si="418"/>
        <v>3.012020911495171E-2</v>
      </c>
      <c r="BT207" s="53">
        <f t="shared" si="418"/>
        <v>4.1331737366621109E-2</v>
      </c>
      <c r="BU207" s="53">
        <f t="shared" si="418"/>
        <v>4.4177660836327966E-2</v>
      </c>
      <c r="BV207" s="53">
        <f t="shared" si="418"/>
        <v>4.8113514574095052E-2</v>
      </c>
      <c r="BW207" s="53">
        <f t="shared" si="418"/>
        <v>3.1900767933603587E-2</v>
      </c>
      <c r="BZ207" s="53">
        <f>SLOPE(BZ6:BZ206,$B6:$B206)</f>
        <v>-2.1952531628578235E-2</v>
      </c>
      <c r="CA207" s="53">
        <f t="shared" ref="CA207:CL207" si="419">SLOPE(CA6:CA206,$B6:$B206)</f>
        <v>-4.1606796262520084E-2</v>
      </c>
      <c r="CB207" s="53">
        <f t="shared" si="419"/>
        <v>-2.7743034002303681E-2</v>
      </c>
      <c r="CC207" s="53">
        <f t="shared" si="419"/>
        <v>-1.8750011639308398E-2</v>
      </c>
      <c r="CD207" s="53">
        <f t="shared" si="419"/>
        <v>-1.3601811835672618E-2</v>
      </c>
      <c r="CE207" s="53">
        <f t="shared" si="419"/>
        <v>-1.5032210941867413E-2</v>
      </c>
      <c r="CF207" s="53">
        <f t="shared" si="419"/>
        <v>-2.0557386658957753E-2</v>
      </c>
      <c r="CG207" s="53">
        <f t="shared" si="419"/>
        <v>-2.2115432956966559E-2</v>
      </c>
      <c r="CH207" s="53">
        <f t="shared" si="419"/>
        <v>-2.3646179516121121E-2</v>
      </c>
      <c r="CI207" s="53">
        <f t="shared" si="419"/>
        <v>-1.6474039888222748E-2</v>
      </c>
      <c r="CJ207" s="53">
        <f t="shared" si="419"/>
        <v>8.5083078026170385E-3</v>
      </c>
      <c r="CK207" s="53">
        <f t="shared" si="419"/>
        <v>-5.7812410893984499E-3</v>
      </c>
      <c r="CL207" s="53">
        <f t="shared" si="419"/>
        <v>-1.7770059901675347E-2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P208" s="63"/>
      <c r="AF208" s="63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864.91390101711397</v>
      </c>
      <c r="D209" s="9">
        <v>909.2288292537329</v>
      </c>
      <c r="E209" s="9">
        <v>868.25133408251406</v>
      </c>
      <c r="F209" s="9">
        <v>827.8390777834544</v>
      </c>
      <c r="G209" s="9">
        <v>828.86953101796621</v>
      </c>
      <c r="H209" s="9">
        <v>843.84588303177134</v>
      </c>
      <c r="I209" s="9">
        <v>842.44271141096294</v>
      </c>
      <c r="J209" s="9">
        <v>827.70017233587123</v>
      </c>
      <c r="K209" s="9">
        <v>779.04862794237681</v>
      </c>
      <c r="L209" s="9">
        <v>729.67247759974362</v>
      </c>
      <c r="M209" s="9">
        <v>643.29695411657701</v>
      </c>
      <c r="N209" s="9">
        <v>578.8494192944853</v>
      </c>
      <c r="O209" s="47">
        <v>500.87820732307324</v>
      </c>
      <c r="P209" s="6"/>
      <c r="AV209" s="6"/>
      <c r="AW209" s="6"/>
      <c r="AY209" s="6"/>
      <c r="BA209" s="6"/>
      <c r="BC209" s="6"/>
      <c r="BK209" s="53">
        <f>INTERCEPT(BK6:BK206,$B6:$B206)</f>
        <v>136.86094752308884</v>
      </c>
      <c r="BL209" s="53">
        <f t="shared" ref="BL209:BW209" si="420">INTERCEPT(BL6:BL206,$B6:$B206)</f>
        <v>138.42663164004063</v>
      </c>
      <c r="BM209" s="53">
        <f t="shared" si="420"/>
        <v>137.75148118792569</v>
      </c>
      <c r="BN209" s="53">
        <f t="shared" si="420"/>
        <v>136.21355555171604</v>
      </c>
      <c r="BO209" s="53">
        <f t="shared" si="420"/>
        <v>134.56557928542955</v>
      </c>
      <c r="BP209" s="53">
        <f t="shared" si="420"/>
        <v>134.83247490384954</v>
      </c>
      <c r="BQ209" s="53">
        <f t="shared" si="420"/>
        <v>135.47269729423127</v>
      </c>
      <c r="BR209" s="53">
        <f t="shared" si="420"/>
        <v>133.6351969408849</v>
      </c>
      <c r="BS209" s="53">
        <f t="shared" si="420"/>
        <v>129.01565221899079</v>
      </c>
      <c r="BT209" s="53">
        <f t="shared" si="420"/>
        <v>121.13269587837617</v>
      </c>
      <c r="BU209" s="53">
        <f t="shared" si="420"/>
        <v>108.77894604624835</v>
      </c>
      <c r="BV209" s="53">
        <f t="shared" si="420"/>
        <v>97.1448403511327</v>
      </c>
      <c r="BW209" s="53">
        <f t="shared" si="420"/>
        <v>84.907206054268698</v>
      </c>
      <c r="BZ209" s="53">
        <f>INTERCEPT(BZ6:BZ206,$B6:$B206)</f>
        <v>140.21561850177773</v>
      </c>
      <c r="CA209" s="53">
        <f t="shared" ref="CA209:CL209" si="421">INTERCEPT(CA6:CA206,$B6:$B206)</f>
        <v>144.18231343442784</v>
      </c>
      <c r="CB209" s="53">
        <f t="shared" si="421"/>
        <v>141.2258935889131</v>
      </c>
      <c r="CC209" s="53">
        <f t="shared" si="421"/>
        <v>138.47262535746788</v>
      </c>
      <c r="CD209" s="53">
        <f t="shared" si="421"/>
        <v>138.38937062010143</v>
      </c>
      <c r="CE209" s="53">
        <f t="shared" si="421"/>
        <v>139.67155149961235</v>
      </c>
      <c r="CF209" s="53">
        <f t="shared" si="421"/>
        <v>139.63514841827759</v>
      </c>
      <c r="CG209" s="53">
        <f t="shared" si="421"/>
        <v>137.72861248058169</v>
      </c>
      <c r="CH209" s="53">
        <f t="shared" si="421"/>
        <v>133.7128494199342</v>
      </c>
      <c r="CI209" s="53">
        <f t="shared" si="421"/>
        <v>126.37441780463097</v>
      </c>
      <c r="CJ209" s="53">
        <f t="shared" si="421"/>
        <v>112.14103748202271</v>
      </c>
      <c r="CK209" s="53">
        <f t="shared" si="421"/>
        <v>102.24148837456578</v>
      </c>
      <c r="CL209" s="53">
        <f t="shared" si="421"/>
        <v>89.644494314710528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26.683392754248931</v>
      </c>
      <c r="F210" s="11">
        <v>33.267397588993674</v>
      </c>
      <c r="G210" s="11">
        <v>46.857563336843953</v>
      </c>
      <c r="H210" s="11">
        <v>68.543766502979196</v>
      </c>
      <c r="I210" s="11">
        <v>81.137589282758313</v>
      </c>
      <c r="J210" s="11">
        <v>83.787258384081667</v>
      </c>
      <c r="K210" s="11">
        <v>99.251637396258317</v>
      </c>
      <c r="L210" s="11">
        <v>105.37793910240005</v>
      </c>
      <c r="M210" s="11">
        <v>98.893345137318619</v>
      </c>
      <c r="N210" s="11">
        <v>99.216865839006928</v>
      </c>
      <c r="O210" s="48">
        <v>90.991068437010128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219.26170120354965</v>
      </c>
      <c r="D211" s="11">
        <v>229.30548202247257</v>
      </c>
      <c r="E211" s="11">
        <v>208.80590075538296</v>
      </c>
      <c r="F211" s="11">
        <v>186.82745083253687</v>
      </c>
      <c r="G211" s="11">
        <v>171.71688153233586</v>
      </c>
      <c r="H211" s="11">
        <v>170.3356972593983</v>
      </c>
      <c r="I211" s="11">
        <v>161.10207649359691</v>
      </c>
      <c r="J211" s="11">
        <v>157.60710805817783</v>
      </c>
      <c r="K211" s="11">
        <v>141.15062384898249</v>
      </c>
      <c r="L211" s="11">
        <v>130.62147572337958</v>
      </c>
      <c r="M211" s="11">
        <v>115.68124086410387</v>
      </c>
      <c r="N211" s="11">
        <v>103.92428347496194</v>
      </c>
      <c r="O211" s="48">
        <v>86.588508876040407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1.073631807638569E-5</v>
      </c>
      <c r="D212" s="11">
        <v>0</v>
      </c>
      <c r="E212" s="11">
        <v>7.9096148474088999</v>
      </c>
      <c r="F212" s="11">
        <v>13.287914359191371</v>
      </c>
      <c r="G212" s="11">
        <v>19.442475257013438</v>
      </c>
      <c r="H212" s="11">
        <v>29.308423091642652</v>
      </c>
      <c r="I212" s="11">
        <v>29.342196363177415</v>
      </c>
      <c r="J212" s="11">
        <v>32.961841526826362</v>
      </c>
      <c r="K212" s="11">
        <v>44.118084966607562</v>
      </c>
      <c r="L212" s="11">
        <v>39.790425120606891</v>
      </c>
      <c r="M212" s="11">
        <v>52.186785010478381</v>
      </c>
      <c r="N212" s="11">
        <v>44.160178810292166</v>
      </c>
      <c r="O212" s="48">
        <v>39.139346967672402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1.6461755400302722</v>
      </c>
      <c r="D213" s="9">
        <v>4.4248955210744851</v>
      </c>
      <c r="E213" s="9">
        <v>3.2938849433609838</v>
      </c>
      <c r="F213" s="9">
        <v>1.5894598499223145</v>
      </c>
      <c r="G213" s="9">
        <v>0.9690784968143209</v>
      </c>
      <c r="H213" s="9">
        <v>0.28906173199756946</v>
      </c>
      <c r="I213" s="9">
        <v>1.4121653836932357</v>
      </c>
      <c r="J213" s="9">
        <v>1.8543270747111096</v>
      </c>
      <c r="K213" s="9">
        <v>1.6221927815508423</v>
      </c>
      <c r="L213" s="9">
        <v>1.4447804278855982</v>
      </c>
      <c r="M213" s="9">
        <v>0.94928693077273385</v>
      </c>
      <c r="N213" s="9">
        <v>0.38473904565929457</v>
      </c>
      <c r="O213" s="47">
        <v>-4.6322894096253717E-2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1.0256431475672114</v>
      </c>
      <c r="D214" s="11">
        <v>0.98971416045614768</v>
      </c>
      <c r="E214" s="11">
        <v>0.98288057311310673</v>
      </c>
      <c r="F214" s="11">
        <v>0.97640135536577133</v>
      </c>
      <c r="G214" s="11">
        <v>0.98089458444432431</v>
      </c>
      <c r="H214" s="11">
        <v>0.98461256498863026</v>
      </c>
      <c r="I214" s="11">
        <v>0.97573024175676304</v>
      </c>
      <c r="J214" s="11">
        <v>0.97423364715190808</v>
      </c>
      <c r="K214" s="11">
        <v>0.98054203857111089</v>
      </c>
      <c r="L214" s="11">
        <v>0.98787191339077862</v>
      </c>
      <c r="M214" s="11">
        <v>0.99653419743559357</v>
      </c>
      <c r="N214" s="11">
        <v>1.0013188179210308</v>
      </c>
      <c r="O214" s="48">
        <v>1.0006734646341136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56.355079408108786</v>
      </c>
      <c r="D215" s="13">
        <f t="shared" si="422"/>
        <v>57.217308739750194</v>
      </c>
      <c r="E215" s="13">
        <f t="shared" si="422"/>
        <v>55.72178729496629</v>
      </c>
      <c r="F215" s="13">
        <f t="shared" si="422"/>
        <v>53.671753788191936</v>
      </c>
      <c r="G215" s="13">
        <f t="shared" si="422"/>
        <v>53.291046086001309</v>
      </c>
      <c r="H215" s="13">
        <f t="shared" si="422"/>
        <v>52.809350385059737</v>
      </c>
      <c r="I215" s="13">
        <f t="shared" si="422"/>
        <v>53.458661403352586</v>
      </c>
      <c r="J215" s="13">
        <f t="shared" si="422"/>
        <v>53.820993135421574</v>
      </c>
      <c r="K215" s="13">
        <f t="shared" si="422"/>
        <v>53.925355196313888</v>
      </c>
      <c r="L215" s="13">
        <f t="shared" si="422"/>
        <v>54.13892621520413</v>
      </c>
      <c r="M215" s="13">
        <f t="shared" si="422"/>
        <v>54.105488225613406</v>
      </c>
      <c r="N215" s="13">
        <f t="shared" si="422"/>
        <v>53.796157121116025</v>
      </c>
      <c r="O215" s="50">
        <f t="shared" si="422"/>
        <v>53.330671345917658</v>
      </c>
      <c r="P215" s="47">
        <v>53.341070915206778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79.816418647807268</v>
      </c>
      <c r="D216" s="13">
        <f t="shared" si="422"/>
        <v>79.856781078518424</v>
      </c>
      <c r="E216" s="13">
        <f t="shared" si="422"/>
        <v>78.204942974027404</v>
      </c>
      <c r="F216" s="13">
        <f t="shared" si="422"/>
        <v>76.006698926443931</v>
      </c>
      <c r="G216" s="13">
        <f t="shared" si="422"/>
        <v>75.728772754012113</v>
      </c>
      <c r="H216" s="13">
        <f t="shared" si="422"/>
        <v>75.332124959882449</v>
      </c>
      <c r="I216" s="13">
        <f t="shared" si="422"/>
        <v>75.778254979916994</v>
      </c>
      <c r="J216" s="13">
        <f t="shared" si="422"/>
        <v>76.106352471926868</v>
      </c>
      <c r="K216" s="13">
        <f t="shared" si="422"/>
        <v>76.355017462638159</v>
      </c>
      <c r="L216" s="13">
        <f t="shared" si="422"/>
        <v>76.736257597376991</v>
      </c>
      <c r="M216" s="13">
        <f t="shared" si="422"/>
        <v>76.900967262794808</v>
      </c>
      <c r="N216" s="13">
        <f t="shared" si="422"/>
        <v>76.701083196098367</v>
      </c>
      <c r="O216" s="50">
        <f t="shared" si="422"/>
        <v>76.220835120357435</v>
      </c>
      <c r="P216" s="48">
        <v>76.215829348827612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123.56801465146907</v>
      </c>
      <c r="D217" s="13">
        <f t="shared" si="422"/>
        <v>122.0757284873618</v>
      </c>
      <c r="E217" s="13">
        <f t="shared" si="422"/>
        <v>120.13238514208831</v>
      </c>
      <c r="F217" s="13">
        <f t="shared" si="422"/>
        <v>117.65775245195059</v>
      </c>
      <c r="G217" s="13">
        <f t="shared" si="422"/>
        <v>117.5714971777869</v>
      </c>
      <c r="H217" s="13">
        <f t="shared" si="422"/>
        <v>117.33344994868784</v>
      </c>
      <c r="I217" s="13">
        <f t="shared" si="422"/>
        <v>117.40068033044531</v>
      </c>
      <c r="J217" s="13">
        <f t="shared" si="422"/>
        <v>117.66493651206551</v>
      </c>
      <c r="K217" s="13">
        <f t="shared" si="422"/>
        <v>118.18270308402424</v>
      </c>
      <c r="L217" s="13">
        <f t="shared" si="422"/>
        <v>118.87661895069596</v>
      </c>
      <c r="M217" s="13">
        <f t="shared" si="422"/>
        <v>119.41084188483364</v>
      </c>
      <c r="N217" s="13">
        <f t="shared" si="422"/>
        <v>119.4150588088241</v>
      </c>
      <c r="O217" s="50">
        <f t="shared" si="422"/>
        <v>118.90728143465631</v>
      </c>
      <c r="P217" s="48">
        <v>118.87354719878255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157.88622208486638</v>
      </c>
      <c r="D218" s="15">
        <f t="shared" si="422"/>
        <v>155.19174543620898</v>
      </c>
      <c r="E218" s="15">
        <f t="shared" si="422"/>
        <v>153.01974900773692</v>
      </c>
      <c r="F218" s="15">
        <f t="shared" si="422"/>
        <v>150.32832050593058</v>
      </c>
      <c r="G218" s="15">
        <f t="shared" si="422"/>
        <v>150.3924094990974</v>
      </c>
      <c r="H218" s="15">
        <f t="shared" si="422"/>
        <v>150.27876657948502</v>
      </c>
      <c r="I218" s="15">
        <f t="shared" si="422"/>
        <v>150.04879280023897</v>
      </c>
      <c r="J218" s="15">
        <f t="shared" si="422"/>
        <v>150.26297265247021</v>
      </c>
      <c r="K218" s="15">
        <f t="shared" si="422"/>
        <v>150.99181915589318</v>
      </c>
      <c r="L218" s="15">
        <f t="shared" si="422"/>
        <v>151.93099397556318</v>
      </c>
      <c r="M218" s="15">
        <f t="shared" si="422"/>
        <v>152.75505851923347</v>
      </c>
      <c r="N218" s="15">
        <f t="shared" si="422"/>
        <v>152.91936972035998</v>
      </c>
      <c r="O218" s="51">
        <f t="shared" si="422"/>
        <v>152.38999870709773</v>
      </c>
      <c r="P218" s="49">
        <v>152.33373022130735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4.8363591786656901</v>
      </c>
      <c r="D219" s="17">
        <f t="shared" si="423"/>
        <v>4.8363591786656901</v>
      </c>
      <c r="E219" s="17">
        <f t="shared" si="423"/>
        <v>4.8363591786656901</v>
      </c>
      <c r="F219" s="17">
        <f t="shared" si="423"/>
        <v>4.8363591786656901</v>
      </c>
      <c r="G219" s="17">
        <f t="shared" si="423"/>
        <v>4.8363591786656901</v>
      </c>
      <c r="H219" s="17">
        <f t="shared" si="423"/>
        <v>4.8363591786656901</v>
      </c>
      <c r="I219" s="17">
        <f t="shared" si="423"/>
        <v>4.8363591786656901</v>
      </c>
      <c r="J219" s="17">
        <f t="shared" si="423"/>
        <v>4.8363591786656901</v>
      </c>
      <c r="K219" s="17">
        <f t="shared" si="423"/>
        <v>4.8363591786656901</v>
      </c>
      <c r="L219" s="17">
        <f t="shared" si="423"/>
        <v>4.8363591786656901</v>
      </c>
      <c r="M219" s="17">
        <f t="shared" si="423"/>
        <v>4.8363591786656901</v>
      </c>
      <c r="N219" s="17">
        <f t="shared" si="423"/>
        <v>4.8363591786656901</v>
      </c>
      <c r="O219" s="52">
        <f t="shared" si="423"/>
        <v>4.8363591786656901</v>
      </c>
      <c r="P219" s="47">
        <v>4.8363591786656901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4.2970582510987017</v>
      </c>
      <c r="D220" s="13">
        <f t="shared" si="423"/>
        <v>4.2970582510987017</v>
      </c>
      <c r="E220" s="13">
        <f t="shared" si="423"/>
        <v>4.2970582510987017</v>
      </c>
      <c r="F220" s="13">
        <f t="shared" si="423"/>
        <v>4.2970582510987017</v>
      </c>
      <c r="G220" s="13">
        <f t="shared" si="423"/>
        <v>4.2970582510987017</v>
      </c>
      <c r="H220" s="13">
        <f t="shared" si="423"/>
        <v>4.2970582510987017</v>
      </c>
      <c r="I220" s="13">
        <f t="shared" si="423"/>
        <v>4.2970582510987017</v>
      </c>
      <c r="J220" s="13">
        <f t="shared" si="423"/>
        <v>4.2970582510987017</v>
      </c>
      <c r="K220" s="13">
        <f t="shared" si="423"/>
        <v>4.2970582510987017</v>
      </c>
      <c r="L220" s="13">
        <f t="shared" si="423"/>
        <v>4.2970582510987017</v>
      </c>
      <c r="M220" s="13">
        <f t="shared" si="423"/>
        <v>4.2970582510987017</v>
      </c>
      <c r="N220" s="13">
        <f t="shared" si="423"/>
        <v>4.2970582510987017</v>
      </c>
      <c r="O220" s="50">
        <f t="shared" si="423"/>
        <v>4.2970582510987017</v>
      </c>
      <c r="P220" s="48">
        <v>4.2970582510987017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4.4287566872225623</v>
      </c>
      <c r="D221" s="13">
        <f t="shared" si="423"/>
        <v>4.4287566872225623</v>
      </c>
      <c r="E221" s="13">
        <f t="shared" si="423"/>
        <v>4.4287566872225623</v>
      </c>
      <c r="F221" s="13">
        <f t="shared" si="423"/>
        <v>4.4287566872225623</v>
      </c>
      <c r="G221" s="13">
        <f t="shared" si="423"/>
        <v>4.4287566872225623</v>
      </c>
      <c r="H221" s="13">
        <f t="shared" si="423"/>
        <v>4.4287566872225623</v>
      </c>
      <c r="I221" s="13">
        <f t="shared" si="423"/>
        <v>4.4287566872225623</v>
      </c>
      <c r="J221" s="13">
        <f t="shared" si="423"/>
        <v>4.4287566872225623</v>
      </c>
      <c r="K221" s="13">
        <f t="shared" si="423"/>
        <v>4.4287566872225623</v>
      </c>
      <c r="L221" s="13">
        <f t="shared" si="423"/>
        <v>4.4287566872225623</v>
      </c>
      <c r="M221" s="13">
        <f t="shared" si="423"/>
        <v>4.4287566872225623</v>
      </c>
      <c r="N221" s="13">
        <f t="shared" si="423"/>
        <v>4.4287566872225623</v>
      </c>
      <c r="O221" s="50">
        <f t="shared" si="423"/>
        <v>4.4287566872225623</v>
      </c>
      <c r="P221" s="48">
        <v>4.4287566872225623</v>
      </c>
    </row>
    <row r="222" spans="1:137" ht="15.75" thickBot="1" x14ac:dyDescent="0.3">
      <c r="B222" s="4" t="s">
        <v>1</v>
      </c>
      <c r="C222" s="14">
        <f t="shared" si="423"/>
        <v>5.3361323423642579</v>
      </c>
      <c r="D222" s="15">
        <f t="shared" si="423"/>
        <v>5.3361323423642579</v>
      </c>
      <c r="E222" s="15">
        <f t="shared" si="423"/>
        <v>5.3361323423642579</v>
      </c>
      <c r="F222" s="15">
        <f t="shared" si="423"/>
        <v>5.3361323423642579</v>
      </c>
      <c r="G222" s="15">
        <f t="shared" si="423"/>
        <v>5.3361323423642579</v>
      </c>
      <c r="H222" s="15">
        <f t="shared" si="423"/>
        <v>5.3361323423642579</v>
      </c>
      <c r="I222" s="15">
        <f t="shared" si="423"/>
        <v>5.3361323423642579</v>
      </c>
      <c r="J222" s="15">
        <f t="shared" si="423"/>
        <v>5.3361323423642579</v>
      </c>
      <c r="K222" s="15">
        <f t="shared" si="423"/>
        <v>5.3361323423642579</v>
      </c>
      <c r="L222" s="15">
        <f t="shared" si="423"/>
        <v>5.3361323423642579</v>
      </c>
      <c r="M222" s="15">
        <f t="shared" si="423"/>
        <v>5.3361323423642579</v>
      </c>
      <c r="N222" s="15">
        <f t="shared" si="423"/>
        <v>5.3361323423642579</v>
      </c>
      <c r="O222" s="51">
        <f t="shared" si="423"/>
        <v>5.3361323423642579</v>
      </c>
      <c r="P222" s="49">
        <v>5.3361323423642579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1.2894203318851626E-8</v>
      </c>
      <c r="D223" s="19">
        <f t="shared" si="424"/>
        <v>0</v>
      </c>
      <c r="E223" s="19">
        <f t="shared" si="424"/>
        <v>4.0141671935042728E-2</v>
      </c>
      <c r="F223" s="19">
        <f t="shared" si="424"/>
        <v>5.6374702373291778E-2</v>
      </c>
      <c r="G223" s="19">
        <f t="shared" si="424"/>
        <v>7.9424985386328625E-2</v>
      </c>
      <c r="H223" s="19">
        <f t="shared" si="424"/>
        <v>0.11160866730778225</v>
      </c>
      <c r="I223" s="19">
        <f t="shared" si="424"/>
        <v>0.12537393552558529</v>
      </c>
      <c r="J223" s="19">
        <f t="shared" si="424"/>
        <v>0.13366201017073009</v>
      </c>
      <c r="K223" s="19">
        <f t="shared" si="424"/>
        <v>0.16865384310439735</v>
      </c>
      <c r="L223" s="19">
        <f t="shared" si="424"/>
        <v>0.18013776662219333</v>
      </c>
      <c r="M223" s="19">
        <f t="shared" si="424"/>
        <v>0.20583814316289104</v>
      </c>
      <c r="N223" s="19">
        <f t="shared" si="424"/>
        <v>0.21471753720880168</v>
      </c>
      <c r="O223" s="19">
        <f t="shared" si="424"/>
        <v>0.22385915863828251</v>
      </c>
      <c r="P223" s="2" t="s">
        <v>20</v>
      </c>
    </row>
    <row r="224" spans="1:137" x14ac:dyDescent="0.25">
      <c r="B224" s="4"/>
      <c r="C224" s="19">
        <f>STDEV(A!C223,B!C223,'C'!C223)</f>
        <v>7.970217896458711E-3</v>
      </c>
      <c r="D224" s="19">
        <f>STDEV(A!D223,B!D223,'C'!D223)</f>
        <v>8.8735713535434881E-3</v>
      </c>
      <c r="E224" s="19">
        <f>STDEV(A!E223,B!E223,'C'!E223)</f>
        <v>8.8222335146776847E-3</v>
      </c>
      <c r="F224" s="19">
        <f>STDEV(A!F223,B!F223,'C'!F223)</f>
        <v>1.6462351188990108E-2</v>
      </c>
      <c r="G224" s="19">
        <f>STDEV(A!G223,B!G223,'C'!G223)</f>
        <v>9.7717881563484377E-3</v>
      </c>
      <c r="H224" s="19">
        <f>STDEV(A!H223,B!H223,'C'!H223)</f>
        <v>7.2668571309606701E-3</v>
      </c>
      <c r="I224" s="19">
        <f>STDEV(A!I223,B!I223,'C'!I223)</f>
        <v>1.3509495791430759E-2</v>
      </c>
      <c r="J224" s="19">
        <f>STDEV(A!J223,B!J223,'C'!J223)</f>
        <v>5.1011751177921809E-3</v>
      </c>
      <c r="K224" s="19">
        <f>STDEV(A!K223,B!K223,'C'!K223)</f>
        <v>1.272974406880569E-2</v>
      </c>
      <c r="L224" s="19">
        <f>STDEV(A!L223,B!L223,'C'!L223)</f>
        <v>1.2733314230832436E-2</v>
      </c>
      <c r="M224" s="19">
        <f>STDEV(A!M223,B!M223,'C'!M223)</f>
        <v>1.6057106999537992E-2</v>
      </c>
      <c r="N224" s="19">
        <f>STDEV(A!N223,B!N223,'C'!N223)</f>
        <v>5.646917078990751E-3</v>
      </c>
      <c r="O224" s="19">
        <f>STDEV(A!O223,B!O223,'C'!O223)</f>
        <v>8.0796325854585373E-3</v>
      </c>
      <c r="P224" s="2" t="s">
        <v>22</v>
      </c>
    </row>
    <row r="225" spans="1:16" x14ac:dyDescent="0.25">
      <c r="B225" s="4"/>
      <c r="C225" s="68">
        <f>C210/(C209*0.768+C210)</f>
        <v>0</v>
      </c>
      <c r="D225" s="68">
        <f t="shared" ref="D225:O225" si="425">D210/(D209*0.768+D210)</f>
        <v>0</v>
      </c>
      <c r="E225" s="68">
        <f t="shared" si="425"/>
        <v>3.8476390334407473E-2</v>
      </c>
      <c r="F225" s="68">
        <f t="shared" si="425"/>
        <v>4.9723498269089561E-2</v>
      </c>
      <c r="G225" s="68">
        <f t="shared" si="425"/>
        <v>6.8562408732747229E-2</v>
      </c>
      <c r="H225" s="68">
        <f t="shared" si="425"/>
        <v>9.5649039579790027E-2</v>
      </c>
      <c r="I225" s="68">
        <f t="shared" si="425"/>
        <v>0.11143228414898242</v>
      </c>
      <c r="J225" s="68">
        <f t="shared" si="425"/>
        <v>0.11645837573227116</v>
      </c>
      <c r="K225" s="68">
        <f t="shared" si="425"/>
        <v>0.14228381420656322</v>
      </c>
      <c r="L225" s="68">
        <f t="shared" si="425"/>
        <v>0.15828065039302763</v>
      </c>
      <c r="M225" s="68">
        <f t="shared" si="425"/>
        <v>0.16678322178313457</v>
      </c>
      <c r="N225" s="68">
        <f t="shared" si="425"/>
        <v>0.18246000762058012</v>
      </c>
      <c r="O225" s="68">
        <f t="shared" si="425"/>
        <v>0.19129212099781326</v>
      </c>
      <c r="P225" s="69" t="s">
        <v>52</v>
      </c>
    </row>
    <row r="226" spans="1:16" x14ac:dyDescent="0.25">
      <c r="C226" s="70">
        <f>C212/(C211*0.768+C212)</f>
        <v>6.3757509225681539E-8</v>
      </c>
      <c r="D226" s="70">
        <f t="shared" ref="D226:O226" si="426">D212/(D211*0.768+D212)</f>
        <v>0</v>
      </c>
      <c r="E226" s="70">
        <f t="shared" si="426"/>
        <v>4.7004784832288538E-2</v>
      </c>
      <c r="F226" s="70">
        <f t="shared" si="426"/>
        <v>8.4759813636257134E-2</v>
      </c>
      <c r="G226" s="70">
        <f t="shared" si="426"/>
        <v>0.12848494315019363</v>
      </c>
      <c r="H226" s="70">
        <f t="shared" si="426"/>
        <v>0.18303323271872327</v>
      </c>
      <c r="I226" s="70">
        <f t="shared" si="426"/>
        <v>0.19169312365357413</v>
      </c>
      <c r="J226" s="70">
        <f t="shared" si="426"/>
        <v>0.21403223301516819</v>
      </c>
      <c r="K226" s="70">
        <f t="shared" si="426"/>
        <v>0.28925763632465812</v>
      </c>
      <c r="L226" s="70">
        <f t="shared" si="426"/>
        <v>0.28399880858367371</v>
      </c>
      <c r="M226" s="70">
        <f t="shared" si="426"/>
        <v>0.37004036838648485</v>
      </c>
      <c r="N226" s="70">
        <f t="shared" si="426"/>
        <v>0.35620508051411631</v>
      </c>
      <c r="O226" s="70">
        <f t="shared" si="426"/>
        <v>0.37049979407786898</v>
      </c>
      <c r="P226" s="71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105.94610070765194</v>
      </c>
      <c r="D227" s="54">
        <f t="shared" ref="D227:O227" si="427">AVERAGE(D$214*D$216+D$213, D$214*D$217+D$213)</f>
        <v>104.35262760797357</v>
      </c>
      <c r="E227" s="54">
        <f t="shared" si="427"/>
        <v>100.76483830760603</v>
      </c>
      <c r="F227" s="54">
        <f t="shared" si="427"/>
        <v>96.136576255938792</v>
      </c>
      <c r="G227" s="54">
        <f t="shared" si="427"/>
        <v>95.772672470678174</v>
      </c>
      <c r="H227" s="54">
        <f t="shared" si="427"/>
        <v>95.139534679865804</v>
      </c>
      <c r="I227" s="54">
        <f t="shared" si="427"/>
        <v>95.657430010040187</v>
      </c>
      <c r="J227" s="54">
        <f t="shared" si="427"/>
        <v>96.24358186481173</v>
      </c>
      <c r="K227" s="54">
        <f t="shared" si="427"/>
        <v>96.998399323451551</v>
      </c>
      <c r="L227" s="54">
        <f t="shared" si="427"/>
        <v>98.065013747595088</v>
      </c>
      <c r="M227" s="54">
        <f t="shared" si="427"/>
        <v>98.765002518803399</v>
      </c>
      <c r="N227" s="54">
        <f t="shared" si="427"/>
        <v>98.572130789460289</v>
      </c>
      <c r="O227" s="54">
        <f t="shared" si="427"/>
        <v>97.58344132622112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44.565240613246353</v>
      </c>
      <c r="D229" s="2">
        <f t="shared" si="428"/>
        <v>46.693836711464051</v>
      </c>
      <c r="E229" s="2">
        <f t="shared" si="428"/>
        <v>43.801056730800781</v>
      </c>
      <c r="F229" s="2">
        <f t="shared" si="428"/>
        <v>39.827950022316287</v>
      </c>
      <c r="G229" s="2">
        <f t="shared" si="428"/>
        <v>39.010101421603586</v>
      </c>
      <c r="H229" s="2">
        <f t="shared" si="428"/>
        <v>37.999991621677552</v>
      </c>
      <c r="I229" s="2">
        <f t="shared" si="428"/>
        <v>39.416452266913353</v>
      </c>
      <c r="J229" s="2">
        <f t="shared" si="428"/>
        <v>40.153317985666433</v>
      </c>
      <c r="K229" s="2">
        <f t="shared" si="428"/>
        <v>40.271510031482833</v>
      </c>
      <c r="L229" s="2">
        <f t="shared" si="428"/>
        <v>40.593994870000898</v>
      </c>
      <c r="M229" s="2">
        <f t="shared" si="428"/>
        <v>40.408464278679709</v>
      </c>
      <c r="N229" s="2">
        <f t="shared" si="428"/>
        <v>39.723631135400069</v>
      </c>
      <c r="O229" s="2">
        <f t="shared" si="428"/>
        <v>38.801415886295231</v>
      </c>
    </row>
    <row r="230" spans="1:16" x14ac:dyDescent="0.25">
      <c r="B230" s="4" t="s">
        <v>43</v>
      </c>
      <c r="C230" s="2">
        <f t="shared" ref="C230:O230" si="429">(C$214*C$216 + C$213) + (C$214*C$220)*$A$229</f>
        <v>96.731083439319164</v>
      </c>
      <c r="D230" s="2">
        <f t="shared" si="429"/>
        <v>96.218860761182668</v>
      </c>
      <c r="E230" s="2">
        <f t="shared" si="429"/>
        <v>92.830489343571742</v>
      </c>
      <c r="F230" s="2">
        <f t="shared" si="429"/>
        <v>88.389464199955626</v>
      </c>
      <c r="G230" s="2">
        <f t="shared" si="429"/>
        <v>87.895905080473241</v>
      </c>
      <c r="H230" s="2">
        <f t="shared" si="429"/>
        <v>87.154831154350987</v>
      </c>
      <c r="I230" s="2">
        <f t="shared" si="429"/>
        <v>87.92960949371556</v>
      </c>
      <c r="J230" s="2">
        <f t="shared" si="429"/>
        <v>88.558712610841326</v>
      </c>
      <c r="K230" s="2">
        <f t="shared" si="429"/>
        <v>89.131836031672236</v>
      </c>
      <c r="L230" s="2">
        <f t="shared" si="429"/>
        <v>89.985203516447598</v>
      </c>
      <c r="M230" s="2">
        <f t="shared" si="429"/>
        <v>90.430227110800729</v>
      </c>
      <c r="N230" s="2">
        <f t="shared" si="429"/>
        <v>90.09515287042305</v>
      </c>
      <c r="O230" s="2">
        <f t="shared" si="429"/>
        <v>89.125700766681973</v>
      </c>
    </row>
    <row r="231" spans="1:16" x14ac:dyDescent="0.25">
      <c r="B231" s="4" t="s">
        <v>44</v>
      </c>
      <c r="C231" s="2">
        <f t="shared" ref="C231:O231" si="430">(C$214*C$217 + C$213) - (C$214*C$221)*$A$229</f>
        <v>114.75589118031745</v>
      </c>
      <c r="D231" s="2">
        <f t="shared" si="430"/>
        <v>112.09536303333931</v>
      </c>
      <c r="E231" s="2">
        <f t="shared" si="430"/>
        <v>108.31085576851376</v>
      </c>
      <c r="F231" s="2">
        <f t="shared" si="430"/>
        <v>103.49791671732928</v>
      </c>
      <c r="G231" s="2">
        <f t="shared" si="430"/>
        <v>103.26189301256204</v>
      </c>
      <c r="H231" s="2">
        <f t="shared" si="430"/>
        <v>102.7352224003899</v>
      </c>
      <c r="I231" s="2">
        <f t="shared" si="430"/>
        <v>102.99974408561044</v>
      </c>
      <c r="J231" s="2">
        <f t="shared" si="430"/>
        <v>103.5435359755347</v>
      </c>
      <c r="K231" s="2">
        <f t="shared" si="430"/>
        <v>104.47755505613031</v>
      </c>
      <c r="L231" s="2">
        <f t="shared" si="430"/>
        <v>105.75452042048983</v>
      </c>
      <c r="M231" s="2">
        <f t="shared" si="430"/>
        <v>106.70605194076742</v>
      </c>
      <c r="N231" s="2">
        <f t="shared" si="430"/>
        <v>106.65349234135275</v>
      </c>
      <c r="O231" s="2">
        <f t="shared" si="430"/>
        <v>105.6458204946714</v>
      </c>
    </row>
    <row r="232" spans="1:16" x14ac:dyDescent="0.25">
      <c r="B232" s="4" t="s">
        <v>45</v>
      </c>
      <c r="C232" s="2">
        <f t="shared" ref="C232:O232" si="431">(C$214*C$218 + C$213) + (C$214*C$222)*$A$229</f>
        <v>180.00000003102141</v>
      </c>
      <c r="D232" s="2">
        <f t="shared" si="431"/>
        <v>173.86410078911408</v>
      </c>
      <c r="E232" s="2">
        <f t="shared" si="431"/>
        <v>169.42836599032029</v>
      </c>
      <c r="F232" s="2">
        <f t="shared" si="431"/>
        <v>164.00085629625977</v>
      </c>
      <c r="G232" s="2">
        <f t="shared" si="431"/>
        <v>164.19072846552203</v>
      </c>
      <c r="H232" s="2">
        <f t="shared" si="431"/>
        <v>164.01749241535416</v>
      </c>
      <c r="I232" s="2">
        <f t="shared" si="431"/>
        <v>163.43918735936433</v>
      </c>
      <c r="J232" s="2">
        <f t="shared" si="431"/>
        <v>163.84148997457496</v>
      </c>
      <c r="K232" s="2">
        <f t="shared" si="431"/>
        <v>165.37292519943213</v>
      </c>
      <c r="L232" s="2">
        <f t="shared" si="431"/>
        <v>167.34738795136147</v>
      </c>
      <c r="M232" s="2">
        <f t="shared" si="431"/>
        <v>169.12784166008845</v>
      </c>
      <c r="N232" s="2">
        <f t="shared" si="431"/>
        <v>169.53529075925832</v>
      </c>
      <c r="O232" s="2">
        <f t="shared" si="431"/>
        <v>168.46548320406268</v>
      </c>
    </row>
    <row r="233" spans="1:16" x14ac:dyDescent="0.25">
      <c r="B233" s="4"/>
      <c r="C233" s="2">
        <f>C211/C209</f>
        <v>0.25350696866555639</v>
      </c>
      <c r="D233" s="2">
        <f t="shared" ref="D233:O233" si="432">D209/D211</f>
        <v>3.965142138052443</v>
      </c>
      <c r="E233" s="2">
        <f t="shared" si="432"/>
        <v>4.1581743185489488</v>
      </c>
      <c r="F233" s="2">
        <f t="shared" si="432"/>
        <v>4.4310355576466627</v>
      </c>
      <c r="G233" s="2">
        <f t="shared" si="432"/>
        <v>4.8269542494683755</v>
      </c>
      <c r="H233" s="2">
        <f t="shared" si="432"/>
        <v>4.9540166659646676</v>
      </c>
      <c r="I233" s="2">
        <f t="shared" si="432"/>
        <v>5.2292480006888447</v>
      </c>
      <c r="J233" s="2">
        <f t="shared" si="432"/>
        <v>5.2516677866479258</v>
      </c>
      <c r="K233" s="2">
        <f t="shared" si="432"/>
        <v>5.5192715887383077</v>
      </c>
      <c r="L233" s="2">
        <f t="shared" si="432"/>
        <v>5.5861601130964837</v>
      </c>
      <c r="M233" s="2">
        <f t="shared" si="432"/>
        <v>5.5609444479618597</v>
      </c>
      <c r="N233" s="2">
        <f t="shared" si="432"/>
        <v>5.5699149413326978</v>
      </c>
      <c r="O233" s="2">
        <f t="shared" si="432"/>
        <v>5.784580584937979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2" activePane="bottomRight" state="frozen"/>
      <selection pane="topRight" activeCell="C1" sqref="C1"/>
      <selection pane="bottomLeft" activeCell="A6" sqref="A6"/>
      <selection pane="bottomRight" activeCell="P207" sqref="P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161.37289999999999</v>
      </c>
      <c r="D6">
        <v>161.22030000000001</v>
      </c>
      <c r="E6">
        <v>160.88140000000001</v>
      </c>
      <c r="F6">
        <v>157.7627</v>
      </c>
      <c r="G6">
        <v>156.45760000000001</v>
      </c>
      <c r="H6">
        <v>156.20339999999999</v>
      </c>
      <c r="I6">
        <v>158.7458</v>
      </c>
      <c r="J6">
        <v>156.06780000000001</v>
      </c>
      <c r="K6">
        <v>150</v>
      </c>
      <c r="L6">
        <v>141.38980000000001</v>
      </c>
      <c r="M6">
        <v>128.9153</v>
      </c>
      <c r="N6">
        <v>113.4237</v>
      </c>
      <c r="O6">
        <v>98.305099999999996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160.13775970384637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162.35067544035303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161.26191967195976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158.71128325570578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155.89612038746586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157.47700380380886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159.69955125675492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156.23908220087105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150.05812116769749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141.82686708963067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128.72101106172056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113.97569232256738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99.784413022969815</v>
      </c>
      <c r="AE6" s="5"/>
      <c r="AG6" s="5">
        <f t="shared" ref="AG6:AS25" si="13">C6-R6</f>
        <v>1.2351402961536166</v>
      </c>
      <c r="AH6" s="5">
        <f t="shared" si="13"/>
        <v>-1.1303754403530206</v>
      </c>
      <c r="AI6" s="5">
        <f t="shared" si="13"/>
        <v>-0.38051967195974612</v>
      </c>
      <c r="AJ6" s="5">
        <f t="shared" si="13"/>
        <v>-0.94858325570578472</v>
      </c>
      <c r="AK6" s="5">
        <f t="shared" si="13"/>
        <v>0.56147961253415701</v>
      </c>
      <c r="AL6" s="5">
        <f t="shared" si="13"/>
        <v>-1.273603803808868</v>
      </c>
      <c r="AM6" s="5">
        <f t="shared" si="13"/>
        <v>-0.9537512567549129</v>
      </c>
      <c r="AN6" s="5">
        <f t="shared" si="13"/>
        <v>-0.17128220087104751</v>
      </c>
      <c r="AO6" s="5">
        <f t="shared" si="13"/>
        <v>-5.8121167697493092E-2</v>
      </c>
      <c r="AP6" s="5">
        <f t="shared" si="13"/>
        <v>-0.43706708963065921</v>
      </c>
      <c r="AQ6" s="5">
        <f t="shared" si="13"/>
        <v>0.19428893827944194</v>
      </c>
      <c r="AR6" s="5">
        <f t="shared" si="13"/>
        <v>-0.5519923225673864</v>
      </c>
      <c r="AS6" s="5">
        <f t="shared" si="13"/>
        <v>-1.4793130229698193</v>
      </c>
      <c r="AV6" s="2">
        <f t="shared" ref="AV6:AV69" si="14">((1-DS6)*CO6) + (DS6*DD6)</f>
        <v>160.13775970384637</v>
      </c>
      <c r="AW6" s="2">
        <f t="shared" ref="AW6:AW69" si="15">((1-DT6)*CP6) + (DT6*DE6)</f>
        <v>162.35067544035303</v>
      </c>
      <c r="AX6" s="2">
        <f t="shared" ref="AX6:AX69" si="16">((1-DU6)*CQ6) + (DU6*DF6)</f>
        <v>161.26191967195976</v>
      </c>
      <c r="AY6" s="2">
        <f t="shared" ref="AY6:AY69" si="17">((1-DV6)*CR6) + (DV6*DG6)</f>
        <v>158.71128325570578</v>
      </c>
      <c r="AZ6" s="2">
        <f t="shared" ref="AZ6:AZ69" si="18">((1-DW6)*CS6) + (DW6*DH6)</f>
        <v>155.89612038746586</v>
      </c>
      <c r="BA6" s="2">
        <f t="shared" ref="BA6:BA69" si="19">((1-DX6)*CT6) + (DX6*DI6)</f>
        <v>157.47700380380886</v>
      </c>
      <c r="BB6" s="2">
        <f t="shared" ref="BB6:BB69" si="20">((1-DY6)*CU6) + (DY6*DJ6)</f>
        <v>159.69955125675492</v>
      </c>
      <c r="BC6" s="2">
        <f t="shared" ref="BC6:BC69" si="21">((1-DZ6)*CV6) + (DZ6*DK6)</f>
        <v>156.23908220087105</v>
      </c>
      <c r="BD6" s="2">
        <f t="shared" ref="BD6:BD69" si="22">((1-EA6)*CW6) + (EA6*DL6)</f>
        <v>150.05812116769749</v>
      </c>
      <c r="BE6" s="2">
        <f t="shared" ref="BE6:BE69" si="23">((1-EB6)*CX6) + (EB6*DM6)</f>
        <v>141.82686708963067</v>
      </c>
      <c r="BF6" s="2">
        <f t="shared" ref="BF6:BF69" si="24">((1-EC6)*CY6) + (EC6*DN6)</f>
        <v>128.72101106172056</v>
      </c>
      <c r="BG6" s="2">
        <f t="shared" ref="BG6:BG69" si="25">((1-ED6)*CZ6) + (ED6*DO6)</f>
        <v>113.97569232256738</v>
      </c>
      <c r="BH6" s="2">
        <f t="shared" ref="BH6:BH69" si="26">((1-EE6)*DA6) + (EE6*DP6)</f>
        <v>99.784413022969815</v>
      </c>
      <c r="BK6" s="2">
        <f t="shared" ref="BK6:BK69" si="27">IF(OR($B6&lt;C$229, AND($B6&gt;C$230, $B6&lt;C$231)), C6, "")</f>
        <v>161.37289999999999</v>
      </c>
      <c r="BL6" s="2">
        <f t="shared" ref="BL6:BL69" si="28">IF(OR($B6&lt;D$229, AND($B6&gt;D$230, $B6&lt;D$231)), D6, "")</f>
        <v>161.22030000000001</v>
      </c>
      <c r="BM6" s="2">
        <f t="shared" ref="BM6:BM69" si="29">IF(OR($B6&lt;E$229, AND($B6&gt;E$230, $B6&lt;E$231)), E6, "")</f>
        <v>160.88140000000001</v>
      </c>
      <c r="BN6" s="2">
        <f t="shared" ref="BN6:BN69" si="30">IF(OR($B6&lt;F$229, AND($B6&gt;F$230, $B6&lt;F$231)), F6, "")</f>
        <v>157.7627</v>
      </c>
      <c r="BO6" s="2">
        <f t="shared" ref="BO6:BO69" si="31">IF(OR($B6&lt;G$229, AND($B6&gt;G$230, $B6&lt;G$231)), G6, "")</f>
        <v>156.45760000000001</v>
      </c>
      <c r="BP6" s="2">
        <f t="shared" ref="BP6:BP69" si="32">IF(OR($B6&lt;H$229, AND($B6&gt;H$230, $B6&lt;H$231)), H6, "")</f>
        <v>156.20339999999999</v>
      </c>
      <c r="BQ6" s="2">
        <f t="shared" ref="BQ6:BQ69" si="33">IF(OR($B6&lt;I$229, AND($B6&gt;I$230, $B6&lt;I$231)), I6, "")</f>
        <v>158.7458</v>
      </c>
      <c r="BR6" s="2">
        <f t="shared" ref="BR6:BR69" si="34">IF(OR($B6&lt;J$229, AND($B6&gt;J$230, $B6&lt;J$231)), J6, "")</f>
        <v>156.06780000000001</v>
      </c>
      <c r="BS6" s="2">
        <f t="shared" ref="BS6:BS69" si="35">IF(OR($B6&lt;K$229, AND($B6&gt;K$230, $B6&lt;K$231)), K6, "")</f>
        <v>150</v>
      </c>
      <c r="BT6" s="2">
        <f t="shared" ref="BT6:BT69" si="36">IF(OR($B6&lt;L$229, AND($B6&gt;L$230, $B6&lt;L$231)), L6, "")</f>
        <v>141.38980000000001</v>
      </c>
      <c r="BU6" s="2">
        <f t="shared" ref="BU6:BU69" si="37">IF(OR($B6&lt;M$229, AND($B6&gt;M$230, $B6&lt;M$231)), M6, "")</f>
        <v>128.9153</v>
      </c>
      <c r="BV6" s="2">
        <f t="shared" ref="BV6:BV69" si="38">IF(OR($B6&lt;N$229, AND($B6&gt;N$230, $B6&lt;N$231)), N6, "")</f>
        <v>113.4237</v>
      </c>
      <c r="BW6" s="2">
        <f t="shared" ref="BW6:BW69" si="39">IF(OR($B6&lt;O$229, AND($B6&gt;O$230, $B6&lt;O$231)), O6, "")</f>
        <v>98.305099999999996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160.13759956267899</v>
      </c>
      <c r="CP6" s="2">
        <f t="shared" ref="CP6:CP69" si="54">BL$207*$B6+BL$209</f>
        <v>162.35046498959713</v>
      </c>
      <c r="CQ6" s="2">
        <f t="shared" ref="CQ6:CQ69" si="55">BM$207*$B6+BM$209</f>
        <v>161.26171387216525</v>
      </c>
      <c r="CR6" s="2">
        <f t="shared" ref="CR6:CR69" si="56">BN$207*$B6+BN$209</f>
        <v>158.71097960143271</v>
      </c>
      <c r="CS6" s="2">
        <f t="shared" ref="CS6:CS69" si="57">BO$207*$B6+BO$209</f>
        <v>155.89569294175959</v>
      </c>
      <c r="CT6" s="2">
        <f t="shared" ref="CT6:CT69" si="58">BP$207*$B6+BP$209</f>
        <v>157.47655303452703</v>
      </c>
      <c r="CU6" s="2">
        <f t="shared" ref="CU6:CU69" si="59">BQ$207*$B6+BQ$209</f>
        <v>159.69936002870949</v>
      </c>
      <c r="CV6" s="2">
        <f t="shared" ref="CV6:CV69" si="60">BR$207*$B6+BR$209</f>
        <v>156.23887412658962</v>
      </c>
      <c r="CW6" s="2">
        <f t="shared" ref="CW6:CW69" si="61">BS$207*$B6+BS$209</f>
        <v>150.057888469283</v>
      </c>
      <c r="CX6" s="2">
        <f t="shared" ref="CX6:CX69" si="62">BT$207*$B6+BT$209</f>
        <v>141.82653001393462</v>
      </c>
      <c r="CY6" s="2">
        <f t="shared" ref="CY6:CY69" si="63">BU$207*$B6+BU$209</f>
        <v>128.72097287618391</v>
      </c>
      <c r="CZ6" s="2">
        <f t="shared" ref="CZ6:CZ69" si="64">BV$207*$B6+BV$209</f>
        <v>113.97537247970669</v>
      </c>
      <c r="DA6" s="2">
        <f t="shared" ref="DA6:DA69" si="65">BW$207*$B6+BW$209</f>
        <v>99.784010741309018</v>
      </c>
      <c r="DD6" s="2">
        <f t="shared" ref="DD6:DD69" si="66">BZ$207*$B6+BZ$209</f>
        <v>163.78476292585947</v>
      </c>
      <c r="DE6" s="2">
        <f t="shared" ref="DE6:DE69" si="67">CA$207*$B6+CA$209</f>
        <v>168.11614670088895</v>
      </c>
      <c r="DF6" s="2">
        <f t="shared" ref="DF6:DF69" si="68">CB$207*$B6+CB$209</f>
        <v>165.23788383449323</v>
      </c>
      <c r="DG6" s="2">
        <f t="shared" ref="DG6:DG69" si="69">CC$207*$B6+CC$209</f>
        <v>161.92522364093742</v>
      </c>
      <c r="DH6" s="2">
        <f t="shared" ref="DH6:DH69" si="70">CD$207*$B6+CD$209</f>
        <v>160.74849415152607</v>
      </c>
      <c r="DI6" s="2">
        <f t="shared" ref="DI6:DI69" si="71">CE$207*$B6+CE$209</f>
        <v>161.56820107833443</v>
      </c>
      <c r="DJ6" s="2">
        <f t="shared" ref="DJ6:DJ69" si="72">CF$207*$B6+CF$209</f>
        <v>161.53536810591268</v>
      </c>
      <c r="DK6" s="2">
        <f t="shared" ref="DK6:DK69" si="73">CG$207*$B6+CG$209</f>
        <v>158.49645547034919</v>
      </c>
      <c r="DL6" s="2">
        <f t="shared" ref="DL6:DL69" si="74">CH$207*$B6+CH$209</f>
        <v>152.49357813164087</v>
      </c>
      <c r="DM6" s="2">
        <f t="shared" ref="DM6:DM69" si="75">CI$207*$B6+CI$209</f>
        <v>145.68551389546036</v>
      </c>
      <c r="DN6" s="2">
        <f t="shared" ref="DN6:DN69" si="76">CJ$207*$B6+CJ$209</f>
        <v>129.16866629463937</v>
      </c>
      <c r="DO6" s="2">
        <f t="shared" ref="DO6:DO69" si="77">CK$207*$B6+CK$209</f>
        <v>117.71007507062235</v>
      </c>
      <c r="DP6" s="2">
        <f t="shared" ref="DP6:DP69" si="78">CL$207*$B6+CL$209</f>
        <v>103.9244767474014</v>
      </c>
      <c r="DS6" s="2">
        <f t="shared" ref="DS6:DS69" si="79">POWER(10,($B6-C$227)/C$228)/(1+POWER(10,($B6-C$227)/C$228))</f>
        <v>4.3908416332945787E-5</v>
      </c>
      <c r="DT6" s="2">
        <f t="shared" ref="DT6:DT69" si="80">POWER(10,($B6-D$227)/D$228)/(1+POWER(10,($B6-D$227)/D$228))</f>
        <v>3.6500585092290568E-5</v>
      </c>
      <c r="DU6" s="2">
        <f t="shared" ref="DU6:DU69" si="81">POWER(10,($B6-E$227)/E$228)/(1+POWER(10,($B6-E$227)/E$228))</f>
        <v>5.1758299183319579E-5</v>
      </c>
      <c r="DV6" s="2">
        <f t="shared" ref="DV6:DV69" si="82">POWER(10,($B6-F$227)/F$228)/(1+POWER(10,($B6-F$227)/F$228))</f>
        <v>9.4471443154276537E-5</v>
      </c>
      <c r="DW6" s="2">
        <f t="shared" ref="DW6:DW69" si="83">POWER(10,($B6-G$227)/G$228)/(1+POWER(10,($B6-G$227)/G$228))</f>
        <v>8.8082261723547567E-5</v>
      </c>
      <c r="DX6" s="2">
        <f t="shared" ref="DX6:DX69" si="84">POWER(10,($B6-H$227)/H$228)/(1+POWER(10,($B6-H$227)/H$228))</f>
        <v>1.1016814667108938E-4</v>
      </c>
      <c r="DY6" s="2">
        <f t="shared" ref="DY6:DY69" si="85">POWER(10,($B6-I$227)/I$228)/(1+POWER(10,($B6-I$227)/I$228))</f>
        <v>1.0415425061865146E-4</v>
      </c>
      <c r="DZ6" s="2">
        <f t="shared" ref="DZ6:DZ69" si="86">POWER(10,($B6-J$227)/J$228)/(1+POWER(10,($B6-J$227)/J$228))</f>
        <v>9.2166903309911434E-5</v>
      </c>
      <c r="EA6" s="2">
        <f t="shared" ref="EA6:EA69" si="87">POWER(10,($B6-K$227)/K$228)/(1+POWER(10,($B6-K$227)/K$228))</f>
        <v>9.5536971765297545E-5</v>
      </c>
      <c r="EB6" s="2">
        <f t="shared" ref="EB6:EB69" si="88">POWER(10,($B6-L$227)/L$228)/(1+POWER(10,($B6-L$227)/L$228))</f>
        <v>8.7348303696791678E-5</v>
      </c>
      <c r="EC6" s="2">
        <f t="shared" ref="EC6:EC69" si="89">POWER(10,($B6-M$227)/M$228)/(1+POWER(10,($B6-M$227)/M$228))</f>
        <v>8.529394239452617E-5</v>
      </c>
      <c r="ED6" s="2">
        <f t="shared" ref="ED6:ED69" si="90">POWER(10,($B6-N$227)/N$228)/(1+POWER(10,($B6-N$227)/N$228))</f>
        <v>8.5640784749333875E-5</v>
      </c>
      <c r="EE6" s="2">
        <f t="shared" ref="EE6:EE69" si="91">POWER(10,($B6-O$227)/O$228)/(1+POWER(10,($B6-O$227)/O$228))</f>
        <v>9.7158546937170217E-5</v>
      </c>
    </row>
    <row r="7" spans="1:135" x14ac:dyDescent="0.25">
      <c r="B7" s="2">
        <v>1</v>
      </c>
      <c r="C7">
        <v>161.1525</v>
      </c>
      <c r="D7">
        <v>163.7458</v>
      </c>
      <c r="E7">
        <v>160.03389999999999</v>
      </c>
      <c r="F7">
        <v>158.1525</v>
      </c>
      <c r="G7">
        <v>156.7627</v>
      </c>
      <c r="H7">
        <v>156.44069999999999</v>
      </c>
      <c r="I7">
        <v>159.47460000000001</v>
      </c>
      <c r="J7">
        <v>156.28809999999999</v>
      </c>
      <c r="K7">
        <v>149.35589999999999</v>
      </c>
      <c r="L7">
        <v>141.44069999999999</v>
      </c>
      <c r="M7">
        <v>128.2373</v>
      </c>
      <c r="N7">
        <v>112.4915</v>
      </c>
      <c r="O7">
        <v>98.915300000000002</v>
      </c>
      <c r="R7" s="5">
        <f t="shared" si="0"/>
        <v>160.15547512417245</v>
      </c>
      <c r="S7" s="5">
        <f t="shared" si="1"/>
        <v>162.3730109438755</v>
      </c>
      <c r="T7" s="5">
        <f t="shared" si="2"/>
        <v>161.27601650435065</v>
      </c>
      <c r="U7" s="5">
        <f t="shared" si="3"/>
        <v>158.72795255580237</v>
      </c>
      <c r="V7" s="5">
        <f t="shared" si="4"/>
        <v>155.93731974853554</v>
      </c>
      <c r="W7" s="5">
        <f t="shared" si="5"/>
        <v>157.51649222205606</v>
      </c>
      <c r="X7" s="5">
        <f t="shared" si="6"/>
        <v>159.71001510482998</v>
      </c>
      <c r="Y7" s="5">
        <f t="shared" si="7"/>
        <v>156.25229521043931</v>
      </c>
      <c r="Z7" s="5">
        <f t="shared" si="8"/>
        <v>150.08174064315781</v>
      </c>
      <c r="AA7" s="5">
        <f t="shared" si="9"/>
        <v>141.86335327178548</v>
      </c>
      <c r="AB7" s="5">
        <f t="shared" si="10"/>
        <v>128.75225301783303</v>
      </c>
      <c r="AC7" s="5">
        <f t="shared" si="11"/>
        <v>114.02175489768111</v>
      </c>
      <c r="AD7" s="5">
        <f t="shared" si="12"/>
        <v>99.812858110350732</v>
      </c>
      <c r="AE7" s="5"/>
      <c r="AG7" s="5">
        <f t="shared" si="13"/>
        <v>0.99702487582754884</v>
      </c>
      <c r="AH7" s="5">
        <f t="shared" si="13"/>
        <v>1.3727890561245033</v>
      </c>
      <c r="AI7" s="5">
        <f t="shared" si="13"/>
        <v>-1.2421165043506619</v>
      </c>
      <c r="AJ7" s="5">
        <f t="shared" si="13"/>
        <v>-0.57545255580237153</v>
      </c>
      <c r="AK7" s="5">
        <f t="shared" si="13"/>
        <v>0.82538025146445193</v>
      </c>
      <c r="AL7" s="5">
        <f t="shared" si="13"/>
        <v>-1.0757922220560658</v>
      </c>
      <c r="AM7" s="5">
        <f t="shared" si="13"/>
        <v>-0.23541510482996841</v>
      </c>
      <c r="AN7" s="5">
        <f t="shared" si="13"/>
        <v>3.5804789560671679E-2</v>
      </c>
      <c r="AO7" s="5">
        <f t="shared" si="13"/>
        <v>-0.72584064315782371</v>
      </c>
      <c r="AP7" s="5">
        <f t="shared" si="13"/>
        <v>-0.42265327178549228</v>
      </c>
      <c r="AQ7" s="5">
        <f t="shared" si="13"/>
        <v>-0.51495301783302239</v>
      </c>
      <c r="AR7" s="5">
        <f t="shared" si="13"/>
        <v>-1.5302548976811039</v>
      </c>
      <c r="AS7" s="5">
        <f t="shared" si="13"/>
        <v>-0.89755811035072952</v>
      </c>
      <c r="AV7" s="2">
        <f t="shared" si="14"/>
        <v>160.15547512417245</v>
      </c>
      <c r="AW7" s="2">
        <f t="shared" si="15"/>
        <v>162.3730109438755</v>
      </c>
      <c r="AX7" s="2">
        <f t="shared" si="16"/>
        <v>161.27601650435065</v>
      </c>
      <c r="AY7" s="2">
        <f t="shared" si="17"/>
        <v>158.72795255580237</v>
      </c>
      <c r="AZ7" s="2">
        <f t="shared" si="18"/>
        <v>155.93731974853554</v>
      </c>
      <c r="BA7" s="2">
        <f t="shared" si="19"/>
        <v>157.51649222205606</v>
      </c>
      <c r="BB7" s="2">
        <f t="shared" si="20"/>
        <v>159.71001510482998</v>
      </c>
      <c r="BC7" s="2">
        <f t="shared" si="21"/>
        <v>156.25229521043931</v>
      </c>
      <c r="BD7" s="2">
        <f t="shared" si="22"/>
        <v>150.08174064315781</v>
      </c>
      <c r="BE7" s="2">
        <f t="shared" si="23"/>
        <v>141.86335327178548</v>
      </c>
      <c r="BF7" s="2">
        <f t="shared" si="24"/>
        <v>128.75225301783303</v>
      </c>
      <c r="BG7" s="2">
        <f t="shared" si="25"/>
        <v>114.02175489768111</v>
      </c>
      <c r="BH7" s="2">
        <f t="shared" si="26"/>
        <v>99.812858110350732</v>
      </c>
      <c r="BK7" s="2">
        <f t="shared" si="27"/>
        <v>161.1525</v>
      </c>
      <c r="BL7" s="2">
        <f t="shared" si="28"/>
        <v>163.7458</v>
      </c>
      <c r="BM7" s="2">
        <f t="shared" si="29"/>
        <v>160.03389999999999</v>
      </c>
      <c r="BN7" s="2">
        <f t="shared" si="30"/>
        <v>158.1525</v>
      </c>
      <c r="BO7" s="2">
        <f t="shared" si="31"/>
        <v>156.7627</v>
      </c>
      <c r="BP7" s="2">
        <f t="shared" si="32"/>
        <v>156.44069999999999</v>
      </c>
      <c r="BQ7" s="2">
        <f t="shared" si="33"/>
        <v>159.47460000000001</v>
      </c>
      <c r="BR7" s="2">
        <f t="shared" si="34"/>
        <v>156.28809999999999</v>
      </c>
      <c r="BS7" s="2">
        <f t="shared" si="35"/>
        <v>149.35589999999999</v>
      </c>
      <c r="BT7" s="2">
        <f t="shared" si="36"/>
        <v>141.44069999999999</v>
      </c>
      <c r="BU7" s="2">
        <f t="shared" si="37"/>
        <v>128.2373</v>
      </c>
      <c r="BV7" s="2">
        <f t="shared" si="38"/>
        <v>112.4915</v>
      </c>
      <c r="BW7" s="2">
        <f t="shared" si="39"/>
        <v>98.915300000000002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160.15530127062732</v>
      </c>
      <c r="CP7" s="2">
        <f t="shared" si="54"/>
        <v>162.37278237185549</v>
      </c>
      <c r="CQ7" s="2">
        <f t="shared" si="55"/>
        <v>161.27579319918931</v>
      </c>
      <c r="CR7" s="2">
        <f t="shared" si="56"/>
        <v>158.72762330581585</v>
      </c>
      <c r="CS7" s="2">
        <f t="shared" si="57"/>
        <v>155.93685585221871</v>
      </c>
      <c r="CT7" s="2">
        <f t="shared" si="58"/>
        <v>157.51600337958459</v>
      </c>
      <c r="CU7" s="2">
        <f t="shared" si="59"/>
        <v>159.7098079753595</v>
      </c>
      <c r="CV7" s="2">
        <f t="shared" si="60"/>
        <v>156.25206968352174</v>
      </c>
      <c r="CW7" s="2">
        <f t="shared" si="61"/>
        <v>150.0814884660071</v>
      </c>
      <c r="CX7" s="2">
        <f t="shared" si="62"/>
        <v>141.86298767897895</v>
      </c>
      <c r="CY7" s="2">
        <f t="shared" si="63"/>
        <v>128.75221179736249</v>
      </c>
      <c r="CZ7" s="2">
        <f t="shared" si="64"/>
        <v>114.02140803360653</v>
      </c>
      <c r="DA7" s="2">
        <f t="shared" si="65"/>
        <v>99.812421661364766</v>
      </c>
      <c r="DD7" s="2">
        <f t="shared" si="66"/>
        <v>163.76638548956981</v>
      </c>
      <c r="DE7" s="2">
        <f t="shared" si="67"/>
        <v>168.08394818961196</v>
      </c>
      <c r="DF7" s="2">
        <f t="shared" si="68"/>
        <v>165.21057752961076</v>
      </c>
      <c r="DG7" s="2">
        <f t="shared" si="69"/>
        <v>161.90617423502815</v>
      </c>
      <c r="DH7" s="2">
        <f t="shared" si="70"/>
        <v>160.74011653527825</v>
      </c>
      <c r="DI7" s="2">
        <f t="shared" si="71"/>
        <v>161.5628570739899</v>
      </c>
      <c r="DJ7" s="2">
        <f t="shared" si="72"/>
        <v>161.52352387581939</v>
      </c>
      <c r="DK7" s="2">
        <f t="shared" si="73"/>
        <v>158.483725678898</v>
      </c>
      <c r="DL7" s="2">
        <f t="shared" si="74"/>
        <v>152.48883308336991</v>
      </c>
      <c r="DM7" s="2">
        <f t="shared" si="75"/>
        <v>145.6802044774669</v>
      </c>
      <c r="DN7" s="2">
        <f t="shared" si="76"/>
        <v>129.19296789596453</v>
      </c>
      <c r="DO7" s="2">
        <f t="shared" si="77"/>
        <v>117.71528368530433</v>
      </c>
      <c r="DP7" s="2">
        <f t="shared" si="78"/>
        <v>103.90933284140937</v>
      </c>
      <c r="DS7" s="2">
        <f t="shared" si="79"/>
        <v>4.8144417186640999E-5</v>
      </c>
      <c r="DT7" s="2">
        <f t="shared" si="80"/>
        <v>4.0021954762427337E-5</v>
      </c>
      <c r="DU7" s="2">
        <f t="shared" si="81"/>
        <v>5.6751563132348362E-5</v>
      </c>
      <c r="DV7" s="2">
        <f t="shared" si="82"/>
        <v>1.0358493345876119E-4</v>
      </c>
      <c r="DW7" s="2">
        <f t="shared" si="83"/>
        <v>9.6579458712895452E-5</v>
      </c>
      <c r="DX7" s="2">
        <f t="shared" si="84"/>
        <v>1.2079568681825109E-4</v>
      </c>
      <c r="DY7" s="2">
        <f t="shared" si="85"/>
        <v>1.1420171726998417E-4</v>
      </c>
      <c r="DZ7" s="2">
        <f t="shared" si="86"/>
        <v>1.0105810126695883E-4</v>
      </c>
      <c r="EA7" s="2">
        <f t="shared" si="87"/>
        <v>1.0475324093098848E-4</v>
      </c>
      <c r="EB7" s="2">
        <f t="shared" si="88"/>
        <v>9.5774703360396166E-5</v>
      </c>
      <c r="EC7" s="2">
        <f t="shared" si="89"/>
        <v>9.3522178504150362E-5</v>
      </c>
      <c r="ED7" s="2">
        <f t="shared" si="90"/>
        <v>9.3902477311982172E-5</v>
      </c>
      <c r="EE7" s="2">
        <f t="shared" si="91"/>
        <v>1.0653122969576068E-4</v>
      </c>
    </row>
    <row r="8" spans="1:135" x14ac:dyDescent="0.25">
      <c r="B8" s="2">
        <v>2</v>
      </c>
      <c r="C8">
        <v>160.44069999999999</v>
      </c>
      <c r="D8">
        <v>162.45760000000001</v>
      </c>
      <c r="E8">
        <v>161.11859999999999</v>
      </c>
      <c r="F8">
        <v>158.86439999999999</v>
      </c>
      <c r="G8">
        <v>156.5763</v>
      </c>
      <c r="H8">
        <v>157.13560000000001</v>
      </c>
      <c r="I8">
        <v>159.322</v>
      </c>
      <c r="J8">
        <v>156.69489999999999</v>
      </c>
      <c r="K8">
        <v>149.5763</v>
      </c>
      <c r="L8">
        <v>140.94919999999999</v>
      </c>
      <c r="M8">
        <v>129.37289999999999</v>
      </c>
      <c r="N8">
        <v>112.8644</v>
      </c>
      <c r="O8">
        <v>100.5424</v>
      </c>
      <c r="R8" s="5">
        <f t="shared" si="0"/>
        <v>160.17319169972774</v>
      </c>
      <c r="S8" s="5">
        <f t="shared" si="1"/>
        <v>162.39534798505966</v>
      </c>
      <c r="T8" s="5">
        <f t="shared" si="2"/>
        <v>161.29011479882979</v>
      </c>
      <c r="U8" s="5">
        <f t="shared" si="3"/>
        <v>158.74462396808869</v>
      </c>
      <c r="V8" s="5">
        <f t="shared" si="4"/>
        <v>155.97852216397737</v>
      </c>
      <c r="W8" s="5">
        <f t="shared" si="5"/>
        <v>157.5559837905717</v>
      </c>
      <c r="X8" s="5">
        <f t="shared" si="6"/>
        <v>159.72048024106661</v>
      </c>
      <c r="Y8" s="5">
        <f t="shared" si="7"/>
        <v>156.26550965068253</v>
      </c>
      <c r="Z8" s="5">
        <f t="shared" si="8"/>
        <v>150.10536171101515</v>
      </c>
      <c r="AA8" s="5">
        <f t="shared" si="9"/>
        <v>141.89984181873587</v>
      </c>
      <c r="AB8" s="5">
        <f t="shared" si="10"/>
        <v>128.78349520409921</v>
      </c>
      <c r="AC8" s="5">
        <f t="shared" si="11"/>
        <v>114.0678197093696</v>
      </c>
      <c r="AD8" s="5">
        <f t="shared" si="12"/>
        <v>99.841306045748013</v>
      </c>
      <c r="AE8" s="5"/>
      <c r="AG8" s="5">
        <f t="shared" si="13"/>
        <v>0.26750830027225447</v>
      </c>
      <c r="AH8" s="5">
        <f t="shared" si="13"/>
        <v>6.2252014940355593E-2</v>
      </c>
      <c r="AI8" s="5">
        <f t="shared" si="13"/>
        <v>-0.17151479882980425</v>
      </c>
      <c r="AJ8" s="5">
        <f t="shared" si="13"/>
        <v>0.11977603191130015</v>
      </c>
      <c r="AK8" s="5">
        <f t="shared" si="13"/>
        <v>0.59777783602262957</v>
      </c>
      <c r="AL8" s="5">
        <f t="shared" si="13"/>
        <v>-0.42038379057169095</v>
      </c>
      <c r="AM8" s="5">
        <f t="shared" si="13"/>
        <v>-0.39848024106660773</v>
      </c>
      <c r="AN8" s="5">
        <f t="shared" si="13"/>
        <v>0.42939034931745823</v>
      </c>
      <c r="AO8" s="5">
        <f t="shared" si="13"/>
        <v>-0.52906171101514587</v>
      </c>
      <c r="AP8" s="5">
        <f t="shared" si="13"/>
        <v>-0.95064181873587472</v>
      </c>
      <c r="AQ8" s="5">
        <f t="shared" si="13"/>
        <v>0.58940479590077643</v>
      </c>
      <c r="AR8" s="5">
        <f t="shared" si="13"/>
        <v>-1.203419709369598</v>
      </c>
      <c r="AS8" s="5">
        <f t="shared" si="13"/>
        <v>0.70109395425198784</v>
      </c>
      <c r="AV8" s="2">
        <f t="shared" si="14"/>
        <v>160.17319169972774</v>
      </c>
      <c r="AW8" s="2">
        <f t="shared" si="15"/>
        <v>162.39534798505966</v>
      </c>
      <c r="AX8" s="2">
        <f t="shared" si="16"/>
        <v>161.29011479882979</v>
      </c>
      <c r="AY8" s="2">
        <f t="shared" si="17"/>
        <v>158.74462396808869</v>
      </c>
      <c r="AZ8" s="2">
        <f t="shared" si="18"/>
        <v>155.97852216397737</v>
      </c>
      <c r="BA8" s="2">
        <f t="shared" si="19"/>
        <v>157.5559837905717</v>
      </c>
      <c r="BB8" s="2">
        <f t="shared" si="20"/>
        <v>159.72048024106661</v>
      </c>
      <c r="BC8" s="2">
        <f t="shared" si="21"/>
        <v>156.26550965068253</v>
      </c>
      <c r="BD8" s="2">
        <f t="shared" si="22"/>
        <v>150.10536171101515</v>
      </c>
      <c r="BE8" s="2">
        <f t="shared" si="23"/>
        <v>141.89984181873587</v>
      </c>
      <c r="BF8" s="2">
        <f t="shared" si="24"/>
        <v>128.78349520409921</v>
      </c>
      <c r="BG8" s="2">
        <f t="shared" si="25"/>
        <v>114.0678197093696</v>
      </c>
      <c r="BH8" s="2">
        <f t="shared" si="26"/>
        <v>99.841306045748013</v>
      </c>
      <c r="BK8" s="2">
        <f t="shared" si="27"/>
        <v>160.44069999999999</v>
      </c>
      <c r="BL8" s="2">
        <f t="shared" si="28"/>
        <v>162.45760000000001</v>
      </c>
      <c r="BM8" s="2">
        <f t="shared" si="29"/>
        <v>161.11859999999999</v>
      </c>
      <c r="BN8" s="2">
        <f t="shared" si="30"/>
        <v>158.86439999999999</v>
      </c>
      <c r="BO8" s="2">
        <f t="shared" si="31"/>
        <v>156.5763</v>
      </c>
      <c r="BP8" s="2">
        <f t="shared" si="32"/>
        <v>157.13560000000001</v>
      </c>
      <c r="BQ8" s="2">
        <f t="shared" si="33"/>
        <v>159.322</v>
      </c>
      <c r="BR8" s="2">
        <f t="shared" si="34"/>
        <v>156.69489999999999</v>
      </c>
      <c r="BS8" s="2">
        <f t="shared" si="35"/>
        <v>149.5763</v>
      </c>
      <c r="BT8" s="2">
        <f t="shared" si="36"/>
        <v>140.94919999999999</v>
      </c>
      <c r="BU8" s="2">
        <f t="shared" si="37"/>
        <v>129.37289999999999</v>
      </c>
      <c r="BV8" s="2">
        <f t="shared" si="38"/>
        <v>112.8644</v>
      </c>
      <c r="BW8" s="2">
        <f t="shared" si="39"/>
        <v>100.5424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160.17300297857568</v>
      </c>
      <c r="CP8" s="2">
        <f t="shared" si="54"/>
        <v>162.39509975411386</v>
      </c>
      <c r="CQ8" s="2">
        <f t="shared" si="55"/>
        <v>161.28987252621337</v>
      </c>
      <c r="CR8" s="2">
        <f t="shared" si="56"/>
        <v>158.744267010199</v>
      </c>
      <c r="CS8" s="2">
        <f t="shared" si="57"/>
        <v>155.97801876267786</v>
      </c>
      <c r="CT8" s="2">
        <f t="shared" si="58"/>
        <v>157.55545372464212</v>
      </c>
      <c r="CU8" s="2">
        <f t="shared" si="59"/>
        <v>159.7202559220095</v>
      </c>
      <c r="CV8" s="2">
        <f t="shared" si="60"/>
        <v>156.26526524045386</v>
      </c>
      <c r="CW8" s="2">
        <f t="shared" si="61"/>
        <v>150.1050884627312</v>
      </c>
      <c r="CX8" s="2">
        <f t="shared" si="62"/>
        <v>141.89944534402326</v>
      </c>
      <c r="CY8" s="2">
        <f t="shared" si="63"/>
        <v>128.78345071854108</v>
      </c>
      <c r="CZ8" s="2">
        <f t="shared" si="64"/>
        <v>114.06744358750639</v>
      </c>
      <c r="DA8" s="2">
        <f t="shared" si="65"/>
        <v>99.840832581420514</v>
      </c>
      <c r="DD8" s="2">
        <f t="shared" si="66"/>
        <v>163.74800805328016</v>
      </c>
      <c r="DE8" s="2">
        <f t="shared" si="67"/>
        <v>168.05174967833497</v>
      </c>
      <c r="DF8" s="2">
        <f t="shared" si="68"/>
        <v>165.18327122472832</v>
      </c>
      <c r="DG8" s="2">
        <f t="shared" si="69"/>
        <v>161.88712482911887</v>
      </c>
      <c r="DH8" s="2">
        <f t="shared" si="70"/>
        <v>160.73173891903039</v>
      </c>
      <c r="DI8" s="2">
        <f t="shared" si="71"/>
        <v>161.55751306964541</v>
      </c>
      <c r="DJ8" s="2">
        <f t="shared" si="72"/>
        <v>161.51167964572608</v>
      </c>
      <c r="DK8" s="2">
        <f t="shared" si="73"/>
        <v>158.4709958874468</v>
      </c>
      <c r="DL8" s="2">
        <f t="shared" si="74"/>
        <v>152.48408803509892</v>
      </c>
      <c r="DM8" s="2">
        <f t="shared" si="75"/>
        <v>145.67489505947347</v>
      </c>
      <c r="DN8" s="2">
        <f t="shared" si="76"/>
        <v>129.21726949728972</v>
      </c>
      <c r="DO8" s="2">
        <f t="shared" si="77"/>
        <v>117.72049229998632</v>
      </c>
      <c r="DP8" s="2">
        <f t="shared" si="78"/>
        <v>103.89418893541733</v>
      </c>
      <c r="DS8" s="2">
        <f t="shared" si="79"/>
        <v>5.2789058511986528E-5</v>
      </c>
      <c r="DT8" s="2">
        <f t="shared" si="80"/>
        <v>4.3883031320851227E-5</v>
      </c>
      <c r="DU8" s="2">
        <f t="shared" si="81"/>
        <v>6.2226510863567957E-5</v>
      </c>
      <c r="DV8" s="2">
        <f t="shared" si="82"/>
        <v>1.1357748592856994E-4</v>
      </c>
      <c r="DW8" s="2">
        <f t="shared" si="83"/>
        <v>1.0589628395233952E-4</v>
      </c>
      <c r="DX8" s="2">
        <f t="shared" si="84"/>
        <v>1.3244829321208118E-4</v>
      </c>
      <c r="DY8" s="2">
        <f t="shared" si="85"/>
        <v>1.252183132963158E-4</v>
      </c>
      <c r="DZ8" s="2">
        <f t="shared" si="86"/>
        <v>1.1080692422605235E-4</v>
      </c>
      <c r="EA8" s="2">
        <f t="shared" si="87"/>
        <v>1.148584838499536E-4</v>
      </c>
      <c r="EB8" s="2">
        <f t="shared" si="88"/>
        <v>1.0501390363036913E-4</v>
      </c>
      <c r="EC8" s="2">
        <f t="shared" si="89"/>
        <v>1.0254410434542892E-4</v>
      </c>
      <c r="ED8" s="2">
        <f t="shared" si="90"/>
        <v>1.0296108615617262E-4</v>
      </c>
      <c r="EE8" s="2">
        <f t="shared" si="91"/>
        <v>1.1680797002431343E-4</v>
      </c>
    </row>
    <row r="9" spans="1:135" x14ac:dyDescent="0.25">
      <c r="B9" s="2">
        <v>3</v>
      </c>
      <c r="C9">
        <v>160.27119999999999</v>
      </c>
      <c r="D9">
        <v>163.017</v>
      </c>
      <c r="E9">
        <v>160.4068</v>
      </c>
      <c r="F9">
        <v>157.77969999999999</v>
      </c>
      <c r="G9">
        <v>156.45760000000001</v>
      </c>
      <c r="H9">
        <v>156.37289999999999</v>
      </c>
      <c r="I9">
        <v>159.06780000000001</v>
      </c>
      <c r="J9">
        <v>156.017</v>
      </c>
      <c r="K9">
        <v>148.88140000000001</v>
      </c>
      <c r="L9">
        <v>141.20339999999999</v>
      </c>
      <c r="M9">
        <v>127.61020000000001</v>
      </c>
      <c r="N9">
        <v>113.55929999999999</v>
      </c>
      <c r="O9">
        <v>99.389799999999994</v>
      </c>
      <c r="R9" s="5">
        <f t="shared" si="0"/>
        <v>160.19090952577426</v>
      </c>
      <c r="S9" s="5">
        <f t="shared" si="1"/>
        <v>162.41768669192106</v>
      </c>
      <c r="T9" s="5">
        <f t="shared" si="2"/>
        <v>161.30421467455886</v>
      </c>
      <c r="U9" s="5">
        <f t="shared" si="3"/>
        <v>158.76129766183516</v>
      </c>
      <c r="V9" s="5">
        <f t="shared" si="4"/>
        <v>156.01972788380783</v>
      </c>
      <c r="W9" s="5">
        <f t="shared" si="5"/>
        <v>157.59547876275633</v>
      </c>
      <c r="X9" s="5">
        <f t="shared" si="6"/>
        <v>159.73094676598322</v>
      </c>
      <c r="Y9" s="5">
        <f t="shared" si="7"/>
        <v>156.27872563517957</v>
      </c>
      <c r="Z9" s="5">
        <f t="shared" si="8"/>
        <v>150.12898449719037</v>
      </c>
      <c r="AA9" s="5">
        <f t="shared" si="9"/>
        <v>141.93633292129977</v>
      </c>
      <c r="AB9" s="5">
        <f t="shared" si="10"/>
        <v>128.81473763667529</v>
      </c>
      <c r="AC9" s="5">
        <f t="shared" si="11"/>
        <v>114.11388693763709</v>
      </c>
      <c r="AD9" s="5">
        <f t="shared" si="12"/>
        <v>99.869757060611946</v>
      </c>
      <c r="AE9" s="5"/>
      <c r="AG9" s="5">
        <f t="shared" si="13"/>
        <v>8.0290474225733988E-2</v>
      </c>
      <c r="AH9" s="5">
        <f t="shared" si="13"/>
        <v>0.59931330807893346</v>
      </c>
      <c r="AI9" s="5">
        <f t="shared" si="13"/>
        <v>-0.89741467455885982</v>
      </c>
      <c r="AJ9" s="5">
        <f t="shared" si="13"/>
        <v>-0.98159766183516695</v>
      </c>
      <c r="AK9" s="5">
        <f t="shared" si="13"/>
        <v>0.43787211619218169</v>
      </c>
      <c r="AL9" s="5">
        <f t="shared" si="13"/>
        <v>-1.222578762756342</v>
      </c>
      <c r="AM9" s="5">
        <f t="shared" si="13"/>
        <v>-0.66314676598321398</v>
      </c>
      <c r="AN9" s="5">
        <f t="shared" si="13"/>
        <v>-0.26172563517957315</v>
      </c>
      <c r="AO9" s="5">
        <f t="shared" si="13"/>
        <v>-1.2475844971903598</v>
      </c>
      <c r="AP9" s="5">
        <f t="shared" si="13"/>
        <v>-0.73293292129977772</v>
      </c>
      <c r="AQ9" s="5">
        <f t="shared" si="13"/>
        <v>-1.2045376366752834</v>
      </c>
      <c r="AR9" s="5">
        <f t="shared" si="13"/>
        <v>-0.55458693763709732</v>
      </c>
      <c r="AS9" s="5">
        <f t="shared" si="13"/>
        <v>-0.47995706061195165</v>
      </c>
      <c r="AV9" s="2">
        <f t="shared" si="14"/>
        <v>160.19090952577426</v>
      </c>
      <c r="AW9" s="2">
        <f t="shared" si="15"/>
        <v>162.41768669192106</v>
      </c>
      <c r="AX9" s="2">
        <f t="shared" si="16"/>
        <v>161.30421467455886</v>
      </c>
      <c r="AY9" s="2">
        <f t="shared" si="17"/>
        <v>158.76129766183516</v>
      </c>
      <c r="AZ9" s="2">
        <f t="shared" si="18"/>
        <v>156.01972788380783</v>
      </c>
      <c r="BA9" s="2">
        <f t="shared" si="19"/>
        <v>157.59547876275633</v>
      </c>
      <c r="BB9" s="2">
        <f t="shared" si="20"/>
        <v>159.73094676598322</v>
      </c>
      <c r="BC9" s="2">
        <f t="shared" si="21"/>
        <v>156.27872563517957</v>
      </c>
      <c r="BD9" s="2">
        <f t="shared" si="22"/>
        <v>150.12898449719037</v>
      </c>
      <c r="BE9" s="2">
        <f t="shared" si="23"/>
        <v>141.93633292129977</v>
      </c>
      <c r="BF9" s="2">
        <f t="shared" si="24"/>
        <v>128.81473763667529</v>
      </c>
      <c r="BG9" s="2">
        <f t="shared" si="25"/>
        <v>114.11388693763709</v>
      </c>
      <c r="BH9" s="2">
        <f t="shared" si="26"/>
        <v>99.869757060611946</v>
      </c>
      <c r="BK9" s="2">
        <f t="shared" si="27"/>
        <v>160.27119999999999</v>
      </c>
      <c r="BL9" s="2">
        <f t="shared" si="28"/>
        <v>163.017</v>
      </c>
      <c r="BM9" s="2">
        <f t="shared" si="29"/>
        <v>160.4068</v>
      </c>
      <c r="BN9" s="2">
        <f t="shared" si="30"/>
        <v>157.77969999999999</v>
      </c>
      <c r="BO9" s="2">
        <f t="shared" si="31"/>
        <v>156.45760000000001</v>
      </c>
      <c r="BP9" s="2">
        <f t="shared" si="32"/>
        <v>156.37289999999999</v>
      </c>
      <c r="BQ9" s="2">
        <f t="shared" si="33"/>
        <v>159.06780000000001</v>
      </c>
      <c r="BR9" s="2">
        <f t="shared" si="34"/>
        <v>156.017</v>
      </c>
      <c r="BS9" s="2">
        <f t="shared" si="35"/>
        <v>148.88140000000001</v>
      </c>
      <c r="BT9" s="2">
        <f t="shared" si="36"/>
        <v>141.20339999999999</v>
      </c>
      <c r="BU9" s="2">
        <f t="shared" si="37"/>
        <v>127.61020000000001</v>
      </c>
      <c r="BV9" s="2">
        <f t="shared" si="38"/>
        <v>113.55929999999999</v>
      </c>
      <c r="BW9" s="2">
        <f t="shared" si="39"/>
        <v>99.389799999999994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160.19070468652401</v>
      </c>
      <c r="CP9" s="2">
        <f t="shared" si="54"/>
        <v>162.41741713637225</v>
      </c>
      <c r="CQ9" s="2">
        <f t="shared" si="55"/>
        <v>161.30395185323746</v>
      </c>
      <c r="CR9" s="2">
        <f t="shared" si="56"/>
        <v>158.76091071458217</v>
      </c>
      <c r="CS9" s="2">
        <f t="shared" si="57"/>
        <v>156.01918167313698</v>
      </c>
      <c r="CT9" s="2">
        <f t="shared" si="58"/>
        <v>157.59490406969968</v>
      </c>
      <c r="CU9" s="2">
        <f t="shared" si="59"/>
        <v>159.73070386865948</v>
      </c>
      <c r="CV9" s="2">
        <f t="shared" si="60"/>
        <v>156.27846079738597</v>
      </c>
      <c r="CW9" s="2">
        <f t="shared" si="61"/>
        <v>150.1286884594553</v>
      </c>
      <c r="CX9" s="2">
        <f t="shared" si="62"/>
        <v>141.9359030090676</v>
      </c>
      <c r="CY9" s="2">
        <f t="shared" si="63"/>
        <v>128.81468963971966</v>
      </c>
      <c r="CZ9" s="2">
        <f t="shared" si="64"/>
        <v>114.11347914140623</v>
      </c>
      <c r="DA9" s="2">
        <f t="shared" si="65"/>
        <v>99.869243501476262</v>
      </c>
      <c r="DD9" s="2">
        <f t="shared" si="66"/>
        <v>163.72963061699051</v>
      </c>
      <c r="DE9" s="2">
        <f t="shared" si="67"/>
        <v>168.01955116705798</v>
      </c>
      <c r="DF9" s="2">
        <f t="shared" si="68"/>
        <v>165.15596491984584</v>
      </c>
      <c r="DG9" s="2">
        <f t="shared" si="69"/>
        <v>161.8680754232096</v>
      </c>
      <c r="DH9" s="2">
        <f t="shared" si="70"/>
        <v>160.72336130278256</v>
      </c>
      <c r="DI9" s="2">
        <f t="shared" si="71"/>
        <v>161.55216906530089</v>
      </c>
      <c r="DJ9" s="2">
        <f t="shared" si="72"/>
        <v>161.49983541563279</v>
      </c>
      <c r="DK9" s="2">
        <f t="shared" si="73"/>
        <v>158.45826609599564</v>
      </c>
      <c r="DL9" s="2">
        <f t="shared" si="74"/>
        <v>152.47934298682796</v>
      </c>
      <c r="DM9" s="2">
        <f t="shared" si="75"/>
        <v>145.66958564148001</v>
      </c>
      <c r="DN9" s="2">
        <f t="shared" si="76"/>
        <v>129.24157109861488</v>
      </c>
      <c r="DO9" s="2">
        <f t="shared" si="77"/>
        <v>117.72570091466829</v>
      </c>
      <c r="DP9" s="2">
        <f t="shared" si="78"/>
        <v>103.8790450294253</v>
      </c>
      <c r="DS9" s="2">
        <f t="shared" si="79"/>
        <v>5.7881756861929416E-5</v>
      </c>
      <c r="DT9" s="2">
        <f t="shared" si="80"/>
        <v>4.8116583310122817E-5</v>
      </c>
      <c r="DU9" s="2">
        <f t="shared" si="81"/>
        <v>6.8229602767445318E-5</v>
      </c>
      <c r="DV9" s="2">
        <f t="shared" si="82"/>
        <v>1.2453387228227714E-4</v>
      </c>
      <c r="DW9" s="2">
        <f t="shared" si="83"/>
        <v>1.1611178012914096E-4</v>
      </c>
      <c r="DX9" s="2">
        <f t="shared" si="84"/>
        <v>1.4522480988672252E-4</v>
      </c>
      <c r="DY9" s="2">
        <f t="shared" si="85"/>
        <v>1.3729749161862096E-4</v>
      </c>
      <c r="DZ9" s="2">
        <f t="shared" si="86"/>
        <v>1.2149607754755082E-4</v>
      </c>
      <c r="EA9" s="2">
        <f t="shared" si="87"/>
        <v>1.2593842761708665E-4</v>
      </c>
      <c r="EB9" s="2">
        <f t="shared" si="88"/>
        <v>1.1514428903223045E-4</v>
      </c>
      <c r="EC9" s="2">
        <f t="shared" si="89"/>
        <v>1.1243626219547083E-4</v>
      </c>
      <c r="ED9" s="2">
        <f t="shared" si="90"/>
        <v>1.1289346459424805E-4</v>
      </c>
      <c r="EE9" s="2">
        <f t="shared" si="91"/>
        <v>1.2807594892545875E-4</v>
      </c>
    </row>
    <row r="10" spans="1:135" x14ac:dyDescent="0.25">
      <c r="B10" s="2">
        <v>4</v>
      </c>
      <c r="C10">
        <v>159.79660000000001</v>
      </c>
      <c r="D10">
        <v>163.47460000000001</v>
      </c>
      <c r="E10">
        <v>161.20339999999999</v>
      </c>
      <c r="F10">
        <v>158.45760000000001</v>
      </c>
      <c r="G10">
        <v>156.61019999999999</v>
      </c>
      <c r="H10">
        <v>157.27119999999999</v>
      </c>
      <c r="I10">
        <v>158.89830000000001</v>
      </c>
      <c r="J10">
        <v>155.339</v>
      </c>
      <c r="K10">
        <v>149.678</v>
      </c>
      <c r="L10">
        <v>141.1695</v>
      </c>
      <c r="M10">
        <v>127.22029999999999</v>
      </c>
      <c r="N10">
        <v>112.89830000000001</v>
      </c>
      <c r="O10">
        <v>99.864400000000003</v>
      </c>
      <c r="R10" s="5">
        <f t="shared" si="0"/>
        <v>160.20862870520051</v>
      </c>
      <c r="S10" s="5">
        <f t="shared" si="1"/>
        <v>162.44002720286156</v>
      </c>
      <c r="T10" s="5">
        <f t="shared" si="2"/>
        <v>161.31831626008019</v>
      </c>
      <c r="U10" s="5">
        <f t="shared" si="3"/>
        <v>158.77797381930529</v>
      </c>
      <c r="V10" s="5">
        <f t="shared" si="4"/>
        <v>156.06093717784444</v>
      </c>
      <c r="W10" s="5">
        <f t="shared" si="5"/>
        <v>157.63497741156877</v>
      </c>
      <c r="X10" s="5">
        <f t="shared" si="6"/>
        <v>159.74141478749857</v>
      </c>
      <c r="Y10" s="5">
        <f t="shared" si="7"/>
        <v>156.29194328610311</v>
      </c>
      <c r="Z10" s="5">
        <f t="shared" si="8"/>
        <v>150.1526091370732</v>
      </c>
      <c r="AA10" s="5">
        <f t="shared" si="9"/>
        <v>141.97282678509481</v>
      </c>
      <c r="AB10" s="5">
        <f t="shared" si="10"/>
        <v>128.84598033269208</v>
      </c>
      <c r="AC10" s="5">
        <f t="shared" si="11"/>
        <v>114.15995677639491</v>
      </c>
      <c r="AD10" s="5">
        <f t="shared" si="12"/>
        <v>99.89821140453185</v>
      </c>
      <c r="AE10" s="5"/>
      <c r="AG10" s="5">
        <f t="shared" si="13"/>
        <v>-0.41202870520049828</v>
      </c>
      <c r="AH10" s="5">
        <f t="shared" si="13"/>
        <v>1.034572797138452</v>
      </c>
      <c r="AI10" s="5">
        <f t="shared" si="13"/>
        <v>-0.11491626008020717</v>
      </c>
      <c r="AJ10" s="5">
        <f t="shared" si="13"/>
        <v>-0.32037381930527431</v>
      </c>
      <c r="AK10" s="5">
        <f t="shared" si="13"/>
        <v>0.54926282215555489</v>
      </c>
      <c r="AL10" s="5">
        <f t="shared" si="13"/>
        <v>-0.36377741156877619</v>
      </c>
      <c r="AM10" s="5">
        <f t="shared" si="13"/>
        <v>-0.84311478749856406</v>
      </c>
      <c r="AN10" s="5">
        <f t="shared" si="13"/>
        <v>-0.95294328610310686</v>
      </c>
      <c r="AO10" s="5">
        <f t="shared" si="13"/>
        <v>-0.47460913707320174</v>
      </c>
      <c r="AP10" s="5">
        <f t="shared" si="13"/>
        <v>-0.8033267850948107</v>
      </c>
      <c r="AQ10" s="5">
        <f t="shared" si="13"/>
        <v>-1.6256803326920846</v>
      </c>
      <c r="AR10" s="5">
        <f t="shared" si="13"/>
        <v>-1.2616567763949007</v>
      </c>
      <c r="AS10" s="5">
        <f t="shared" si="13"/>
        <v>-3.3811404531846279E-2</v>
      </c>
      <c r="AV10" s="2">
        <f t="shared" si="14"/>
        <v>160.20862870520051</v>
      </c>
      <c r="AW10" s="2">
        <f t="shared" si="15"/>
        <v>162.44002720286156</v>
      </c>
      <c r="AX10" s="2">
        <f t="shared" si="16"/>
        <v>161.31831626008019</v>
      </c>
      <c r="AY10" s="2">
        <f t="shared" si="17"/>
        <v>158.77797381930529</v>
      </c>
      <c r="AZ10" s="2">
        <f t="shared" si="18"/>
        <v>156.06093717784444</v>
      </c>
      <c r="BA10" s="2">
        <f t="shared" si="19"/>
        <v>157.63497741156877</v>
      </c>
      <c r="BB10" s="2">
        <f t="shared" si="20"/>
        <v>159.74141478749857</v>
      </c>
      <c r="BC10" s="2">
        <f t="shared" si="21"/>
        <v>156.29194328610311</v>
      </c>
      <c r="BD10" s="2">
        <f t="shared" si="22"/>
        <v>150.1526091370732</v>
      </c>
      <c r="BE10" s="2">
        <f t="shared" si="23"/>
        <v>141.97282678509481</v>
      </c>
      <c r="BF10" s="2">
        <f t="shared" si="24"/>
        <v>128.84598033269208</v>
      </c>
      <c r="BG10" s="2">
        <f t="shared" si="25"/>
        <v>114.15995677639491</v>
      </c>
      <c r="BH10" s="2">
        <f t="shared" si="26"/>
        <v>99.89821140453185</v>
      </c>
      <c r="BK10" s="2">
        <f t="shared" si="27"/>
        <v>159.79660000000001</v>
      </c>
      <c r="BL10" s="2">
        <f t="shared" si="28"/>
        <v>163.47460000000001</v>
      </c>
      <c r="BM10" s="2">
        <f t="shared" si="29"/>
        <v>161.20339999999999</v>
      </c>
      <c r="BN10" s="2">
        <f t="shared" si="30"/>
        <v>158.45760000000001</v>
      </c>
      <c r="BO10" s="2">
        <f t="shared" si="31"/>
        <v>156.61019999999999</v>
      </c>
      <c r="BP10" s="2">
        <f t="shared" si="32"/>
        <v>157.27119999999999</v>
      </c>
      <c r="BQ10" s="2">
        <f t="shared" si="33"/>
        <v>158.89830000000001</v>
      </c>
      <c r="BR10" s="2">
        <f t="shared" si="34"/>
        <v>155.339</v>
      </c>
      <c r="BS10" s="2">
        <f t="shared" si="35"/>
        <v>149.678</v>
      </c>
      <c r="BT10" s="2">
        <f t="shared" si="36"/>
        <v>141.1695</v>
      </c>
      <c r="BU10" s="2">
        <f t="shared" si="37"/>
        <v>127.22029999999999</v>
      </c>
      <c r="BV10" s="2">
        <f t="shared" si="38"/>
        <v>112.89830000000001</v>
      </c>
      <c r="BW10" s="2">
        <f t="shared" si="39"/>
        <v>99.864400000000003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160.20840639447235</v>
      </c>
      <c r="CP10" s="2">
        <f t="shared" si="54"/>
        <v>162.43973451863062</v>
      </c>
      <c r="CQ10" s="2">
        <f t="shared" si="55"/>
        <v>161.31803118026153</v>
      </c>
      <c r="CR10" s="2">
        <f t="shared" si="56"/>
        <v>158.77755441896531</v>
      </c>
      <c r="CS10" s="2">
        <f t="shared" si="57"/>
        <v>156.06034458359611</v>
      </c>
      <c r="CT10" s="2">
        <f t="shared" si="58"/>
        <v>157.63435441475724</v>
      </c>
      <c r="CU10" s="2">
        <f t="shared" si="59"/>
        <v>159.74115181530948</v>
      </c>
      <c r="CV10" s="2">
        <f t="shared" si="60"/>
        <v>156.29165635431809</v>
      </c>
      <c r="CW10" s="2">
        <f t="shared" si="61"/>
        <v>150.15228845617941</v>
      </c>
      <c r="CX10" s="2">
        <f t="shared" si="62"/>
        <v>141.97236067411194</v>
      </c>
      <c r="CY10" s="2">
        <f t="shared" si="63"/>
        <v>128.84592856089824</v>
      </c>
      <c r="CZ10" s="2">
        <f t="shared" si="64"/>
        <v>114.15951469530609</v>
      </c>
      <c r="DA10" s="2">
        <f t="shared" si="65"/>
        <v>99.897654421531996</v>
      </c>
      <c r="DD10" s="2">
        <f t="shared" si="66"/>
        <v>163.71125318070085</v>
      </c>
      <c r="DE10" s="2">
        <f t="shared" si="67"/>
        <v>167.987352655781</v>
      </c>
      <c r="DF10" s="2">
        <f t="shared" si="68"/>
        <v>165.12865861496337</v>
      </c>
      <c r="DG10" s="2">
        <f t="shared" si="69"/>
        <v>161.84902601730033</v>
      </c>
      <c r="DH10" s="2">
        <f t="shared" si="70"/>
        <v>160.71498368653471</v>
      </c>
      <c r="DI10" s="2">
        <f t="shared" si="71"/>
        <v>161.54682506095637</v>
      </c>
      <c r="DJ10" s="2">
        <f t="shared" si="72"/>
        <v>161.48799118553947</v>
      </c>
      <c r="DK10" s="2">
        <f t="shared" si="73"/>
        <v>158.44553630454445</v>
      </c>
      <c r="DL10" s="2">
        <f t="shared" si="74"/>
        <v>152.47459793855697</v>
      </c>
      <c r="DM10" s="2">
        <f t="shared" si="75"/>
        <v>145.66427622348658</v>
      </c>
      <c r="DN10" s="2">
        <f t="shared" si="76"/>
        <v>129.26587269994005</v>
      </c>
      <c r="DO10" s="2">
        <f t="shared" si="77"/>
        <v>117.73090952935028</v>
      </c>
      <c r="DP10" s="2">
        <f t="shared" si="78"/>
        <v>103.86390112343327</v>
      </c>
      <c r="DS10" s="2">
        <f t="shared" si="79"/>
        <v>6.346572994014628E-5</v>
      </c>
      <c r="DT10" s="2">
        <f t="shared" si="80"/>
        <v>5.2758539556703182E-5</v>
      </c>
      <c r="DU10" s="2">
        <f t="shared" si="81"/>
        <v>7.4811779304834124E-5</v>
      </c>
      <c r="DV10" s="2">
        <f t="shared" si="82"/>
        <v>1.3654703505302187E-4</v>
      </c>
      <c r="DW10" s="2">
        <f t="shared" si="83"/>
        <v>1.2731260903865095E-4</v>
      </c>
      <c r="DX10" s="2">
        <f t="shared" si="84"/>
        <v>1.5923360655335932E-4</v>
      </c>
      <c r="DY10" s="2">
        <f t="shared" si="85"/>
        <v>1.505417118371895E-4</v>
      </c>
      <c r="DZ10" s="2">
        <f t="shared" si="86"/>
        <v>1.3321623842404499E-4</v>
      </c>
      <c r="EA10" s="2">
        <f t="shared" si="87"/>
        <v>1.380870621377599E-4</v>
      </c>
      <c r="EB10" s="2">
        <f t="shared" si="88"/>
        <v>1.2625179981395115E-4</v>
      </c>
      <c r="EC10" s="2">
        <f t="shared" si="89"/>
        <v>1.2328257262724971E-4</v>
      </c>
      <c r="ED10" s="2">
        <f t="shared" si="90"/>
        <v>1.237838741906758E-4</v>
      </c>
      <c r="EE10" s="2">
        <f t="shared" si="91"/>
        <v>1.4043075020941993E-4</v>
      </c>
    </row>
    <row r="11" spans="1:135" x14ac:dyDescent="0.25">
      <c r="B11" s="2">
        <v>5</v>
      </c>
      <c r="C11">
        <v>160.96610000000001</v>
      </c>
      <c r="D11">
        <v>163.10169999999999</v>
      </c>
      <c r="E11">
        <v>160.37289999999999</v>
      </c>
      <c r="F11">
        <v>158.5932</v>
      </c>
      <c r="G11">
        <v>155.4237</v>
      </c>
      <c r="H11">
        <v>157.35589999999999</v>
      </c>
      <c r="I11">
        <v>159.5085</v>
      </c>
      <c r="J11">
        <v>156.339</v>
      </c>
      <c r="K11">
        <v>149.322</v>
      </c>
      <c r="L11">
        <v>140.69489999999999</v>
      </c>
      <c r="M11">
        <v>127.1356</v>
      </c>
      <c r="N11">
        <v>112.9153</v>
      </c>
      <c r="O11">
        <v>100.64409999999999</v>
      </c>
      <c r="R11" s="5">
        <f t="shared" si="0"/>
        <v>160.22634934910579</v>
      </c>
      <c r="S11" s="5">
        <f t="shared" si="1"/>
        <v>162.46236966748165</v>
      </c>
      <c r="T11" s="5">
        <f t="shared" si="2"/>
        <v>161.33241969401723</v>
      </c>
      <c r="U11" s="5">
        <f t="shared" si="3"/>
        <v>158.79465263668635</v>
      </c>
      <c r="V11" s="5">
        <f t="shared" si="4"/>
        <v>156.10215033719714</v>
      </c>
      <c r="W11" s="5">
        <f t="shared" si="5"/>
        <v>157.67448003093881</v>
      </c>
      <c r="X11" s="5">
        <f t="shared" si="6"/>
        <v>159.75188442142274</v>
      </c>
      <c r="Y11" s="5">
        <f t="shared" si="7"/>
        <v>156.30516273481939</v>
      </c>
      <c r="Z11" s="5">
        <f t="shared" si="8"/>
        <v>150.17623577617655</v>
      </c>
      <c r="AA11" s="5">
        <f t="shared" si="9"/>
        <v>142.00932363161593</v>
      </c>
      <c r="AB11" s="5">
        <f t="shared" si="10"/>
        <v>128.87722331029221</v>
      </c>
      <c r="AC11" s="5">
        <f t="shared" si="11"/>
        <v>114.20602943446792</v>
      </c>
      <c r="AD11" s="5">
        <f t="shared" si="12"/>
        <v>99.926669346579658</v>
      </c>
      <c r="AE11" s="5"/>
      <c r="AG11" s="5">
        <f t="shared" si="13"/>
        <v>0.73975065089422287</v>
      </c>
      <c r="AH11" s="5">
        <f t="shared" si="13"/>
        <v>0.63933033251834104</v>
      </c>
      <c r="AI11" s="5">
        <f t="shared" si="13"/>
        <v>-0.95951969401724568</v>
      </c>
      <c r="AJ11" s="5">
        <f t="shared" si="13"/>
        <v>-0.20145263668635494</v>
      </c>
      <c r="AK11" s="5">
        <f t="shared" si="13"/>
        <v>-0.6784503371971482</v>
      </c>
      <c r="AL11" s="5">
        <f t="shared" si="13"/>
        <v>-0.31858003093881848</v>
      </c>
      <c r="AM11" s="5">
        <f t="shared" si="13"/>
        <v>-0.2433844214227463</v>
      </c>
      <c r="AN11" s="5">
        <f t="shared" si="13"/>
        <v>3.3837265180608256E-2</v>
      </c>
      <c r="AO11" s="5">
        <f t="shared" si="13"/>
        <v>-0.85423577617655155</v>
      </c>
      <c r="AP11" s="5">
        <f t="shared" si="13"/>
        <v>-1.3144236316159379</v>
      </c>
      <c r="AQ11" s="5">
        <f t="shared" si="13"/>
        <v>-1.7416233102922121</v>
      </c>
      <c r="AR11" s="5">
        <f t="shared" si="13"/>
        <v>-1.2907294344679201</v>
      </c>
      <c r="AS11" s="5">
        <f t="shared" si="13"/>
        <v>0.71743065342033674</v>
      </c>
      <c r="AV11" s="2">
        <f t="shared" si="14"/>
        <v>160.22634934910579</v>
      </c>
      <c r="AW11" s="2">
        <f t="shared" si="15"/>
        <v>162.46236966748165</v>
      </c>
      <c r="AX11" s="2">
        <f t="shared" si="16"/>
        <v>161.33241969401723</v>
      </c>
      <c r="AY11" s="2">
        <f t="shared" si="17"/>
        <v>158.79465263668635</v>
      </c>
      <c r="AZ11" s="2">
        <f t="shared" si="18"/>
        <v>156.10215033719714</v>
      </c>
      <c r="BA11" s="2">
        <f t="shared" si="19"/>
        <v>157.67448003093881</v>
      </c>
      <c r="BB11" s="2">
        <f t="shared" si="20"/>
        <v>159.75188442142274</v>
      </c>
      <c r="BC11" s="2">
        <f t="shared" si="21"/>
        <v>156.30516273481939</v>
      </c>
      <c r="BD11" s="2">
        <f t="shared" si="22"/>
        <v>150.17623577617655</v>
      </c>
      <c r="BE11" s="2">
        <f t="shared" si="23"/>
        <v>142.00932363161593</v>
      </c>
      <c r="BF11" s="2">
        <f t="shared" si="24"/>
        <v>128.87722331029221</v>
      </c>
      <c r="BG11" s="2">
        <f t="shared" si="25"/>
        <v>114.20602943446792</v>
      </c>
      <c r="BH11" s="2">
        <f t="shared" si="26"/>
        <v>99.926669346579658</v>
      </c>
      <c r="BK11" s="2">
        <f t="shared" si="27"/>
        <v>160.96610000000001</v>
      </c>
      <c r="BL11" s="2">
        <f t="shared" si="28"/>
        <v>163.10169999999999</v>
      </c>
      <c r="BM11" s="2">
        <f t="shared" si="29"/>
        <v>160.37289999999999</v>
      </c>
      <c r="BN11" s="2">
        <f t="shared" si="30"/>
        <v>158.5932</v>
      </c>
      <c r="BO11" s="2">
        <f t="shared" si="31"/>
        <v>155.4237</v>
      </c>
      <c r="BP11" s="2">
        <f t="shared" si="32"/>
        <v>157.35589999999999</v>
      </c>
      <c r="BQ11" s="2">
        <f t="shared" si="33"/>
        <v>159.5085</v>
      </c>
      <c r="BR11" s="2">
        <f t="shared" si="34"/>
        <v>156.339</v>
      </c>
      <c r="BS11" s="2">
        <f t="shared" si="35"/>
        <v>149.322</v>
      </c>
      <c r="BT11" s="2">
        <f t="shared" si="36"/>
        <v>140.69489999999999</v>
      </c>
      <c r="BU11" s="2">
        <f t="shared" si="37"/>
        <v>127.1356</v>
      </c>
      <c r="BV11" s="2">
        <f t="shared" si="38"/>
        <v>112.9153</v>
      </c>
      <c r="BW11" s="2">
        <f t="shared" si="39"/>
        <v>100.64409999999999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160.22610810242071</v>
      </c>
      <c r="CP11" s="2">
        <f t="shared" si="54"/>
        <v>162.46205190088898</v>
      </c>
      <c r="CQ11" s="2">
        <f t="shared" si="55"/>
        <v>161.33211050728559</v>
      </c>
      <c r="CR11" s="2">
        <f t="shared" si="56"/>
        <v>158.79419812334845</v>
      </c>
      <c r="CS11" s="2">
        <f t="shared" si="57"/>
        <v>156.10150749405526</v>
      </c>
      <c r="CT11" s="2">
        <f t="shared" si="58"/>
        <v>157.67380475981477</v>
      </c>
      <c r="CU11" s="2">
        <f t="shared" si="59"/>
        <v>159.75159976195948</v>
      </c>
      <c r="CV11" s="2">
        <f t="shared" si="60"/>
        <v>156.30485191125018</v>
      </c>
      <c r="CW11" s="2">
        <f t="shared" si="61"/>
        <v>150.17588845290351</v>
      </c>
      <c r="CX11" s="2">
        <f t="shared" si="62"/>
        <v>142.00881833915625</v>
      </c>
      <c r="CY11" s="2">
        <f t="shared" si="63"/>
        <v>128.87716748207683</v>
      </c>
      <c r="CZ11" s="2">
        <f t="shared" si="64"/>
        <v>114.20555024920593</v>
      </c>
      <c r="DA11" s="2">
        <f t="shared" si="65"/>
        <v>99.926065341587744</v>
      </c>
      <c r="DD11" s="2">
        <f t="shared" si="66"/>
        <v>163.69287574441117</v>
      </c>
      <c r="DE11" s="2">
        <f t="shared" si="67"/>
        <v>167.95515414450401</v>
      </c>
      <c r="DF11" s="2">
        <f t="shared" si="68"/>
        <v>165.10135231008093</v>
      </c>
      <c r="DG11" s="2">
        <f t="shared" si="69"/>
        <v>161.82997661139106</v>
      </c>
      <c r="DH11" s="2">
        <f t="shared" si="70"/>
        <v>160.70660607028688</v>
      </c>
      <c r="DI11" s="2">
        <f t="shared" si="71"/>
        <v>161.54148105661184</v>
      </c>
      <c r="DJ11" s="2">
        <f t="shared" si="72"/>
        <v>161.47614695544618</v>
      </c>
      <c r="DK11" s="2">
        <f t="shared" si="73"/>
        <v>158.43280651309325</v>
      </c>
      <c r="DL11" s="2">
        <f t="shared" si="74"/>
        <v>152.46985289028601</v>
      </c>
      <c r="DM11" s="2">
        <f t="shared" si="75"/>
        <v>145.65896680549312</v>
      </c>
      <c r="DN11" s="2">
        <f t="shared" si="76"/>
        <v>129.29017430126524</v>
      </c>
      <c r="DO11" s="2">
        <f t="shared" si="77"/>
        <v>117.73611814403226</v>
      </c>
      <c r="DP11" s="2">
        <f t="shared" si="78"/>
        <v>103.84875721744125</v>
      </c>
      <c r="DS11" s="2">
        <f t="shared" si="79"/>
        <v>6.9588362988019957E-5</v>
      </c>
      <c r="DT11" s="2">
        <f t="shared" si="80"/>
        <v>5.784829383364833E-5</v>
      </c>
      <c r="DU11" s="2">
        <f t="shared" si="81"/>
        <v>8.2028892762034812E-5</v>
      </c>
      <c r="DV11" s="2">
        <f t="shared" si="82"/>
        <v>1.4971887431538985E-4</v>
      </c>
      <c r="DW11" s="2">
        <f t="shared" si="83"/>
        <v>1.3959378528975239E-4</v>
      </c>
      <c r="DX11" s="2">
        <f t="shared" si="84"/>
        <v>1.7459349547400873E-4</v>
      </c>
      <c r="DY11" s="2">
        <f t="shared" si="85"/>
        <v>1.6506330726126235E-4</v>
      </c>
      <c r="DZ11" s="2">
        <f t="shared" si="86"/>
        <v>1.460668234858234E-4</v>
      </c>
      <c r="EA11" s="2">
        <f t="shared" si="87"/>
        <v>1.5140743569451475E-4</v>
      </c>
      <c r="EB11" s="2">
        <f t="shared" si="88"/>
        <v>1.384306595588283E-4</v>
      </c>
      <c r="EC11" s="2">
        <f t="shared" si="89"/>
        <v>1.3517504506738772E-4</v>
      </c>
      <c r="ED11" s="2">
        <f t="shared" si="90"/>
        <v>1.3572469819947815E-4</v>
      </c>
      <c r="EE11" s="2">
        <f t="shared" si="91"/>
        <v>1.539771695121368E-4</v>
      </c>
    </row>
    <row r="12" spans="1:135" x14ac:dyDescent="0.25">
      <c r="B12" s="2">
        <v>6</v>
      </c>
      <c r="C12">
        <v>160.77969999999999</v>
      </c>
      <c r="D12">
        <v>163</v>
      </c>
      <c r="E12">
        <v>160.18639999999999</v>
      </c>
      <c r="F12">
        <v>158.55930000000001</v>
      </c>
      <c r="G12">
        <v>155.18639999999999</v>
      </c>
      <c r="H12">
        <v>157.18639999999999</v>
      </c>
      <c r="I12">
        <v>160</v>
      </c>
      <c r="J12">
        <v>156.62710000000001</v>
      </c>
      <c r="K12">
        <v>149.5763</v>
      </c>
      <c r="L12">
        <v>141.7627</v>
      </c>
      <c r="M12">
        <v>128.10169999999999</v>
      </c>
      <c r="N12">
        <v>113.18640000000001</v>
      </c>
      <c r="O12">
        <v>99.661000000000001</v>
      </c>
      <c r="R12" s="5">
        <f t="shared" si="0"/>
        <v>160.24407157742635</v>
      </c>
      <c r="S12" s="5">
        <f t="shared" si="1"/>
        <v>162.48471424745233</v>
      </c>
      <c r="T12" s="5">
        <f t="shared" si="2"/>
        <v>161.3465251258225</v>
      </c>
      <c r="U12" s="5">
        <f t="shared" si="3"/>
        <v>158.8113343250773</v>
      </c>
      <c r="V12" s="5">
        <f t="shared" si="4"/>
        <v>156.14336767586292</v>
      </c>
      <c r="W12" s="5">
        <f t="shared" si="5"/>
        <v>157.71398693727005</v>
      </c>
      <c r="X12" s="5">
        <f t="shared" si="6"/>
        <v>159.7623557919745</v>
      </c>
      <c r="Y12" s="5">
        <f t="shared" si="7"/>
        <v>156.31838412252444</v>
      </c>
      <c r="Z12" s="5">
        <f t="shared" si="8"/>
        <v>150.19986457082805</v>
      </c>
      <c r="AA12" s="5">
        <f t="shared" si="9"/>
        <v>142.04582369938373</v>
      </c>
      <c r="AB12" s="5">
        <f t="shared" si="10"/>
        <v>128.90846658866624</v>
      </c>
      <c r="AC12" s="5">
        <f t="shared" si="11"/>
        <v>114.25210513666578</v>
      </c>
      <c r="AD12" s="5">
        <f t="shared" si="12"/>
        <v>99.955131176743507</v>
      </c>
      <c r="AE12" s="5"/>
      <c r="AG12" s="5">
        <f t="shared" si="13"/>
        <v>0.53562842257363741</v>
      </c>
      <c r="AH12" s="5">
        <f t="shared" si="13"/>
        <v>0.51528575254766906</v>
      </c>
      <c r="AI12" s="5">
        <f t="shared" si="13"/>
        <v>-1.1601251258225034</v>
      </c>
      <c r="AJ12" s="5">
        <f t="shared" si="13"/>
        <v>-0.25203432507728962</v>
      </c>
      <c r="AK12" s="5">
        <f t="shared" si="13"/>
        <v>-0.95696767586292708</v>
      </c>
      <c r="AL12" s="5">
        <f t="shared" si="13"/>
        <v>-0.52758693727005834</v>
      </c>
      <c r="AM12" s="5">
        <f t="shared" si="13"/>
        <v>0.23764420802550035</v>
      </c>
      <c r="AN12" s="5">
        <f t="shared" si="13"/>
        <v>0.30871587747557783</v>
      </c>
      <c r="AO12" s="5">
        <f t="shared" si="13"/>
        <v>-0.6235645708280515</v>
      </c>
      <c r="AP12" s="5">
        <f t="shared" si="13"/>
        <v>-0.28312369938373649</v>
      </c>
      <c r="AQ12" s="5">
        <f t="shared" si="13"/>
        <v>-0.80676658866624962</v>
      </c>
      <c r="AR12" s="5">
        <f t="shared" si="13"/>
        <v>-1.0657051366657697</v>
      </c>
      <c r="AS12" s="5">
        <f t="shared" si="13"/>
        <v>-0.29413117674350531</v>
      </c>
      <c r="AV12" s="2">
        <f t="shared" si="14"/>
        <v>160.24407157742635</v>
      </c>
      <c r="AW12" s="2">
        <f t="shared" si="15"/>
        <v>162.48471424745233</v>
      </c>
      <c r="AX12" s="2">
        <f t="shared" si="16"/>
        <v>161.3465251258225</v>
      </c>
      <c r="AY12" s="2">
        <f t="shared" si="17"/>
        <v>158.8113343250773</v>
      </c>
      <c r="AZ12" s="2">
        <f t="shared" si="18"/>
        <v>156.14336767586292</v>
      </c>
      <c r="BA12" s="2">
        <f t="shared" si="19"/>
        <v>157.71398693727005</v>
      </c>
      <c r="BB12" s="2">
        <f t="shared" si="20"/>
        <v>159.7623557919745</v>
      </c>
      <c r="BC12" s="2">
        <f t="shared" si="21"/>
        <v>156.31838412252444</v>
      </c>
      <c r="BD12" s="2">
        <f t="shared" si="22"/>
        <v>150.19986457082805</v>
      </c>
      <c r="BE12" s="2">
        <f t="shared" si="23"/>
        <v>142.04582369938373</v>
      </c>
      <c r="BF12" s="2">
        <f t="shared" si="24"/>
        <v>128.90846658866624</v>
      </c>
      <c r="BG12" s="2">
        <f t="shared" si="25"/>
        <v>114.25210513666578</v>
      </c>
      <c r="BH12" s="2">
        <f t="shared" si="26"/>
        <v>99.955131176743507</v>
      </c>
      <c r="BK12" s="2">
        <f t="shared" si="27"/>
        <v>160.77969999999999</v>
      </c>
      <c r="BL12" s="2">
        <f t="shared" si="28"/>
        <v>163</v>
      </c>
      <c r="BM12" s="2">
        <f t="shared" si="29"/>
        <v>160.18639999999999</v>
      </c>
      <c r="BN12" s="2">
        <f t="shared" si="30"/>
        <v>158.55930000000001</v>
      </c>
      <c r="BO12" s="2">
        <f t="shared" si="31"/>
        <v>155.18639999999999</v>
      </c>
      <c r="BP12" s="2">
        <f t="shared" si="32"/>
        <v>157.18639999999999</v>
      </c>
      <c r="BQ12" s="2">
        <f t="shared" si="33"/>
        <v>160</v>
      </c>
      <c r="BR12" s="2">
        <f t="shared" si="34"/>
        <v>156.62710000000001</v>
      </c>
      <c r="BS12" s="2">
        <f t="shared" si="35"/>
        <v>149.5763</v>
      </c>
      <c r="BT12" s="2">
        <f t="shared" si="36"/>
        <v>141.7627</v>
      </c>
      <c r="BU12" s="2">
        <f t="shared" si="37"/>
        <v>128.10169999999999</v>
      </c>
      <c r="BV12" s="2">
        <f t="shared" si="38"/>
        <v>113.18640000000001</v>
      </c>
      <c r="BW12" s="2">
        <f t="shared" si="39"/>
        <v>99.661000000000001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160.24380981036904</v>
      </c>
      <c r="CP12" s="2">
        <f t="shared" si="54"/>
        <v>162.48436928314734</v>
      </c>
      <c r="CQ12" s="2">
        <f t="shared" si="55"/>
        <v>161.34618983430965</v>
      </c>
      <c r="CR12" s="2">
        <f t="shared" si="56"/>
        <v>158.81084182773159</v>
      </c>
      <c r="CS12" s="2">
        <f t="shared" si="57"/>
        <v>156.14267040451438</v>
      </c>
      <c r="CT12" s="2">
        <f t="shared" si="58"/>
        <v>157.71325510487233</v>
      </c>
      <c r="CU12" s="2">
        <f t="shared" si="59"/>
        <v>159.76204770860949</v>
      </c>
      <c r="CV12" s="2">
        <f t="shared" si="60"/>
        <v>156.3180474681823</v>
      </c>
      <c r="CW12" s="2">
        <f t="shared" si="61"/>
        <v>150.19948844962764</v>
      </c>
      <c r="CX12" s="2">
        <f t="shared" si="62"/>
        <v>142.04527600420059</v>
      </c>
      <c r="CY12" s="2">
        <f t="shared" si="63"/>
        <v>128.90840640325541</v>
      </c>
      <c r="CZ12" s="2">
        <f t="shared" si="64"/>
        <v>114.25158580310577</v>
      </c>
      <c r="DA12" s="2">
        <f t="shared" si="65"/>
        <v>99.954476261643492</v>
      </c>
      <c r="DD12" s="2">
        <f t="shared" si="66"/>
        <v>163.67449830812151</v>
      </c>
      <c r="DE12" s="2">
        <f t="shared" si="67"/>
        <v>167.92295563322702</v>
      </c>
      <c r="DF12" s="2">
        <f t="shared" si="68"/>
        <v>165.07404600519845</v>
      </c>
      <c r="DG12" s="2">
        <f t="shared" si="69"/>
        <v>161.81092720548179</v>
      </c>
      <c r="DH12" s="2">
        <f t="shared" si="70"/>
        <v>160.69822845403905</v>
      </c>
      <c r="DI12" s="2">
        <f t="shared" si="71"/>
        <v>161.53613705226735</v>
      </c>
      <c r="DJ12" s="2">
        <f t="shared" si="72"/>
        <v>161.46430272535287</v>
      </c>
      <c r="DK12" s="2">
        <f t="shared" si="73"/>
        <v>158.42007672164206</v>
      </c>
      <c r="DL12" s="2">
        <f t="shared" si="74"/>
        <v>152.46510784201504</v>
      </c>
      <c r="DM12" s="2">
        <f t="shared" si="75"/>
        <v>145.65365738749969</v>
      </c>
      <c r="DN12" s="2">
        <f t="shared" si="76"/>
        <v>129.3144759025904</v>
      </c>
      <c r="DO12" s="2">
        <f t="shared" si="77"/>
        <v>117.74132675871424</v>
      </c>
      <c r="DP12" s="2">
        <f t="shared" si="78"/>
        <v>103.83361331144921</v>
      </c>
      <c r="DS12" s="2">
        <f t="shared" si="79"/>
        <v>7.6301610450981417E-5</v>
      </c>
      <c r="DT12" s="2">
        <f t="shared" si="80"/>
        <v>6.342903886893176E-5</v>
      </c>
      <c r="DU12" s="2">
        <f t="shared" si="81"/>
        <v>8.9942180564957165E-5</v>
      </c>
      <c r="DV12" s="2">
        <f t="shared" si="82"/>
        <v>1.6416110999522128E-4</v>
      </c>
      <c r="DW12" s="2">
        <f t="shared" si="83"/>
        <v>1.5305948051947814E-4</v>
      </c>
      <c r="DX12" s="2">
        <f t="shared" si="84"/>
        <v>1.9143473635986193E-4</v>
      </c>
      <c r="DY12" s="2">
        <f t="shared" si="85"/>
        <v>1.8098543520036749E-4</v>
      </c>
      <c r="DZ12" s="2">
        <f t="shared" si="86"/>
        <v>1.6015683015982522E-4</v>
      </c>
      <c r="EA12" s="2">
        <f t="shared" si="87"/>
        <v>1.6601252694229708E-4</v>
      </c>
      <c r="EB12" s="2">
        <f t="shared" si="88"/>
        <v>1.5178417272433583E-4</v>
      </c>
      <c r="EC12" s="2">
        <f t="shared" si="89"/>
        <v>1.4821455664714664E-4</v>
      </c>
      <c r="ED12" s="2">
        <f t="shared" si="90"/>
        <v>1.4881722357056935E-4</v>
      </c>
      <c r="EE12" s="2">
        <f t="shared" si="91"/>
        <v>1.6883010102853913E-4</v>
      </c>
    </row>
    <row r="13" spans="1:135" x14ac:dyDescent="0.25">
      <c r="B13" s="2">
        <v>7</v>
      </c>
      <c r="C13">
        <v>160.678</v>
      </c>
      <c r="D13">
        <v>162.27119999999999</v>
      </c>
      <c r="E13">
        <v>160.28809999999999</v>
      </c>
      <c r="F13">
        <v>159</v>
      </c>
      <c r="G13">
        <v>155.61019999999999</v>
      </c>
      <c r="H13">
        <v>157.7458</v>
      </c>
      <c r="I13">
        <v>159.96610000000001</v>
      </c>
      <c r="J13">
        <v>155.79660000000001</v>
      </c>
      <c r="K13">
        <v>148.017</v>
      </c>
      <c r="L13">
        <v>140.983</v>
      </c>
      <c r="M13">
        <v>128.35589999999999</v>
      </c>
      <c r="N13">
        <v>113.77970000000001</v>
      </c>
      <c r="O13">
        <v>100.22029999999999</v>
      </c>
      <c r="R13" s="5">
        <f t="shared" si="0"/>
        <v>160.26179551960621</v>
      </c>
      <c r="S13" s="5">
        <f t="shared" si="1"/>
        <v>162.50706111745134</v>
      </c>
      <c r="T13" s="5">
        <f t="shared" si="2"/>
        <v>161.36063271657608</v>
      </c>
      <c r="U13" s="5">
        <f t="shared" si="3"/>
        <v>158.82801911153823</v>
      </c>
      <c r="V13" s="5">
        <f t="shared" si="4"/>
        <v>156.18458953242956</v>
      </c>
      <c r="W13" s="5">
        <f t="shared" si="5"/>
        <v>157.75349847103698</v>
      </c>
      <c r="X13" s="5">
        <f t="shared" si="6"/>
        <v>159.77282903232435</v>
      </c>
      <c r="Y13" s="5">
        <f t="shared" si="7"/>
        <v>156.33160760091607</v>
      </c>
      <c r="Z13" s="5">
        <f t="shared" si="8"/>
        <v>150.22349568890098</v>
      </c>
      <c r="AA13" s="5">
        <f t="shared" si="9"/>
        <v>142.08232724516554</v>
      </c>
      <c r="AB13" s="5">
        <f t="shared" si="10"/>
        <v>128.93971018808534</v>
      </c>
      <c r="AC13" s="5">
        <f t="shared" si="11"/>
        <v>114.29818412492138</v>
      </c>
      <c r="AD13" s="5">
        <f t="shared" si="12"/>
        <v>99.983597207456398</v>
      </c>
      <c r="AE13" s="5"/>
      <c r="AG13" s="5">
        <f t="shared" si="13"/>
        <v>0.41620448039378743</v>
      </c>
      <c r="AH13" s="5">
        <f t="shared" si="13"/>
        <v>-0.23586111745134986</v>
      </c>
      <c r="AI13" s="5">
        <f t="shared" si="13"/>
        <v>-1.0725327165760916</v>
      </c>
      <c r="AJ13" s="5">
        <f t="shared" si="13"/>
        <v>0.17198088846177484</v>
      </c>
      <c r="AK13" s="5">
        <f t="shared" si="13"/>
        <v>-0.57438953242956359</v>
      </c>
      <c r="AL13" s="5">
        <f t="shared" si="13"/>
        <v>-7.698471036974297E-3</v>
      </c>
      <c r="AM13" s="5">
        <f t="shared" si="13"/>
        <v>0.19327096767565877</v>
      </c>
      <c r="AN13" s="5">
        <f t="shared" si="13"/>
        <v>-0.53500760091606026</v>
      </c>
      <c r="AO13" s="5">
        <f t="shared" si="13"/>
        <v>-2.2064956889009864</v>
      </c>
      <c r="AP13" s="5">
        <f t="shared" si="13"/>
        <v>-1.09932724516554</v>
      </c>
      <c r="AQ13" s="5">
        <f t="shared" si="13"/>
        <v>-0.58381018808535146</v>
      </c>
      <c r="AR13" s="5">
        <f t="shared" si="13"/>
        <v>-0.51848412492137186</v>
      </c>
      <c r="AS13" s="5">
        <f t="shared" si="13"/>
        <v>0.23670279254359627</v>
      </c>
      <c r="AV13" s="2">
        <f t="shared" si="14"/>
        <v>160.26179551960621</v>
      </c>
      <c r="AW13" s="2">
        <f t="shared" si="15"/>
        <v>162.50706111745134</v>
      </c>
      <c r="AX13" s="2">
        <f t="shared" si="16"/>
        <v>161.36063271657608</v>
      </c>
      <c r="AY13" s="2">
        <f t="shared" si="17"/>
        <v>158.82801911153823</v>
      </c>
      <c r="AZ13" s="2">
        <f t="shared" si="18"/>
        <v>156.18458953242956</v>
      </c>
      <c r="BA13" s="2">
        <f t="shared" si="19"/>
        <v>157.75349847103698</v>
      </c>
      <c r="BB13" s="2">
        <f t="shared" si="20"/>
        <v>159.77282903232435</v>
      </c>
      <c r="BC13" s="2">
        <f t="shared" si="21"/>
        <v>156.33160760091607</v>
      </c>
      <c r="BD13" s="2">
        <f t="shared" si="22"/>
        <v>150.22349568890098</v>
      </c>
      <c r="BE13" s="2">
        <f t="shared" si="23"/>
        <v>142.08232724516554</v>
      </c>
      <c r="BF13" s="2">
        <f t="shared" si="24"/>
        <v>128.93971018808534</v>
      </c>
      <c r="BG13" s="2">
        <f t="shared" si="25"/>
        <v>114.29818412492138</v>
      </c>
      <c r="BH13" s="2">
        <f t="shared" si="26"/>
        <v>99.983597207456398</v>
      </c>
      <c r="BK13" s="2">
        <f t="shared" si="27"/>
        <v>160.678</v>
      </c>
      <c r="BL13" s="2">
        <f t="shared" si="28"/>
        <v>162.27119999999999</v>
      </c>
      <c r="BM13" s="2">
        <f t="shared" si="29"/>
        <v>160.28809999999999</v>
      </c>
      <c r="BN13" s="2">
        <f t="shared" si="30"/>
        <v>159</v>
      </c>
      <c r="BO13" s="2">
        <f t="shared" si="31"/>
        <v>155.61019999999999</v>
      </c>
      <c r="BP13" s="2">
        <f t="shared" si="32"/>
        <v>157.7458</v>
      </c>
      <c r="BQ13" s="2">
        <f t="shared" si="33"/>
        <v>159.96610000000001</v>
      </c>
      <c r="BR13" s="2">
        <f t="shared" si="34"/>
        <v>155.79660000000001</v>
      </c>
      <c r="BS13" s="2">
        <f t="shared" si="35"/>
        <v>148.017</v>
      </c>
      <c r="BT13" s="2">
        <f t="shared" si="36"/>
        <v>140.983</v>
      </c>
      <c r="BU13" s="2">
        <f t="shared" si="37"/>
        <v>128.35589999999999</v>
      </c>
      <c r="BV13" s="2">
        <f t="shared" si="38"/>
        <v>113.77970000000001</v>
      </c>
      <c r="BW13" s="2">
        <f t="shared" si="39"/>
        <v>100.22029999999999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160.26151151831738</v>
      </c>
      <c r="CP13" s="2">
        <f t="shared" si="54"/>
        <v>162.50668666540571</v>
      </c>
      <c r="CQ13" s="2">
        <f t="shared" si="55"/>
        <v>161.36026916133375</v>
      </c>
      <c r="CR13" s="2">
        <f t="shared" si="56"/>
        <v>158.82748553211476</v>
      </c>
      <c r="CS13" s="2">
        <f t="shared" si="57"/>
        <v>156.1838333149735</v>
      </c>
      <c r="CT13" s="2">
        <f t="shared" si="58"/>
        <v>157.75270544992989</v>
      </c>
      <c r="CU13" s="2">
        <f t="shared" si="59"/>
        <v>159.77249565525946</v>
      </c>
      <c r="CV13" s="2">
        <f t="shared" si="60"/>
        <v>156.33124302511442</v>
      </c>
      <c r="CW13" s="2">
        <f t="shared" si="61"/>
        <v>150.22308844635174</v>
      </c>
      <c r="CX13" s="2">
        <f t="shared" si="62"/>
        <v>142.08173366924493</v>
      </c>
      <c r="CY13" s="2">
        <f t="shared" si="63"/>
        <v>128.939645324434</v>
      </c>
      <c r="CZ13" s="2">
        <f t="shared" si="64"/>
        <v>114.29762135700562</v>
      </c>
      <c r="DA13" s="2">
        <f t="shared" si="65"/>
        <v>99.98288718169924</v>
      </c>
      <c r="DD13" s="2">
        <f t="shared" si="66"/>
        <v>163.65612087183186</v>
      </c>
      <c r="DE13" s="2">
        <f t="shared" si="67"/>
        <v>167.89075712195003</v>
      </c>
      <c r="DF13" s="2">
        <f t="shared" si="68"/>
        <v>165.04673970031598</v>
      </c>
      <c r="DG13" s="2">
        <f t="shared" si="69"/>
        <v>161.79187779957252</v>
      </c>
      <c r="DH13" s="2">
        <f t="shared" si="70"/>
        <v>160.6898508377912</v>
      </c>
      <c r="DI13" s="2">
        <f t="shared" si="71"/>
        <v>161.53079304792283</v>
      </c>
      <c r="DJ13" s="2">
        <f t="shared" si="72"/>
        <v>161.45245849525958</v>
      </c>
      <c r="DK13" s="2">
        <f t="shared" si="73"/>
        <v>158.4073469301909</v>
      </c>
      <c r="DL13" s="2">
        <f t="shared" si="74"/>
        <v>152.46036279374405</v>
      </c>
      <c r="DM13" s="2">
        <f t="shared" si="75"/>
        <v>145.64834796950623</v>
      </c>
      <c r="DN13" s="2">
        <f t="shared" si="76"/>
        <v>129.33877750391557</v>
      </c>
      <c r="DO13" s="2">
        <f t="shared" si="77"/>
        <v>117.74653537339623</v>
      </c>
      <c r="DP13" s="2">
        <f t="shared" si="78"/>
        <v>103.81846940545718</v>
      </c>
      <c r="DS13" s="2">
        <f t="shared" si="79"/>
        <v>8.3662436313961224E-5</v>
      </c>
      <c r="DT13" s="2">
        <f t="shared" si="80"/>
        <v>6.9548132520966252E-5</v>
      </c>
      <c r="DU13" s="2">
        <f t="shared" si="81"/>
        <v>9.8618784142559421E-5</v>
      </c>
      <c r="DV13" s="2">
        <f t="shared" si="82"/>
        <v>1.799962269899815E-4</v>
      </c>
      <c r="DW13" s="2">
        <f t="shared" si="83"/>
        <v>1.6782390486335606E-4</v>
      </c>
      <c r="DX13" s="2">
        <f t="shared" si="84"/>
        <v>2.0990013769900344E-4</v>
      </c>
      <c r="DY13" s="2">
        <f t="shared" si="85"/>
        <v>1.984431184719642E-4</v>
      </c>
      <c r="DZ13" s="2">
        <f t="shared" si="86"/>
        <v>1.7560575883632422E-4</v>
      </c>
      <c r="EA13" s="2">
        <f t="shared" si="87"/>
        <v>1.8202620063999427E-4</v>
      </c>
      <c r="EB13" s="2">
        <f t="shared" si="88"/>
        <v>1.6642559879816559E-4</v>
      </c>
      <c r="EC13" s="2">
        <f t="shared" si="89"/>
        <v>1.6251170588286375E-4</v>
      </c>
      <c r="ED13" s="2">
        <f t="shared" si="90"/>
        <v>1.6317249808741588E-4</v>
      </c>
      <c r="EE13" s="2">
        <f t="shared" si="91"/>
        <v>1.8511550939061196E-4</v>
      </c>
    </row>
    <row r="14" spans="1:135" x14ac:dyDescent="0.25">
      <c r="B14" s="2">
        <v>8</v>
      </c>
      <c r="C14">
        <v>159.9153</v>
      </c>
      <c r="D14">
        <v>162.69489999999999</v>
      </c>
      <c r="E14">
        <v>160.47460000000001</v>
      </c>
      <c r="F14">
        <v>158.37289999999999</v>
      </c>
      <c r="G14">
        <v>154.86439999999999</v>
      </c>
      <c r="H14">
        <v>157.77969999999999</v>
      </c>
      <c r="I14">
        <v>159.983</v>
      </c>
      <c r="J14">
        <v>154.93219999999999</v>
      </c>
      <c r="K14">
        <v>149.4068</v>
      </c>
      <c r="L14">
        <v>141.20339999999999</v>
      </c>
      <c r="M14">
        <v>128.30510000000001</v>
      </c>
      <c r="N14">
        <v>114.1525</v>
      </c>
      <c r="O14">
        <v>100</v>
      </c>
      <c r="R14" s="5">
        <f t="shared" si="0"/>
        <v>160.2795213153143</v>
      </c>
      <c r="S14" s="5">
        <f t="shared" si="1"/>
        <v>162.52941046616695</v>
      </c>
      <c r="T14" s="5">
        <f t="shared" si="2"/>
        <v>161.37474263983708</v>
      </c>
      <c r="U14" s="5">
        <f t="shared" si="3"/>
        <v>158.84470724020275</v>
      </c>
      <c r="V14" s="5">
        <f t="shared" si="4"/>
        <v>156.22581627189456</v>
      </c>
      <c r="W14" s="5">
        <f t="shared" si="5"/>
        <v>157.79301499847995</v>
      </c>
      <c r="X14" s="5">
        <f t="shared" si="6"/>
        <v>159.78330428516432</v>
      </c>
      <c r="Y14" s="5">
        <f t="shared" si="7"/>
        <v>156.34483333290495</v>
      </c>
      <c r="Z14" s="5">
        <f t="shared" si="8"/>
        <v>150.24712931058525</v>
      </c>
      <c r="AA14" s="5">
        <f t="shared" si="9"/>
        <v>142.11883454527373</v>
      </c>
      <c r="AB14" s="5">
        <f t="shared" si="10"/>
        <v>128.97095412993153</v>
      </c>
      <c r="AC14" s="5">
        <f t="shared" si="11"/>
        <v>114.34426665950018</v>
      </c>
      <c r="AD14" s="5">
        <f t="shared" si="12"/>
        <v>100.01206777522431</v>
      </c>
      <c r="AE14" s="5"/>
      <c r="AG14" s="5">
        <f t="shared" si="13"/>
        <v>-0.36422131531429613</v>
      </c>
      <c r="AH14" s="5">
        <f t="shared" si="13"/>
        <v>0.1654895338330391</v>
      </c>
      <c r="AI14" s="5">
        <f t="shared" si="13"/>
        <v>-0.9001426398370711</v>
      </c>
      <c r="AJ14" s="5">
        <f t="shared" si="13"/>
        <v>-0.47180724020276443</v>
      </c>
      <c r="AK14" s="5">
        <f t="shared" si="13"/>
        <v>-1.3614162718945693</v>
      </c>
      <c r="AL14" s="5">
        <f t="shared" si="13"/>
        <v>-1.3314998479955875E-2</v>
      </c>
      <c r="AM14" s="5">
        <f t="shared" si="13"/>
        <v>0.19969571483568416</v>
      </c>
      <c r="AN14" s="5">
        <f t="shared" si="13"/>
        <v>-1.4126333329049601</v>
      </c>
      <c r="AO14" s="5">
        <f t="shared" si="13"/>
        <v>-0.84032931058524696</v>
      </c>
      <c r="AP14" s="5">
        <f t="shared" si="13"/>
        <v>-0.91543454527374024</v>
      </c>
      <c r="AQ14" s="5">
        <f t="shared" si="13"/>
        <v>-0.66585412993151749</v>
      </c>
      <c r="AR14" s="5">
        <f t="shared" si="13"/>
        <v>-0.1917666595001748</v>
      </c>
      <c r="AS14" s="5">
        <f t="shared" si="13"/>
        <v>-1.2067775224309685E-2</v>
      </c>
      <c r="AV14" s="2">
        <f t="shared" si="14"/>
        <v>160.2795213153143</v>
      </c>
      <c r="AW14" s="2">
        <f t="shared" si="15"/>
        <v>162.52941046616695</v>
      </c>
      <c r="AX14" s="2">
        <f t="shared" si="16"/>
        <v>161.37474263983708</v>
      </c>
      <c r="AY14" s="2">
        <f t="shared" si="17"/>
        <v>158.84470724020275</v>
      </c>
      <c r="AZ14" s="2">
        <f t="shared" si="18"/>
        <v>156.22581627189456</v>
      </c>
      <c r="BA14" s="2">
        <f t="shared" si="19"/>
        <v>157.79301499847995</v>
      </c>
      <c r="BB14" s="2">
        <f t="shared" si="20"/>
        <v>159.78330428516432</v>
      </c>
      <c r="BC14" s="2">
        <f t="shared" si="21"/>
        <v>156.34483333290495</v>
      </c>
      <c r="BD14" s="2">
        <f t="shared" si="22"/>
        <v>150.24712931058525</v>
      </c>
      <c r="BE14" s="2">
        <f t="shared" si="23"/>
        <v>142.11883454527373</v>
      </c>
      <c r="BF14" s="2">
        <f t="shared" si="24"/>
        <v>128.97095412993153</v>
      </c>
      <c r="BG14" s="2">
        <f t="shared" si="25"/>
        <v>114.34426665950018</v>
      </c>
      <c r="BH14" s="2">
        <f t="shared" si="26"/>
        <v>100.01206777522431</v>
      </c>
      <c r="BK14" s="2">
        <f t="shared" si="27"/>
        <v>159.9153</v>
      </c>
      <c r="BL14" s="2">
        <f t="shared" si="28"/>
        <v>162.69489999999999</v>
      </c>
      <c r="BM14" s="2">
        <f t="shared" si="29"/>
        <v>160.47460000000001</v>
      </c>
      <c r="BN14" s="2">
        <f t="shared" si="30"/>
        <v>158.37289999999999</v>
      </c>
      <c r="BO14" s="2">
        <f t="shared" si="31"/>
        <v>154.86439999999999</v>
      </c>
      <c r="BP14" s="2">
        <f t="shared" si="32"/>
        <v>157.77969999999999</v>
      </c>
      <c r="BQ14" s="2">
        <f t="shared" si="33"/>
        <v>159.983</v>
      </c>
      <c r="BR14" s="2">
        <f t="shared" si="34"/>
        <v>154.93219999999999</v>
      </c>
      <c r="BS14" s="2">
        <f t="shared" si="35"/>
        <v>149.4068</v>
      </c>
      <c r="BT14" s="2">
        <f t="shared" si="36"/>
        <v>141.20339999999999</v>
      </c>
      <c r="BU14" s="2">
        <f t="shared" si="37"/>
        <v>128.30510000000001</v>
      </c>
      <c r="BV14" s="2">
        <f t="shared" si="38"/>
        <v>114.1525</v>
      </c>
      <c r="BW14" s="2">
        <f t="shared" si="39"/>
        <v>100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160.27921322626574</v>
      </c>
      <c r="CP14" s="2">
        <f t="shared" si="54"/>
        <v>162.52900404766407</v>
      </c>
      <c r="CQ14" s="2">
        <f t="shared" si="55"/>
        <v>161.37434848835781</v>
      </c>
      <c r="CR14" s="2">
        <f t="shared" si="56"/>
        <v>158.84412923649791</v>
      </c>
      <c r="CS14" s="2">
        <f t="shared" si="57"/>
        <v>156.22499622543265</v>
      </c>
      <c r="CT14" s="2">
        <f t="shared" si="58"/>
        <v>157.79215579498745</v>
      </c>
      <c r="CU14" s="2">
        <f t="shared" si="59"/>
        <v>159.78294360190947</v>
      </c>
      <c r="CV14" s="2">
        <f t="shared" si="60"/>
        <v>156.34443858204654</v>
      </c>
      <c r="CW14" s="2">
        <f t="shared" si="61"/>
        <v>150.24668844307584</v>
      </c>
      <c r="CX14" s="2">
        <f t="shared" si="62"/>
        <v>142.11819133428924</v>
      </c>
      <c r="CY14" s="2">
        <f t="shared" si="63"/>
        <v>128.97088424561258</v>
      </c>
      <c r="CZ14" s="2">
        <f t="shared" si="64"/>
        <v>114.34365691090547</v>
      </c>
      <c r="DA14" s="2">
        <f t="shared" si="65"/>
        <v>100.01129810175499</v>
      </c>
      <c r="DD14" s="2">
        <f t="shared" si="66"/>
        <v>163.63774343554221</v>
      </c>
      <c r="DE14" s="2">
        <f t="shared" si="67"/>
        <v>167.85855861067304</v>
      </c>
      <c r="DF14" s="2">
        <f t="shared" si="68"/>
        <v>165.01943339543354</v>
      </c>
      <c r="DG14" s="2">
        <f t="shared" si="69"/>
        <v>161.77282839366325</v>
      </c>
      <c r="DH14" s="2">
        <f t="shared" si="70"/>
        <v>160.68147322154337</v>
      </c>
      <c r="DI14" s="2">
        <f t="shared" si="71"/>
        <v>161.52544904357831</v>
      </c>
      <c r="DJ14" s="2">
        <f t="shared" si="72"/>
        <v>161.44061426516626</v>
      </c>
      <c r="DK14" s="2">
        <f t="shared" si="73"/>
        <v>158.3946171387397</v>
      </c>
      <c r="DL14" s="2">
        <f t="shared" si="74"/>
        <v>152.45561774547309</v>
      </c>
      <c r="DM14" s="2">
        <f t="shared" si="75"/>
        <v>145.6430385515128</v>
      </c>
      <c r="DN14" s="2">
        <f t="shared" si="76"/>
        <v>129.36307910524076</v>
      </c>
      <c r="DO14" s="2">
        <f t="shared" si="77"/>
        <v>117.7517439880782</v>
      </c>
      <c r="DP14" s="2">
        <f t="shared" si="78"/>
        <v>103.80332549946515</v>
      </c>
      <c r="DS14" s="2">
        <f t="shared" si="79"/>
        <v>9.1733296819911556E-5</v>
      </c>
      <c r="DT14" s="2">
        <f t="shared" si="80"/>
        <v>7.6257499213171789E-5</v>
      </c>
      <c r="DU14" s="2">
        <f t="shared" si="81"/>
        <v>1.0813231771078338E-4</v>
      </c>
      <c r="DV14" s="2">
        <f t="shared" si="82"/>
        <v>1.9735851101163073E-4</v>
      </c>
      <c r="DW14" s="2">
        <f t="shared" si="83"/>
        <v>1.8401227306760049E-4</v>
      </c>
      <c r="DX14" s="2">
        <f t="shared" si="84"/>
        <v>2.301462637115234E-4</v>
      </c>
      <c r="DY14" s="2">
        <f t="shared" si="85"/>
        <v>2.175843868316267E-4</v>
      </c>
      <c r="DZ14" s="2">
        <f t="shared" si="86"/>
        <v>1.9254462356577216E-4</v>
      </c>
      <c r="EA14" s="2">
        <f t="shared" si="87"/>
        <v>1.9958425511776913E-4</v>
      </c>
      <c r="EB14" s="2">
        <f t="shared" si="88"/>
        <v>1.8247911039708924E-4</v>
      </c>
      <c r="EC14" s="2">
        <f t="shared" si="89"/>
        <v>1.7818774834206906E-4</v>
      </c>
      <c r="ED14" s="2">
        <f t="shared" si="90"/>
        <v>1.7891226982086572E-4</v>
      </c>
      <c r="EE14" s="2">
        <f t="shared" si="91"/>
        <v>2.0297149482292017E-4</v>
      </c>
    </row>
    <row r="15" spans="1:135" x14ac:dyDescent="0.25">
      <c r="B15" s="2">
        <v>9</v>
      </c>
      <c r="C15">
        <v>160</v>
      </c>
      <c r="D15">
        <v>161.37289999999999</v>
      </c>
      <c r="E15">
        <v>160.22030000000001</v>
      </c>
      <c r="F15">
        <v>157.35589999999999</v>
      </c>
      <c r="G15">
        <v>155.4915</v>
      </c>
      <c r="H15">
        <v>158.13560000000001</v>
      </c>
      <c r="I15">
        <v>159.03389999999999</v>
      </c>
      <c r="J15">
        <v>155.20339999999999</v>
      </c>
      <c r="K15">
        <v>150.05080000000001</v>
      </c>
      <c r="L15">
        <v>140.96610000000001</v>
      </c>
      <c r="M15">
        <v>128.64410000000001</v>
      </c>
      <c r="N15">
        <v>114.10169999999999</v>
      </c>
      <c r="O15">
        <v>99.728800000000007</v>
      </c>
      <c r="R15" s="5">
        <f t="shared" si="0"/>
        <v>160.29724911521194</v>
      </c>
      <c r="S15" s="5">
        <f t="shared" si="1"/>
        <v>162.55176249737511</v>
      </c>
      <c r="T15" s="5">
        <f t="shared" si="2"/>
        <v>161.38885508255123</v>
      </c>
      <c r="U15" s="5">
        <f t="shared" si="3"/>
        <v>158.86139897345632</v>
      </c>
      <c r="V15" s="5">
        <f t="shared" si="4"/>
        <v>156.26704828760541</v>
      </c>
      <c r="W15" s="5">
        <f t="shared" si="5"/>
        <v>157.83253691340337</v>
      </c>
      <c r="X15" s="5">
        <f t="shared" si="6"/>
        <v>159.79378170330361</v>
      </c>
      <c r="Y15" s="5">
        <f t="shared" si="7"/>
        <v>156.35806149336415</v>
      </c>
      <c r="Z15" s="5">
        <f t="shared" si="8"/>
        <v>150.27076562919936</v>
      </c>
      <c r="AA15" s="5">
        <f t="shared" si="9"/>
        <v>142.1553458969442</v>
      </c>
      <c r="AB15" s="5">
        <f t="shared" si="10"/>
        <v>129.00219843672267</v>
      </c>
      <c r="AC15" s="5">
        <f t="shared" si="11"/>
        <v>114.39035302028303</v>
      </c>
      <c r="AD15" s="5">
        <f t="shared" si="12"/>
        <v>100.04054324235916</v>
      </c>
      <c r="AE15" s="5"/>
      <c r="AG15" s="5">
        <f t="shared" si="13"/>
        <v>-0.29724911521194031</v>
      </c>
      <c r="AH15" s="5">
        <f t="shared" si="13"/>
        <v>-1.1788624973751212</v>
      </c>
      <c r="AI15" s="5">
        <f t="shared" si="13"/>
        <v>-1.1685550825512223</v>
      </c>
      <c r="AJ15" s="5">
        <f t="shared" si="13"/>
        <v>-1.5054989734563264</v>
      </c>
      <c r="AK15" s="5">
        <f t="shared" si="13"/>
        <v>-0.77554828760540317</v>
      </c>
      <c r="AL15" s="5">
        <f t="shared" si="13"/>
        <v>0.30306308659663728</v>
      </c>
      <c r="AM15" s="5">
        <f t="shared" si="13"/>
        <v>-0.75988170330361982</v>
      </c>
      <c r="AN15" s="5">
        <f t="shared" si="13"/>
        <v>-1.1546614933641592</v>
      </c>
      <c r="AO15" s="5">
        <f t="shared" si="13"/>
        <v>-0.21996562919935059</v>
      </c>
      <c r="AP15" s="5">
        <f t="shared" si="13"/>
        <v>-1.1892458969441861</v>
      </c>
      <c r="AQ15" s="5">
        <f t="shared" si="13"/>
        <v>-0.35809843672265629</v>
      </c>
      <c r="AR15" s="5">
        <f t="shared" si="13"/>
        <v>-0.28865302028303574</v>
      </c>
      <c r="AS15" s="5">
        <f t="shared" si="13"/>
        <v>-0.31174324235915662</v>
      </c>
      <c r="AV15" s="2">
        <f t="shared" si="14"/>
        <v>160.29724911521194</v>
      </c>
      <c r="AW15" s="2">
        <f t="shared" si="15"/>
        <v>162.55176249737511</v>
      </c>
      <c r="AX15" s="2">
        <f t="shared" si="16"/>
        <v>161.38885508255123</v>
      </c>
      <c r="AY15" s="2">
        <f t="shared" si="17"/>
        <v>158.86139897345632</v>
      </c>
      <c r="AZ15" s="2">
        <f t="shared" si="18"/>
        <v>156.26704828760541</v>
      </c>
      <c r="BA15" s="2">
        <f t="shared" si="19"/>
        <v>157.83253691340337</v>
      </c>
      <c r="BB15" s="2">
        <f t="shared" si="20"/>
        <v>159.79378170330361</v>
      </c>
      <c r="BC15" s="2">
        <f t="shared" si="21"/>
        <v>156.35806149336415</v>
      </c>
      <c r="BD15" s="2">
        <f t="shared" si="22"/>
        <v>150.27076562919936</v>
      </c>
      <c r="BE15" s="2">
        <f t="shared" si="23"/>
        <v>142.1553458969442</v>
      </c>
      <c r="BF15" s="2">
        <f t="shared" si="24"/>
        <v>129.00219843672267</v>
      </c>
      <c r="BG15" s="2">
        <f t="shared" si="25"/>
        <v>114.39035302028303</v>
      </c>
      <c r="BH15" s="2">
        <f t="shared" si="26"/>
        <v>100.04054324235916</v>
      </c>
      <c r="BK15" s="2">
        <f t="shared" si="27"/>
        <v>160</v>
      </c>
      <c r="BL15" s="2">
        <f t="shared" si="28"/>
        <v>161.37289999999999</v>
      </c>
      <c r="BM15" s="2">
        <f t="shared" si="29"/>
        <v>160.22030000000001</v>
      </c>
      <c r="BN15" s="2">
        <f t="shared" si="30"/>
        <v>157.35589999999999</v>
      </c>
      <c r="BO15" s="2">
        <f t="shared" si="31"/>
        <v>155.4915</v>
      </c>
      <c r="BP15" s="2">
        <f t="shared" si="32"/>
        <v>158.13560000000001</v>
      </c>
      <c r="BQ15" s="2">
        <f t="shared" si="33"/>
        <v>159.03389999999999</v>
      </c>
      <c r="BR15" s="2">
        <f t="shared" si="34"/>
        <v>155.20339999999999</v>
      </c>
      <c r="BS15" s="2">
        <f t="shared" si="35"/>
        <v>150.05080000000001</v>
      </c>
      <c r="BT15" s="2">
        <f t="shared" si="36"/>
        <v>140.96610000000001</v>
      </c>
      <c r="BU15" s="2">
        <f t="shared" si="37"/>
        <v>128.64410000000001</v>
      </c>
      <c r="BV15" s="2">
        <f t="shared" si="38"/>
        <v>114.10169999999999</v>
      </c>
      <c r="BW15" s="2">
        <f t="shared" si="39"/>
        <v>99.728800000000007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160.29691493421407</v>
      </c>
      <c r="CP15" s="2">
        <f t="shared" si="54"/>
        <v>162.55132142992247</v>
      </c>
      <c r="CQ15" s="2">
        <f t="shared" si="55"/>
        <v>161.38842781538187</v>
      </c>
      <c r="CR15" s="2">
        <f t="shared" si="56"/>
        <v>158.86077294088105</v>
      </c>
      <c r="CS15" s="2">
        <f t="shared" si="57"/>
        <v>156.26615913589177</v>
      </c>
      <c r="CT15" s="2">
        <f t="shared" si="58"/>
        <v>157.83160614004498</v>
      </c>
      <c r="CU15" s="2">
        <f t="shared" si="59"/>
        <v>159.79339154855947</v>
      </c>
      <c r="CV15" s="2">
        <f t="shared" si="60"/>
        <v>156.35763413897865</v>
      </c>
      <c r="CW15" s="2">
        <f t="shared" si="61"/>
        <v>150.27028843979994</v>
      </c>
      <c r="CX15" s="2">
        <f t="shared" si="62"/>
        <v>142.15464899933357</v>
      </c>
      <c r="CY15" s="2">
        <f t="shared" si="63"/>
        <v>129.00212316679116</v>
      </c>
      <c r="CZ15" s="2">
        <f t="shared" si="64"/>
        <v>114.38969246480532</v>
      </c>
      <c r="DA15" s="2">
        <f t="shared" si="65"/>
        <v>100.03970902181074</v>
      </c>
      <c r="DD15" s="2">
        <f t="shared" si="66"/>
        <v>163.61936599925255</v>
      </c>
      <c r="DE15" s="2">
        <f t="shared" si="67"/>
        <v>167.82636009939606</v>
      </c>
      <c r="DF15" s="2">
        <f t="shared" si="68"/>
        <v>164.99212709055107</v>
      </c>
      <c r="DG15" s="2">
        <f t="shared" si="69"/>
        <v>161.75377898775398</v>
      </c>
      <c r="DH15" s="2">
        <f t="shared" si="70"/>
        <v>160.67309560529552</v>
      </c>
      <c r="DI15" s="2">
        <f t="shared" si="71"/>
        <v>161.52010503923381</v>
      </c>
      <c r="DJ15" s="2">
        <f t="shared" si="72"/>
        <v>161.42877003507297</v>
      </c>
      <c r="DK15" s="2">
        <f t="shared" si="73"/>
        <v>158.38188734728851</v>
      </c>
      <c r="DL15" s="2">
        <f t="shared" si="74"/>
        <v>152.4508726972021</v>
      </c>
      <c r="DM15" s="2">
        <f t="shared" si="75"/>
        <v>145.63772913351934</v>
      </c>
      <c r="DN15" s="2">
        <f t="shared" si="76"/>
        <v>129.38738070656592</v>
      </c>
      <c r="DO15" s="2">
        <f t="shared" si="77"/>
        <v>117.75695260276019</v>
      </c>
      <c r="DP15" s="2">
        <f t="shared" si="78"/>
        <v>103.78818159347311</v>
      </c>
      <c r="DS15" s="2">
        <f t="shared" si="79"/>
        <v>1.0058266964028422E-4</v>
      </c>
      <c r="DT15" s="2">
        <f t="shared" si="80"/>
        <v>8.3614070015386409E-5</v>
      </c>
      <c r="DU15" s="2">
        <f t="shared" si="81"/>
        <v>1.1856349176523103E-4</v>
      </c>
      <c r="DV15" s="2">
        <f t="shared" si="82"/>
        <v>2.1639518381160716E-4</v>
      </c>
      <c r="DW15" s="2">
        <f t="shared" si="83"/>
        <v>2.0176186332827194E-4</v>
      </c>
      <c r="DX15" s="2">
        <f t="shared" si="84"/>
        <v>2.5234475699620156E-4</v>
      </c>
      <c r="DY15" s="2">
        <f t="shared" si="85"/>
        <v>2.3857152785296723E-4</v>
      </c>
      <c r="DZ15" s="2">
        <f t="shared" si="86"/>
        <v>2.1111705973839346E-4</v>
      </c>
      <c r="EA15" s="2">
        <f t="shared" si="87"/>
        <v>2.1883557023546252E-4</v>
      </c>
      <c r="EB15" s="2">
        <f t="shared" si="88"/>
        <v>2.0008084332766537E-4</v>
      </c>
      <c r="EC15" s="2">
        <f t="shared" si="89"/>
        <v>1.9537562212917597E-4</v>
      </c>
      <c r="ED15" s="2">
        <f t="shared" si="90"/>
        <v>1.961700167643038E-4</v>
      </c>
      <c r="EE15" s="2">
        <f t="shared" si="91"/>
        <v>2.2254946047634976E-4</v>
      </c>
    </row>
    <row r="16" spans="1:135" x14ac:dyDescent="0.25">
      <c r="B16" s="2">
        <v>10</v>
      </c>
      <c r="C16">
        <v>159.03389999999999</v>
      </c>
      <c r="D16">
        <v>161.4237</v>
      </c>
      <c r="E16">
        <v>159.86439999999999</v>
      </c>
      <c r="F16">
        <v>157.61019999999999</v>
      </c>
      <c r="G16">
        <v>156.0847</v>
      </c>
      <c r="H16">
        <v>156.13560000000001</v>
      </c>
      <c r="I16">
        <v>158.96610000000001</v>
      </c>
      <c r="J16">
        <v>154.28809999999999</v>
      </c>
      <c r="K16">
        <v>150.5085</v>
      </c>
      <c r="L16">
        <v>142.03389999999999</v>
      </c>
      <c r="M16">
        <v>128.77969999999999</v>
      </c>
      <c r="N16">
        <v>114.017</v>
      </c>
      <c r="O16">
        <v>99.305099999999996</v>
      </c>
      <c r="R16" s="5">
        <f t="shared" si="0"/>
        <v>160.31497908177312</v>
      </c>
      <c r="S16" s="5">
        <f t="shared" si="1"/>
        <v>162.57411743109279</v>
      </c>
      <c r="T16" s="5">
        <f t="shared" si="2"/>
        <v>161.40297024601702</v>
      </c>
      <c r="U16" s="5">
        <f t="shared" si="3"/>
        <v>158.87809459318217</v>
      </c>
      <c r="V16" s="5">
        <f t="shared" si="4"/>
        <v>156.30828600332788</v>
      </c>
      <c r="W16" s="5">
        <f t="shared" si="5"/>
        <v>157.8720646390793</v>
      </c>
      <c r="X16" s="5">
        <f t="shared" si="6"/>
        <v>159.80426145029082</v>
      </c>
      <c r="Y16" s="5">
        <f t="shared" si="7"/>
        <v>156.37129226991888</v>
      </c>
      <c r="Z16" s="5">
        <f t="shared" si="8"/>
        <v>150.29440485204384</v>
      </c>
      <c r="AA16" s="5">
        <f t="shared" si="9"/>
        <v>142.19186161979812</v>
      </c>
      <c r="AB16" s="5">
        <f t="shared" si="10"/>
        <v>129.03344313213273</v>
      </c>
      <c r="AC16" s="5">
        <f t="shared" si="11"/>
        <v>114.43644350812508</v>
      </c>
      <c r="AD16" s="5">
        <f t="shared" si="12"/>
        <v>100.06902399882132</v>
      </c>
      <c r="AE16" s="5"/>
      <c r="AG16" s="5">
        <f t="shared" si="13"/>
        <v>-1.2810790817731288</v>
      </c>
      <c r="AH16" s="5">
        <f t="shared" si="13"/>
        <v>-1.1504174310927908</v>
      </c>
      <c r="AI16" s="5">
        <f t="shared" si="13"/>
        <v>-1.5385702460170307</v>
      </c>
      <c r="AJ16" s="5">
        <f t="shared" si="13"/>
        <v>-1.2678945931821772</v>
      </c>
      <c r="AK16" s="5">
        <f t="shared" si="13"/>
        <v>-0.22358600332788114</v>
      </c>
      <c r="AL16" s="5">
        <f t="shared" si="13"/>
        <v>-1.7364646390792871</v>
      </c>
      <c r="AM16" s="5">
        <f t="shared" si="13"/>
        <v>-0.83816145029081213</v>
      </c>
      <c r="AN16" s="5">
        <f t="shared" si="13"/>
        <v>-2.0831922699188965</v>
      </c>
      <c r="AO16" s="5">
        <f t="shared" si="13"/>
        <v>0.21409514795615792</v>
      </c>
      <c r="AP16" s="5">
        <f t="shared" si="13"/>
        <v>-0.1579616197981295</v>
      </c>
      <c r="AQ16" s="5">
        <f t="shared" si="13"/>
        <v>-0.25374313213274036</v>
      </c>
      <c r="AR16" s="5">
        <f t="shared" si="13"/>
        <v>-0.41944350812508446</v>
      </c>
      <c r="AS16" s="5">
        <f t="shared" si="13"/>
        <v>-0.76392399882132622</v>
      </c>
      <c r="AV16" s="2">
        <f t="shared" si="14"/>
        <v>160.31497908177312</v>
      </c>
      <c r="AW16" s="2">
        <f t="shared" si="15"/>
        <v>162.57411743109279</v>
      </c>
      <c r="AX16" s="2">
        <f t="shared" si="16"/>
        <v>161.40297024601702</v>
      </c>
      <c r="AY16" s="2">
        <f t="shared" si="17"/>
        <v>158.87809459318217</v>
      </c>
      <c r="AZ16" s="2">
        <f t="shared" si="18"/>
        <v>156.30828600332788</v>
      </c>
      <c r="BA16" s="2">
        <f t="shared" si="19"/>
        <v>157.8720646390793</v>
      </c>
      <c r="BB16" s="2">
        <f t="shared" si="20"/>
        <v>159.80426145029082</v>
      </c>
      <c r="BC16" s="2">
        <f t="shared" si="21"/>
        <v>156.37129226991888</v>
      </c>
      <c r="BD16" s="2">
        <f t="shared" si="22"/>
        <v>150.29440485204384</v>
      </c>
      <c r="BE16" s="2">
        <f t="shared" si="23"/>
        <v>142.19186161979812</v>
      </c>
      <c r="BF16" s="2">
        <f t="shared" si="24"/>
        <v>129.03344313213273</v>
      </c>
      <c r="BG16" s="2">
        <f t="shared" si="25"/>
        <v>114.43644350812508</v>
      </c>
      <c r="BH16" s="2">
        <f t="shared" si="26"/>
        <v>100.06902399882132</v>
      </c>
      <c r="BK16" s="2">
        <f t="shared" si="27"/>
        <v>159.03389999999999</v>
      </c>
      <c r="BL16" s="2">
        <f t="shared" si="28"/>
        <v>161.4237</v>
      </c>
      <c r="BM16" s="2">
        <f t="shared" si="29"/>
        <v>159.86439999999999</v>
      </c>
      <c r="BN16" s="2">
        <f t="shared" si="30"/>
        <v>157.61019999999999</v>
      </c>
      <c r="BO16" s="2">
        <f t="shared" si="31"/>
        <v>156.0847</v>
      </c>
      <c r="BP16" s="2">
        <f t="shared" si="32"/>
        <v>156.13560000000001</v>
      </c>
      <c r="BQ16" s="2">
        <f t="shared" si="33"/>
        <v>158.96610000000001</v>
      </c>
      <c r="BR16" s="2">
        <f t="shared" si="34"/>
        <v>154.28809999999999</v>
      </c>
      <c r="BS16" s="2">
        <f t="shared" si="35"/>
        <v>150.5085</v>
      </c>
      <c r="BT16" s="2">
        <f t="shared" si="36"/>
        <v>142.03389999999999</v>
      </c>
      <c r="BU16" s="2">
        <f t="shared" si="37"/>
        <v>128.77969999999999</v>
      </c>
      <c r="BV16" s="2">
        <f t="shared" si="38"/>
        <v>114.017</v>
      </c>
      <c r="BW16" s="2">
        <f t="shared" si="39"/>
        <v>99.305099999999996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160.31461664216241</v>
      </c>
      <c r="CP16" s="2">
        <f t="shared" si="54"/>
        <v>162.57363881218083</v>
      </c>
      <c r="CQ16" s="2">
        <f t="shared" si="55"/>
        <v>161.40250714240594</v>
      </c>
      <c r="CR16" s="2">
        <f t="shared" si="56"/>
        <v>158.87741664526419</v>
      </c>
      <c r="CS16" s="2">
        <f t="shared" si="57"/>
        <v>156.30732204635089</v>
      </c>
      <c r="CT16" s="2">
        <f t="shared" si="58"/>
        <v>157.87105648510254</v>
      </c>
      <c r="CU16" s="2">
        <f t="shared" si="59"/>
        <v>159.80383949520947</v>
      </c>
      <c r="CV16" s="2">
        <f t="shared" si="60"/>
        <v>156.37082969591077</v>
      </c>
      <c r="CW16" s="2">
        <f t="shared" si="61"/>
        <v>150.29388843652404</v>
      </c>
      <c r="CX16" s="2">
        <f t="shared" si="62"/>
        <v>142.19110666437788</v>
      </c>
      <c r="CY16" s="2">
        <f t="shared" si="63"/>
        <v>129.03336208796975</v>
      </c>
      <c r="CZ16" s="2">
        <f t="shared" si="64"/>
        <v>114.43572801870516</v>
      </c>
      <c r="DA16" s="2">
        <f t="shared" si="65"/>
        <v>100.06811994186648</v>
      </c>
      <c r="DD16" s="2">
        <f t="shared" si="66"/>
        <v>163.6009885629629</v>
      </c>
      <c r="DE16" s="2">
        <f t="shared" si="67"/>
        <v>167.79416158811907</v>
      </c>
      <c r="DF16" s="2">
        <f t="shared" si="68"/>
        <v>164.96482078566859</v>
      </c>
      <c r="DG16" s="2">
        <f t="shared" si="69"/>
        <v>161.73472958184473</v>
      </c>
      <c r="DH16" s="2">
        <f t="shared" si="70"/>
        <v>160.66471798904769</v>
      </c>
      <c r="DI16" s="2">
        <f t="shared" si="71"/>
        <v>161.51476103488929</v>
      </c>
      <c r="DJ16" s="2">
        <f t="shared" si="72"/>
        <v>161.41692580497966</v>
      </c>
      <c r="DK16" s="2">
        <f t="shared" si="73"/>
        <v>158.36915755583732</v>
      </c>
      <c r="DL16" s="2">
        <f t="shared" si="74"/>
        <v>152.44612764893114</v>
      </c>
      <c r="DM16" s="2">
        <f t="shared" si="75"/>
        <v>145.63241971552591</v>
      </c>
      <c r="DN16" s="2">
        <f t="shared" si="76"/>
        <v>129.41168230789108</v>
      </c>
      <c r="DO16" s="2">
        <f t="shared" si="77"/>
        <v>117.76216121744217</v>
      </c>
      <c r="DP16" s="2">
        <f t="shared" si="78"/>
        <v>103.77303768748108</v>
      </c>
      <c r="DS16" s="2">
        <f t="shared" si="79"/>
        <v>1.1028563395484461E-4</v>
      </c>
      <c r="DT16" s="2">
        <f t="shared" si="80"/>
        <v>9.1680265083953936E-5</v>
      </c>
      <c r="DU16" s="2">
        <f t="shared" si="81"/>
        <v>1.3000079652713073E-4</v>
      </c>
      <c r="DV16" s="2">
        <f t="shared" si="82"/>
        <v>2.3726764726421455E-4</v>
      </c>
      <c r="DW16" s="2">
        <f t="shared" si="83"/>
        <v>2.212231777062208E-4</v>
      </c>
      <c r="DX16" s="2">
        <f t="shared" si="84"/>
        <v>2.7668378787836374E-4</v>
      </c>
      <c r="DY16" s="2">
        <f t="shared" si="85"/>
        <v>2.6158245768082342E-4</v>
      </c>
      <c r="DZ16" s="2">
        <f t="shared" si="86"/>
        <v>2.3148053799671009E-4</v>
      </c>
      <c r="EA16" s="2">
        <f t="shared" si="87"/>
        <v>2.3994336541280736E-4</v>
      </c>
      <c r="EB16" s="2">
        <f t="shared" si="88"/>
        <v>2.1938004738539669E-4</v>
      </c>
      <c r="EC16" s="2">
        <f t="shared" si="89"/>
        <v>2.1422107176511681E-4</v>
      </c>
      <c r="ED16" s="2">
        <f t="shared" si="90"/>
        <v>2.1509207525866294E-4</v>
      </c>
      <c r="EE16" s="2">
        <f t="shared" si="91"/>
        <v>2.4401539167966769E-4</v>
      </c>
    </row>
    <row r="17" spans="2:135" x14ac:dyDescent="0.25">
      <c r="B17" s="2">
        <v>11</v>
      </c>
      <c r="C17">
        <v>160.30510000000001</v>
      </c>
      <c r="D17">
        <v>161.4915</v>
      </c>
      <c r="E17">
        <v>160.678</v>
      </c>
      <c r="F17">
        <v>156.88140000000001</v>
      </c>
      <c r="G17">
        <v>156.77969999999999</v>
      </c>
      <c r="H17">
        <v>157.1525</v>
      </c>
      <c r="I17">
        <v>159.322</v>
      </c>
      <c r="J17">
        <v>155.322</v>
      </c>
      <c r="K17">
        <v>149.37289999999999</v>
      </c>
      <c r="L17">
        <v>141.7627</v>
      </c>
      <c r="M17">
        <v>128.88140000000001</v>
      </c>
      <c r="N17">
        <v>114.9492</v>
      </c>
      <c r="O17">
        <v>100.0508</v>
      </c>
      <c r="R17" s="5">
        <f t="shared" si="0"/>
        <v>160.3327113901602</v>
      </c>
      <c r="S17" s="5">
        <f t="shared" si="1"/>
        <v>162.59647550481441</v>
      </c>
      <c r="T17" s="5">
        <f t="shared" si="2"/>
        <v>161.41708834691374</v>
      </c>
      <c r="U17" s="5">
        <f t="shared" si="3"/>
        <v>158.89479440207739</v>
      </c>
      <c r="V17" s="5">
        <f t="shared" si="4"/>
        <v>156.34952987544861</v>
      </c>
      <c r="W17" s="5">
        <f t="shared" si="5"/>
        <v>157.91159863026098</v>
      </c>
      <c r="X17" s="5">
        <f t="shared" si="6"/>
        <v>159.81474370106116</v>
      </c>
      <c r="Y17" s="5">
        <f t="shared" si="7"/>
        <v>156.38452586377696</v>
      </c>
      <c r="Z17" s="5">
        <f t="shared" si="8"/>
        <v>150.31804720129716</v>
      </c>
      <c r="AA17" s="5">
        <f t="shared" si="9"/>
        <v>142.22838205739069</v>
      </c>
      <c r="AB17" s="5">
        <f t="shared" si="10"/>
        <v>129.0646882410048</v>
      </c>
      <c r="AC17" s="5">
        <f t="shared" si="11"/>
        <v>114.48253844629428</v>
      </c>
      <c r="AD17" s="5">
        <f t="shared" si="12"/>
        <v>100.09751046417648</v>
      </c>
      <c r="AE17" s="5"/>
      <c r="AG17" s="5">
        <f t="shared" si="13"/>
        <v>-2.7611390160188876E-2</v>
      </c>
      <c r="AH17" s="5">
        <f t="shared" si="13"/>
        <v>-1.104975504814405</v>
      </c>
      <c r="AI17" s="5">
        <f t="shared" si="13"/>
        <v>-0.73908834691374636</v>
      </c>
      <c r="AJ17" s="5">
        <f t="shared" si="13"/>
        <v>-2.0133944020773811</v>
      </c>
      <c r="AK17" s="5">
        <f t="shared" si="13"/>
        <v>0.43017012455138115</v>
      </c>
      <c r="AL17" s="5">
        <f t="shared" si="13"/>
        <v>-0.75909863026097923</v>
      </c>
      <c r="AM17" s="5">
        <f t="shared" si="13"/>
        <v>-0.49274370106115839</v>
      </c>
      <c r="AN17" s="5">
        <f t="shared" si="13"/>
        <v>-1.0625258637769548</v>
      </c>
      <c r="AO17" s="5">
        <f t="shared" si="13"/>
        <v>-0.94514720129717489</v>
      </c>
      <c r="AP17" s="5">
        <f t="shared" si="13"/>
        <v>-0.46568205739069413</v>
      </c>
      <c r="AQ17" s="5">
        <f t="shared" si="13"/>
        <v>-0.18328824100478869</v>
      </c>
      <c r="AR17" s="5">
        <f t="shared" si="13"/>
        <v>0.46666155370571971</v>
      </c>
      <c r="AS17" s="5">
        <f t="shared" si="13"/>
        <v>-4.6710464176484834E-2</v>
      </c>
      <c r="AV17" s="2">
        <f t="shared" si="14"/>
        <v>160.3327113901602</v>
      </c>
      <c r="AW17" s="2">
        <f t="shared" si="15"/>
        <v>162.59647550481441</v>
      </c>
      <c r="AX17" s="2">
        <f t="shared" si="16"/>
        <v>161.41708834691374</v>
      </c>
      <c r="AY17" s="2">
        <f t="shared" si="17"/>
        <v>158.89479440207739</v>
      </c>
      <c r="AZ17" s="2">
        <f t="shared" si="18"/>
        <v>156.34952987544861</v>
      </c>
      <c r="BA17" s="2">
        <f t="shared" si="19"/>
        <v>157.91159863026098</v>
      </c>
      <c r="BB17" s="2">
        <f t="shared" si="20"/>
        <v>159.81474370106116</v>
      </c>
      <c r="BC17" s="2">
        <f t="shared" si="21"/>
        <v>156.38452586377696</v>
      </c>
      <c r="BD17" s="2">
        <f t="shared" si="22"/>
        <v>150.31804720129716</v>
      </c>
      <c r="BE17" s="2">
        <f t="shared" si="23"/>
        <v>142.22838205739069</v>
      </c>
      <c r="BF17" s="2">
        <f t="shared" si="24"/>
        <v>129.0646882410048</v>
      </c>
      <c r="BG17" s="2">
        <f t="shared" si="25"/>
        <v>114.48253844629428</v>
      </c>
      <c r="BH17" s="2">
        <f t="shared" si="26"/>
        <v>100.09751046417648</v>
      </c>
      <c r="BK17" s="2">
        <f t="shared" si="27"/>
        <v>160.30510000000001</v>
      </c>
      <c r="BL17" s="2">
        <f t="shared" si="28"/>
        <v>161.4915</v>
      </c>
      <c r="BM17" s="2">
        <f t="shared" si="29"/>
        <v>160.678</v>
      </c>
      <c r="BN17" s="2">
        <f t="shared" si="30"/>
        <v>156.88140000000001</v>
      </c>
      <c r="BO17" s="2">
        <f t="shared" si="31"/>
        <v>156.77969999999999</v>
      </c>
      <c r="BP17" s="2">
        <f t="shared" si="32"/>
        <v>157.1525</v>
      </c>
      <c r="BQ17" s="2">
        <f t="shared" si="33"/>
        <v>159.322</v>
      </c>
      <c r="BR17" s="2">
        <f t="shared" si="34"/>
        <v>155.322</v>
      </c>
      <c r="BS17" s="2">
        <f t="shared" si="35"/>
        <v>149.37289999999999</v>
      </c>
      <c r="BT17" s="2">
        <f t="shared" si="36"/>
        <v>141.7627</v>
      </c>
      <c r="BU17" s="2">
        <f t="shared" si="37"/>
        <v>128.88140000000001</v>
      </c>
      <c r="BV17" s="2">
        <f t="shared" si="38"/>
        <v>114.9492</v>
      </c>
      <c r="BW17" s="2">
        <f t="shared" si="39"/>
        <v>100.0508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160.33231835011077</v>
      </c>
      <c r="CP17" s="2">
        <f t="shared" si="54"/>
        <v>162.5959561944392</v>
      </c>
      <c r="CQ17" s="2">
        <f t="shared" si="55"/>
        <v>161.41658646943003</v>
      </c>
      <c r="CR17" s="2">
        <f t="shared" si="56"/>
        <v>158.89406034964736</v>
      </c>
      <c r="CS17" s="2">
        <f t="shared" si="57"/>
        <v>156.34848495681004</v>
      </c>
      <c r="CT17" s="2">
        <f t="shared" si="58"/>
        <v>157.9105068301601</v>
      </c>
      <c r="CU17" s="2">
        <f t="shared" si="59"/>
        <v>159.81428744185945</v>
      </c>
      <c r="CV17" s="2">
        <f t="shared" si="60"/>
        <v>156.38402525284289</v>
      </c>
      <c r="CW17" s="2">
        <f t="shared" si="61"/>
        <v>150.31748843324814</v>
      </c>
      <c r="CX17" s="2">
        <f t="shared" si="62"/>
        <v>142.22756432942222</v>
      </c>
      <c r="CY17" s="2">
        <f t="shared" si="63"/>
        <v>129.06460100914833</v>
      </c>
      <c r="CZ17" s="2">
        <f t="shared" si="64"/>
        <v>114.481763572605</v>
      </c>
      <c r="DA17" s="2">
        <f t="shared" si="65"/>
        <v>100.09653086192222</v>
      </c>
      <c r="DD17" s="2">
        <f t="shared" si="66"/>
        <v>163.58261112667324</v>
      </c>
      <c r="DE17" s="2">
        <f t="shared" si="67"/>
        <v>167.76196307684208</v>
      </c>
      <c r="DF17" s="2">
        <f t="shared" si="68"/>
        <v>164.93751448078612</v>
      </c>
      <c r="DG17" s="2">
        <f t="shared" si="69"/>
        <v>161.71568017593546</v>
      </c>
      <c r="DH17" s="2">
        <f t="shared" si="70"/>
        <v>160.65634037279986</v>
      </c>
      <c r="DI17" s="2">
        <f t="shared" si="71"/>
        <v>161.50941703054477</v>
      </c>
      <c r="DJ17" s="2">
        <f t="shared" si="72"/>
        <v>161.40508157488637</v>
      </c>
      <c r="DK17" s="2">
        <f t="shared" si="73"/>
        <v>158.35642776438613</v>
      </c>
      <c r="DL17" s="2">
        <f t="shared" si="74"/>
        <v>152.44138260066018</v>
      </c>
      <c r="DM17" s="2">
        <f t="shared" si="75"/>
        <v>145.62711029753245</v>
      </c>
      <c r="DN17" s="2">
        <f t="shared" si="76"/>
        <v>129.43598390921628</v>
      </c>
      <c r="DO17" s="2">
        <f t="shared" si="77"/>
        <v>117.76736983212415</v>
      </c>
      <c r="DP17" s="2">
        <f t="shared" si="78"/>
        <v>103.75789378148905</v>
      </c>
      <c r="DS17" s="2">
        <f t="shared" si="79"/>
        <v>1.2092450632333834E-4</v>
      </c>
      <c r="DT17" s="2">
        <f t="shared" si="80"/>
        <v>1.0052452252704442E-4</v>
      </c>
      <c r="DU17" s="2">
        <f t="shared" si="81"/>
        <v>1.4254125108633002E-4</v>
      </c>
      <c r="DV17" s="2">
        <f t="shared" si="82"/>
        <v>2.6015284667636751E-4</v>
      </c>
      <c r="DW17" s="2">
        <f t="shared" si="83"/>
        <v>2.4256121380069684E-4</v>
      </c>
      <c r="DX17" s="2">
        <f t="shared" si="84"/>
        <v>3.0336964250002703E-4</v>
      </c>
      <c r="DY17" s="2">
        <f t="shared" si="85"/>
        <v>2.8681222305944771E-4</v>
      </c>
      <c r="DZ17" s="2">
        <f t="shared" si="86"/>
        <v>2.538076945021255E-4</v>
      </c>
      <c r="EA17" s="2">
        <f t="shared" si="87"/>
        <v>2.6308657821342684E-4</v>
      </c>
      <c r="EB17" s="2">
        <f t="shared" si="88"/>
        <v>2.4054034749638198E-4</v>
      </c>
      <c r="EC17" s="2">
        <f t="shared" si="89"/>
        <v>2.3488387984410094E-4</v>
      </c>
      <c r="ED17" s="2">
        <f t="shared" si="90"/>
        <v>2.3583887662777551E-4</v>
      </c>
      <c r="EE17" s="2">
        <f t="shared" si="91"/>
        <v>2.6755125776428646E-4</v>
      </c>
    </row>
    <row r="18" spans="2:135" x14ac:dyDescent="0.25">
      <c r="B18" s="2">
        <v>12</v>
      </c>
      <c r="C18">
        <v>160.983</v>
      </c>
      <c r="D18">
        <v>161.8305</v>
      </c>
      <c r="E18">
        <v>160.5085</v>
      </c>
      <c r="F18">
        <v>156.81360000000001</v>
      </c>
      <c r="G18">
        <v>154.93219999999999</v>
      </c>
      <c r="H18">
        <v>157.7458</v>
      </c>
      <c r="I18">
        <v>158.8305</v>
      </c>
      <c r="J18">
        <v>154.72880000000001</v>
      </c>
      <c r="K18">
        <v>149.61019999999999</v>
      </c>
      <c r="L18">
        <v>142.5085</v>
      </c>
      <c r="M18">
        <v>129.71190000000001</v>
      </c>
      <c r="N18">
        <v>115.0339</v>
      </c>
      <c r="O18">
        <v>98.644099999999995</v>
      </c>
      <c r="R18" s="5">
        <f t="shared" si="0"/>
        <v>160.35044622915868</v>
      </c>
      <c r="S18" s="5">
        <f t="shared" si="1"/>
        <v>162.61883697483449</v>
      </c>
      <c r="T18" s="5">
        <f t="shared" si="2"/>
        <v>161.43120961839341</v>
      </c>
      <c r="U18" s="5">
        <f t="shared" si="3"/>
        <v>158.91149872504099</v>
      </c>
      <c r="V18" s="5">
        <f t="shared" si="4"/>
        <v>156.39078039531867</v>
      </c>
      <c r="W18" s="5">
        <f t="shared" si="5"/>
        <v>157.95113937530982</v>
      </c>
      <c r="X18" s="5">
        <f t="shared" si="6"/>
        <v>159.82522864260866</v>
      </c>
      <c r="Y18" s="5">
        <f t="shared" si="7"/>
        <v>156.39776249060034</v>
      </c>
      <c r="Z18" s="5">
        <f t="shared" si="8"/>
        <v>150.34169291495337</v>
      </c>
      <c r="AA18" s="5">
        <f t="shared" si="9"/>
        <v>142.2649075788496</v>
      </c>
      <c r="AB18" s="5">
        <f t="shared" si="10"/>
        <v>129.0959337893562</v>
      </c>
      <c r="AC18" s="5">
        <f t="shared" si="11"/>
        <v>114.52863818199118</v>
      </c>
      <c r="AD18" s="5">
        <f t="shared" si="12"/>
        <v>100.12600308967203</v>
      </c>
      <c r="AE18" s="5"/>
      <c r="AG18" s="5">
        <f t="shared" si="13"/>
        <v>0.63255377084132647</v>
      </c>
      <c r="AH18" s="5">
        <f t="shared" si="13"/>
        <v>-0.78833697483449328</v>
      </c>
      <c r="AI18" s="5">
        <f t="shared" si="13"/>
        <v>-0.92270961839341226</v>
      </c>
      <c r="AJ18" s="5">
        <f t="shared" si="13"/>
        <v>-2.0978987250409773</v>
      </c>
      <c r="AK18" s="5">
        <f t="shared" si="13"/>
        <v>-1.4585803953186769</v>
      </c>
      <c r="AL18" s="5">
        <f t="shared" si="13"/>
        <v>-0.20533937530981916</v>
      </c>
      <c r="AM18" s="5">
        <f t="shared" si="13"/>
        <v>-0.99472864260866345</v>
      </c>
      <c r="AN18" s="5">
        <f t="shared" si="13"/>
        <v>-1.668962490600336</v>
      </c>
      <c r="AO18" s="5">
        <f t="shared" si="13"/>
        <v>-0.7314929149533782</v>
      </c>
      <c r="AP18" s="5">
        <f t="shared" si="13"/>
        <v>0.24359242115039592</v>
      </c>
      <c r="AQ18" s="5">
        <f t="shared" si="13"/>
        <v>0.61596621064381907</v>
      </c>
      <c r="AR18" s="5">
        <f t="shared" si="13"/>
        <v>0.50526181800881886</v>
      </c>
      <c r="AS18" s="5">
        <f t="shared" si="13"/>
        <v>-1.4819030896720307</v>
      </c>
      <c r="AV18" s="2">
        <f t="shared" si="14"/>
        <v>160.35044622915868</v>
      </c>
      <c r="AW18" s="2">
        <f t="shared" si="15"/>
        <v>162.61883697483449</v>
      </c>
      <c r="AX18" s="2">
        <f t="shared" si="16"/>
        <v>161.43120961839341</v>
      </c>
      <c r="AY18" s="2">
        <f t="shared" si="17"/>
        <v>158.91149872504099</v>
      </c>
      <c r="AZ18" s="2">
        <f t="shared" si="18"/>
        <v>156.39078039531867</v>
      </c>
      <c r="BA18" s="2">
        <f t="shared" si="19"/>
        <v>157.95113937530982</v>
      </c>
      <c r="BB18" s="2">
        <f t="shared" si="20"/>
        <v>159.82522864260866</v>
      </c>
      <c r="BC18" s="2">
        <f t="shared" si="21"/>
        <v>156.39776249060034</v>
      </c>
      <c r="BD18" s="2">
        <f t="shared" si="22"/>
        <v>150.34169291495337</v>
      </c>
      <c r="BE18" s="2">
        <f t="shared" si="23"/>
        <v>142.2649075788496</v>
      </c>
      <c r="BF18" s="2">
        <f t="shared" si="24"/>
        <v>129.0959337893562</v>
      </c>
      <c r="BG18" s="2">
        <f t="shared" si="25"/>
        <v>114.52863818199118</v>
      </c>
      <c r="BH18" s="2">
        <f t="shared" si="26"/>
        <v>100.12600308967203</v>
      </c>
      <c r="BK18" s="2">
        <f t="shared" si="27"/>
        <v>160.983</v>
      </c>
      <c r="BL18" s="2">
        <f t="shared" si="28"/>
        <v>161.8305</v>
      </c>
      <c r="BM18" s="2">
        <f t="shared" si="29"/>
        <v>160.5085</v>
      </c>
      <c r="BN18" s="2">
        <f t="shared" si="30"/>
        <v>156.81360000000001</v>
      </c>
      <c r="BO18" s="2">
        <f t="shared" si="31"/>
        <v>154.93219999999999</v>
      </c>
      <c r="BP18" s="2">
        <f t="shared" si="32"/>
        <v>157.7458</v>
      </c>
      <c r="BQ18" s="2">
        <f t="shared" si="33"/>
        <v>158.8305</v>
      </c>
      <c r="BR18" s="2">
        <f t="shared" si="34"/>
        <v>154.72880000000001</v>
      </c>
      <c r="BS18" s="2">
        <f t="shared" si="35"/>
        <v>149.61019999999999</v>
      </c>
      <c r="BT18" s="2">
        <f t="shared" si="36"/>
        <v>142.5085</v>
      </c>
      <c r="BU18" s="2">
        <f t="shared" si="37"/>
        <v>129.71190000000001</v>
      </c>
      <c r="BV18" s="2">
        <f t="shared" si="38"/>
        <v>115.0339</v>
      </c>
      <c r="BW18" s="2">
        <f t="shared" si="39"/>
        <v>98.644099999999995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160.3500200580591</v>
      </c>
      <c r="CP18" s="2">
        <f t="shared" si="54"/>
        <v>162.61827357669756</v>
      </c>
      <c r="CQ18" s="2">
        <f t="shared" si="55"/>
        <v>161.43066579645409</v>
      </c>
      <c r="CR18" s="2">
        <f t="shared" si="56"/>
        <v>158.9107040540305</v>
      </c>
      <c r="CS18" s="2">
        <f t="shared" si="57"/>
        <v>156.38964786726916</v>
      </c>
      <c r="CT18" s="2">
        <f t="shared" si="58"/>
        <v>157.94995717521763</v>
      </c>
      <c r="CU18" s="2">
        <f t="shared" si="59"/>
        <v>159.82473538850945</v>
      </c>
      <c r="CV18" s="2">
        <f t="shared" si="60"/>
        <v>156.39722080977501</v>
      </c>
      <c r="CW18" s="2">
        <f t="shared" si="61"/>
        <v>150.34108842997225</v>
      </c>
      <c r="CX18" s="2">
        <f t="shared" si="62"/>
        <v>142.26402199446656</v>
      </c>
      <c r="CY18" s="2">
        <f t="shared" si="63"/>
        <v>129.09583993032692</v>
      </c>
      <c r="CZ18" s="2">
        <f t="shared" si="64"/>
        <v>114.52779912650486</v>
      </c>
      <c r="DA18" s="2">
        <f t="shared" si="65"/>
        <v>100.12494178197797</v>
      </c>
      <c r="DD18" s="2">
        <f t="shared" si="66"/>
        <v>163.56423369038359</v>
      </c>
      <c r="DE18" s="2">
        <f t="shared" si="67"/>
        <v>167.72976456556512</v>
      </c>
      <c r="DF18" s="2">
        <f t="shared" si="68"/>
        <v>164.91020817590368</v>
      </c>
      <c r="DG18" s="2">
        <f t="shared" si="69"/>
        <v>161.69663077002619</v>
      </c>
      <c r="DH18" s="2">
        <f t="shared" si="70"/>
        <v>160.647962756552</v>
      </c>
      <c r="DI18" s="2">
        <f t="shared" si="71"/>
        <v>161.50407302620025</v>
      </c>
      <c r="DJ18" s="2">
        <f t="shared" si="72"/>
        <v>161.39323734479305</v>
      </c>
      <c r="DK18" s="2">
        <f t="shared" si="73"/>
        <v>158.34369797293496</v>
      </c>
      <c r="DL18" s="2">
        <f t="shared" si="74"/>
        <v>152.43663755238919</v>
      </c>
      <c r="DM18" s="2">
        <f t="shared" si="75"/>
        <v>145.62180087953902</v>
      </c>
      <c r="DN18" s="2">
        <f t="shared" si="76"/>
        <v>129.46028551054144</v>
      </c>
      <c r="DO18" s="2">
        <f t="shared" si="77"/>
        <v>117.77257844680614</v>
      </c>
      <c r="DP18" s="2">
        <f t="shared" si="78"/>
        <v>103.74274987549701</v>
      </c>
      <c r="DS18" s="2">
        <f t="shared" si="79"/>
        <v>1.3258953769670385E-4</v>
      </c>
      <c r="DT18" s="2">
        <f t="shared" si="80"/>
        <v>1.1022187815003412E-4</v>
      </c>
      <c r="DU18" s="2">
        <f t="shared" si="81"/>
        <v>1.562912245310226E-4</v>
      </c>
      <c r="DV18" s="2">
        <f t="shared" si="82"/>
        <v>2.8524476466480054E-4</v>
      </c>
      <c r="DW18" s="2">
        <f t="shared" si="83"/>
        <v>2.6595685827510217E-4</v>
      </c>
      <c r="DX18" s="2">
        <f t="shared" si="84"/>
        <v>3.3262846281828349E-4</v>
      </c>
      <c r="DY18" s="2">
        <f t="shared" si="85"/>
        <v>3.1447464710448358E-4</v>
      </c>
      <c r="DZ18" s="2">
        <f t="shared" si="86"/>
        <v>2.7828778862732512E-4</v>
      </c>
      <c r="EA18" s="2">
        <f t="shared" si="87"/>
        <v>2.8846137494814084E-4</v>
      </c>
      <c r="EB18" s="2">
        <f t="shared" si="88"/>
        <v>2.6374112570886759E-4</v>
      </c>
      <c r="EC18" s="2">
        <f t="shared" si="89"/>
        <v>2.5753921673381974E-4</v>
      </c>
      <c r="ED18" s="2">
        <f t="shared" si="90"/>
        <v>2.5858630233111554E-4</v>
      </c>
      <c r="EE18" s="2">
        <f t="shared" si="91"/>
        <v>2.9335654811691968E-4</v>
      </c>
    </row>
    <row r="19" spans="2:135" x14ac:dyDescent="0.25">
      <c r="B19" s="2">
        <v>13</v>
      </c>
      <c r="C19">
        <v>159.22030000000001</v>
      </c>
      <c r="D19">
        <v>161.69489999999999</v>
      </c>
      <c r="E19">
        <v>159.7458</v>
      </c>
      <c r="F19">
        <v>158.0847</v>
      </c>
      <c r="G19">
        <v>154.983</v>
      </c>
      <c r="H19">
        <v>156.86439999999999</v>
      </c>
      <c r="I19">
        <v>159.4237</v>
      </c>
      <c r="J19">
        <v>156.54239999999999</v>
      </c>
      <c r="K19">
        <v>150.61019999999999</v>
      </c>
      <c r="L19">
        <v>142.54239999999999</v>
      </c>
      <c r="M19">
        <v>128.8305</v>
      </c>
      <c r="N19">
        <v>114.8644</v>
      </c>
      <c r="O19">
        <v>99.728800000000007</v>
      </c>
      <c r="R19" s="5">
        <f t="shared" si="0"/>
        <v>160.36818380217414</v>
      </c>
      <c r="S19" s="5">
        <f t="shared" si="1"/>
        <v>162.64120211766314</v>
      </c>
      <c r="T19" s="5">
        <f t="shared" si="2"/>
        <v>161.44533431124057</v>
      </c>
      <c r="U19" s="5">
        <f t="shared" si="3"/>
        <v>158.92820791063477</v>
      </c>
      <c r="V19" s="5">
        <f t="shared" si="4"/>
        <v>156.43203809174429</v>
      </c>
      <c r="W19" s="5">
        <f t="shared" si="5"/>
        <v>157.99068739843798</v>
      </c>
      <c r="X19" s="5">
        <f t="shared" si="6"/>
        <v>159.83571647468108</v>
      </c>
      <c r="Y19" s="5">
        <f t="shared" si="7"/>
        <v>156.4110023814178</v>
      </c>
      <c r="Z19" s="5">
        <f t="shared" si="8"/>
        <v>150.36534224780218</v>
      </c>
      <c r="AA19" s="5">
        <f t="shared" si="9"/>
        <v>142.30143858060558</v>
      </c>
      <c r="AB19" s="5">
        <f t="shared" si="10"/>
        <v>129.1271798043733</v>
      </c>
      <c r="AC19" s="5">
        <f t="shared" si="11"/>
        <v>114.57474308795263</v>
      </c>
      <c r="AD19" s="5">
        <f t="shared" si="12"/>
        <v>100.15450236043708</v>
      </c>
      <c r="AE19" s="5"/>
      <c r="AG19" s="5">
        <f t="shared" si="13"/>
        <v>-1.1478838021741353</v>
      </c>
      <c r="AH19" s="5">
        <f t="shared" si="13"/>
        <v>-0.94630211766315142</v>
      </c>
      <c r="AI19" s="5">
        <f t="shared" si="13"/>
        <v>-1.6995343112405692</v>
      </c>
      <c r="AJ19" s="5">
        <f t="shared" si="13"/>
        <v>-0.84350791063477004</v>
      </c>
      <c r="AK19" s="5">
        <f t="shared" si="13"/>
        <v>-1.4490380917442849</v>
      </c>
      <c r="AL19" s="5">
        <f t="shared" si="13"/>
        <v>-1.1262873984379951</v>
      </c>
      <c r="AM19" s="5">
        <f t="shared" si="13"/>
        <v>-0.41201647468108149</v>
      </c>
      <c r="AN19" s="5">
        <f t="shared" si="13"/>
        <v>0.13139761858218435</v>
      </c>
      <c r="AO19" s="5">
        <f t="shared" si="13"/>
        <v>0.24485775219781658</v>
      </c>
      <c r="AP19" s="5">
        <f t="shared" si="13"/>
        <v>0.2409614193944094</v>
      </c>
      <c r="AQ19" s="5">
        <f t="shared" si="13"/>
        <v>-0.29667980437329788</v>
      </c>
      <c r="AR19" s="5">
        <f t="shared" si="13"/>
        <v>0.28965691204737709</v>
      </c>
      <c r="AS19" s="5">
        <f t="shared" si="13"/>
        <v>-0.42570236043707155</v>
      </c>
      <c r="AV19" s="2">
        <f t="shared" si="14"/>
        <v>160.36818380217414</v>
      </c>
      <c r="AW19" s="2">
        <f t="shared" si="15"/>
        <v>162.64120211766314</v>
      </c>
      <c r="AX19" s="2">
        <f t="shared" si="16"/>
        <v>161.44533431124057</v>
      </c>
      <c r="AY19" s="2">
        <f t="shared" si="17"/>
        <v>158.92820791063477</v>
      </c>
      <c r="AZ19" s="2">
        <f t="shared" si="18"/>
        <v>156.43203809174429</v>
      </c>
      <c r="BA19" s="2">
        <f t="shared" si="19"/>
        <v>157.99068739843798</v>
      </c>
      <c r="BB19" s="2">
        <f t="shared" si="20"/>
        <v>159.83571647468108</v>
      </c>
      <c r="BC19" s="2">
        <f t="shared" si="21"/>
        <v>156.4110023814178</v>
      </c>
      <c r="BD19" s="2">
        <f t="shared" si="22"/>
        <v>150.36534224780218</v>
      </c>
      <c r="BE19" s="2">
        <f t="shared" si="23"/>
        <v>142.30143858060558</v>
      </c>
      <c r="BF19" s="2">
        <f t="shared" si="24"/>
        <v>129.1271798043733</v>
      </c>
      <c r="BG19" s="2">
        <f t="shared" si="25"/>
        <v>114.57474308795263</v>
      </c>
      <c r="BH19" s="2">
        <f t="shared" si="26"/>
        <v>100.15450236043708</v>
      </c>
      <c r="BK19" s="2">
        <f t="shared" si="27"/>
        <v>159.22030000000001</v>
      </c>
      <c r="BL19" s="2">
        <f t="shared" si="28"/>
        <v>161.69489999999999</v>
      </c>
      <c r="BM19" s="2">
        <f t="shared" si="29"/>
        <v>159.7458</v>
      </c>
      <c r="BN19" s="2">
        <f t="shared" si="30"/>
        <v>158.0847</v>
      </c>
      <c r="BO19" s="2">
        <f t="shared" si="31"/>
        <v>154.983</v>
      </c>
      <c r="BP19" s="2">
        <f t="shared" si="32"/>
        <v>156.86439999999999</v>
      </c>
      <c r="BQ19" s="2">
        <f t="shared" si="33"/>
        <v>159.4237</v>
      </c>
      <c r="BR19" s="2">
        <f t="shared" si="34"/>
        <v>156.54239999999999</v>
      </c>
      <c r="BS19" s="2">
        <f t="shared" si="35"/>
        <v>150.61019999999999</v>
      </c>
      <c r="BT19" s="2">
        <f t="shared" si="36"/>
        <v>142.54239999999999</v>
      </c>
      <c r="BU19" s="2">
        <f t="shared" si="37"/>
        <v>128.8305</v>
      </c>
      <c r="BV19" s="2">
        <f t="shared" si="38"/>
        <v>114.8644</v>
      </c>
      <c r="BW19" s="2">
        <f t="shared" si="39"/>
        <v>99.728800000000007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160.36772176600743</v>
      </c>
      <c r="CP19" s="2">
        <f t="shared" si="54"/>
        <v>162.64059095895593</v>
      </c>
      <c r="CQ19" s="2">
        <f t="shared" si="55"/>
        <v>161.44474512347816</v>
      </c>
      <c r="CR19" s="2">
        <f t="shared" si="56"/>
        <v>158.92734775841365</v>
      </c>
      <c r="CS19" s="2">
        <f t="shared" si="57"/>
        <v>156.43081077772828</v>
      </c>
      <c r="CT19" s="2">
        <f t="shared" si="58"/>
        <v>157.98940752027519</v>
      </c>
      <c r="CU19" s="2">
        <f t="shared" si="59"/>
        <v>159.83518333515946</v>
      </c>
      <c r="CV19" s="2">
        <f t="shared" si="60"/>
        <v>156.41041636670712</v>
      </c>
      <c r="CW19" s="2">
        <f t="shared" si="61"/>
        <v>150.36468842669635</v>
      </c>
      <c r="CX19" s="2">
        <f t="shared" si="62"/>
        <v>142.30047965951087</v>
      </c>
      <c r="CY19" s="2">
        <f t="shared" si="63"/>
        <v>129.1270788515055</v>
      </c>
      <c r="CZ19" s="2">
        <f t="shared" si="64"/>
        <v>114.5738346804047</v>
      </c>
      <c r="DA19" s="2">
        <f t="shared" si="65"/>
        <v>100.15335270203371</v>
      </c>
      <c r="DD19" s="2">
        <f t="shared" si="66"/>
        <v>163.54585625409391</v>
      </c>
      <c r="DE19" s="2">
        <f t="shared" si="67"/>
        <v>167.69756605428813</v>
      </c>
      <c r="DF19" s="2">
        <f t="shared" si="68"/>
        <v>164.8829018710212</v>
      </c>
      <c r="DG19" s="2">
        <f t="shared" si="69"/>
        <v>161.67758136411692</v>
      </c>
      <c r="DH19" s="2">
        <f t="shared" si="70"/>
        <v>160.63958514030418</v>
      </c>
      <c r="DI19" s="2">
        <f t="shared" si="71"/>
        <v>161.49872902185575</v>
      </c>
      <c r="DJ19" s="2">
        <f t="shared" si="72"/>
        <v>161.38139311469976</v>
      </c>
      <c r="DK19" s="2">
        <f t="shared" si="73"/>
        <v>158.33096818148377</v>
      </c>
      <c r="DL19" s="2">
        <f t="shared" si="74"/>
        <v>152.43189250411822</v>
      </c>
      <c r="DM19" s="2">
        <f t="shared" si="75"/>
        <v>145.61649146154556</v>
      </c>
      <c r="DN19" s="2">
        <f t="shared" si="76"/>
        <v>129.4845871118666</v>
      </c>
      <c r="DO19" s="2">
        <f t="shared" si="77"/>
        <v>117.77778706148811</v>
      </c>
      <c r="DP19" s="2">
        <f t="shared" si="78"/>
        <v>103.72760596950499</v>
      </c>
      <c r="DS19" s="2">
        <f t="shared" si="79"/>
        <v>1.4537967742439068E-4</v>
      </c>
      <c r="DT19" s="2">
        <f t="shared" si="80"/>
        <v>1.2085460096067211E-4</v>
      </c>
      <c r="DU19" s="2">
        <f t="shared" si="81"/>
        <v>1.713673359509224E-4</v>
      </c>
      <c r="DV19" s="2">
        <f t="shared" si="82"/>
        <v>3.1275605800339627E-4</v>
      </c>
      <c r="DW19" s="2">
        <f t="shared" si="83"/>
        <v>2.9160841382203925E-4</v>
      </c>
      <c r="DX19" s="2">
        <f t="shared" si="84"/>
        <v>3.6470815290381363E-4</v>
      </c>
      <c r="DY19" s="2">
        <f t="shared" si="85"/>
        <v>3.4480413245089323E-4</v>
      </c>
      <c r="DZ19" s="2">
        <f t="shared" si="86"/>
        <v>3.0512830018339631E-4</v>
      </c>
      <c r="EA19" s="2">
        <f t="shared" si="87"/>
        <v>3.1628280583590504E-4</v>
      </c>
      <c r="EB19" s="2">
        <f t="shared" si="88"/>
        <v>2.8917903552795653E-4</v>
      </c>
      <c r="EC19" s="2">
        <f t="shared" si="89"/>
        <v>2.8237911954929784E-4</v>
      </c>
      <c r="ED19" s="2">
        <f t="shared" si="90"/>
        <v>2.8352716890856048E-4</v>
      </c>
      <c r="EE19" s="2">
        <f t="shared" si="91"/>
        <v>3.2164995520476763E-4</v>
      </c>
    </row>
    <row r="20" spans="2:135" x14ac:dyDescent="0.25">
      <c r="B20" s="2">
        <v>14</v>
      </c>
      <c r="C20">
        <v>159.44069999999999</v>
      </c>
      <c r="D20">
        <v>162.322</v>
      </c>
      <c r="E20">
        <v>160.06780000000001</v>
      </c>
      <c r="F20">
        <v>156.661</v>
      </c>
      <c r="G20">
        <v>154.64410000000001</v>
      </c>
      <c r="H20">
        <v>157.661</v>
      </c>
      <c r="I20">
        <v>159.54239999999999</v>
      </c>
      <c r="J20">
        <v>156.28809999999999</v>
      </c>
      <c r="K20">
        <v>150.4068</v>
      </c>
      <c r="L20">
        <v>142.1525</v>
      </c>
      <c r="M20">
        <v>129.4237</v>
      </c>
      <c r="N20">
        <v>114.1186</v>
      </c>
      <c r="O20">
        <v>99.203400000000002</v>
      </c>
      <c r="R20" s="5">
        <f t="shared" si="0"/>
        <v>160.38592432829412</v>
      </c>
      <c r="S20" s="5">
        <f t="shared" si="1"/>
        <v>162.66357123153912</v>
      </c>
      <c r="T20" s="5">
        <f t="shared" si="2"/>
        <v>161.45946269510202</v>
      </c>
      <c r="U20" s="5">
        <f t="shared" si="3"/>
        <v>158.944922332619</v>
      </c>
      <c r="V20" s="5">
        <f t="shared" si="4"/>
        <v>156.47330353363176</v>
      </c>
      <c r="W20" s="5">
        <f t="shared" si="5"/>
        <v>158.03024326206921</v>
      </c>
      <c r="X20" s="5">
        <f t="shared" si="6"/>
        <v>159.84620741049687</v>
      </c>
      <c r="Y20" s="5">
        <f t="shared" si="7"/>
        <v>156.42424578357858</v>
      </c>
      <c r="Z20" s="5">
        <f t="shared" si="8"/>
        <v>150.38899547244975</v>
      </c>
      <c r="AA20" s="5">
        <f t="shared" si="9"/>
        <v>142.33797548821883</v>
      </c>
      <c r="AB20" s="5">
        <f t="shared" si="10"/>
        <v>129.15842631439475</v>
      </c>
      <c r="AC20" s="5">
        <f t="shared" si="11"/>
        <v>114.62085356414154</v>
      </c>
      <c r="AD20" s="5">
        <f t="shared" si="12"/>
        <v>100.18300879781097</v>
      </c>
      <c r="AE20" s="5"/>
      <c r="AG20" s="5">
        <f t="shared" si="13"/>
        <v>-0.94522432829413106</v>
      </c>
      <c r="AH20" s="5">
        <f t="shared" si="13"/>
        <v>-0.34157123153912039</v>
      </c>
      <c r="AI20" s="5">
        <f t="shared" si="13"/>
        <v>-1.3916626951020135</v>
      </c>
      <c r="AJ20" s="5">
        <f t="shared" si="13"/>
        <v>-2.2839223326189995</v>
      </c>
      <c r="AK20" s="5">
        <f t="shared" si="13"/>
        <v>-1.8292035336317554</v>
      </c>
      <c r="AL20" s="5">
        <f t="shared" si="13"/>
        <v>-0.36924326206920455</v>
      </c>
      <c r="AM20" s="5">
        <f t="shared" si="13"/>
        <v>-0.30380741049688709</v>
      </c>
      <c r="AN20" s="5">
        <f t="shared" si="13"/>
        <v>-0.13614578357859841</v>
      </c>
      <c r="AO20" s="5">
        <f t="shared" si="13"/>
        <v>1.7804527550254079E-2</v>
      </c>
      <c r="AP20" s="5">
        <f t="shared" si="13"/>
        <v>-0.18547548821882742</v>
      </c>
      <c r="AQ20" s="5">
        <f t="shared" si="13"/>
        <v>0.26527368560525133</v>
      </c>
      <c r="AR20" s="5">
        <f t="shared" si="13"/>
        <v>-0.50225356414154021</v>
      </c>
      <c r="AS20" s="5">
        <f t="shared" si="13"/>
        <v>-0.97960879781096821</v>
      </c>
      <c r="AV20" s="2">
        <f t="shared" si="14"/>
        <v>160.38592432829412</v>
      </c>
      <c r="AW20" s="2">
        <f t="shared" si="15"/>
        <v>162.66357123153912</v>
      </c>
      <c r="AX20" s="2">
        <f t="shared" si="16"/>
        <v>161.45946269510202</v>
      </c>
      <c r="AY20" s="2">
        <f t="shared" si="17"/>
        <v>158.944922332619</v>
      </c>
      <c r="AZ20" s="2">
        <f t="shared" si="18"/>
        <v>156.47330353363176</v>
      </c>
      <c r="BA20" s="2">
        <f t="shared" si="19"/>
        <v>158.03024326206921</v>
      </c>
      <c r="BB20" s="2">
        <f t="shared" si="20"/>
        <v>159.84620741049687</v>
      </c>
      <c r="BC20" s="2">
        <f t="shared" si="21"/>
        <v>156.42424578357858</v>
      </c>
      <c r="BD20" s="2">
        <f t="shared" si="22"/>
        <v>150.38899547244975</v>
      </c>
      <c r="BE20" s="2">
        <f t="shared" si="23"/>
        <v>142.33797548821883</v>
      </c>
      <c r="BF20" s="2">
        <f t="shared" si="24"/>
        <v>129.15842631439475</v>
      </c>
      <c r="BG20" s="2">
        <f t="shared" si="25"/>
        <v>114.62085356414154</v>
      </c>
      <c r="BH20" s="2">
        <f t="shared" si="26"/>
        <v>100.18300879781097</v>
      </c>
      <c r="BK20" s="2">
        <f t="shared" si="27"/>
        <v>159.44069999999999</v>
      </c>
      <c r="BL20" s="2">
        <f t="shared" si="28"/>
        <v>162.322</v>
      </c>
      <c r="BM20" s="2">
        <f t="shared" si="29"/>
        <v>160.06780000000001</v>
      </c>
      <c r="BN20" s="2">
        <f t="shared" si="30"/>
        <v>156.661</v>
      </c>
      <c r="BO20" s="2">
        <f t="shared" si="31"/>
        <v>154.64410000000001</v>
      </c>
      <c r="BP20" s="2">
        <f t="shared" si="32"/>
        <v>157.661</v>
      </c>
      <c r="BQ20" s="2">
        <f t="shared" si="33"/>
        <v>159.54239999999999</v>
      </c>
      <c r="BR20" s="2">
        <f t="shared" si="34"/>
        <v>156.28809999999999</v>
      </c>
      <c r="BS20" s="2">
        <f t="shared" si="35"/>
        <v>150.4068</v>
      </c>
      <c r="BT20" s="2">
        <f t="shared" si="36"/>
        <v>142.1525</v>
      </c>
      <c r="BU20" s="2">
        <f t="shared" si="37"/>
        <v>129.4237</v>
      </c>
      <c r="BV20" s="2">
        <f t="shared" si="38"/>
        <v>114.1186</v>
      </c>
      <c r="BW20" s="2">
        <f t="shared" si="39"/>
        <v>99.203400000000002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160.3854234739558</v>
      </c>
      <c r="CP20" s="2">
        <f t="shared" si="54"/>
        <v>162.66290834121429</v>
      </c>
      <c r="CQ20" s="2">
        <f t="shared" si="55"/>
        <v>161.45882445050222</v>
      </c>
      <c r="CR20" s="2">
        <f t="shared" si="56"/>
        <v>158.94399146279679</v>
      </c>
      <c r="CS20" s="2">
        <f t="shared" si="57"/>
        <v>156.47197368818743</v>
      </c>
      <c r="CT20" s="2">
        <f t="shared" si="58"/>
        <v>158.02885786533275</v>
      </c>
      <c r="CU20" s="2">
        <f t="shared" si="59"/>
        <v>159.84563128180946</v>
      </c>
      <c r="CV20" s="2">
        <f t="shared" si="60"/>
        <v>156.42361192363924</v>
      </c>
      <c r="CW20" s="2">
        <f t="shared" si="61"/>
        <v>150.38828842342045</v>
      </c>
      <c r="CX20" s="2">
        <f t="shared" si="62"/>
        <v>142.33693732455521</v>
      </c>
      <c r="CY20" s="2">
        <f t="shared" si="63"/>
        <v>129.15831777268409</v>
      </c>
      <c r="CZ20" s="2">
        <f t="shared" si="64"/>
        <v>114.61987023430456</v>
      </c>
      <c r="DA20" s="2">
        <f t="shared" si="65"/>
        <v>100.18176362208946</v>
      </c>
      <c r="DD20" s="2">
        <f t="shared" si="66"/>
        <v>163.52747881780425</v>
      </c>
      <c r="DE20" s="2">
        <f t="shared" si="67"/>
        <v>167.66536754301114</v>
      </c>
      <c r="DF20" s="2">
        <f t="shared" si="68"/>
        <v>164.85559556613873</v>
      </c>
      <c r="DG20" s="2">
        <f t="shared" si="69"/>
        <v>161.65853195820765</v>
      </c>
      <c r="DH20" s="2">
        <f t="shared" si="70"/>
        <v>160.63120752405632</v>
      </c>
      <c r="DI20" s="2">
        <f t="shared" si="71"/>
        <v>161.49338501751123</v>
      </c>
      <c r="DJ20" s="2">
        <f t="shared" si="72"/>
        <v>161.36954888460647</v>
      </c>
      <c r="DK20" s="2">
        <f t="shared" si="73"/>
        <v>158.31823839003258</v>
      </c>
      <c r="DL20" s="2">
        <f t="shared" si="74"/>
        <v>152.42714745584723</v>
      </c>
      <c r="DM20" s="2">
        <f t="shared" si="75"/>
        <v>145.61118204355213</v>
      </c>
      <c r="DN20" s="2">
        <f t="shared" si="76"/>
        <v>129.50888871319179</v>
      </c>
      <c r="DO20" s="2">
        <f t="shared" si="77"/>
        <v>117.78299567617009</v>
      </c>
      <c r="DP20" s="2">
        <f t="shared" si="78"/>
        <v>103.71246206351296</v>
      </c>
      <c r="DS20" s="2">
        <f t="shared" si="79"/>
        <v>1.59403410670872E-4</v>
      </c>
      <c r="DT20" s="2">
        <f t="shared" si="80"/>
        <v>1.3251288977867847E-4</v>
      </c>
      <c r="DU20" s="2">
        <f t="shared" si="81"/>
        <v>1.8789744085320983E-4</v>
      </c>
      <c r="DV20" s="2">
        <f t="shared" si="82"/>
        <v>3.4291985100071837E-4</v>
      </c>
      <c r="DW20" s="2">
        <f t="shared" si="83"/>
        <v>3.1973327223864666E-4</v>
      </c>
      <c r="DX20" s="2">
        <f t="shared" si="84"/>
        <v>3.9988046726672707E-4</v>
      </c>
      <c r="DY20" s="2">
        <f t="shared" si="85"/>
        <v>3.7805763667661231E-4</v>
      </c>
      <c r="DZ20" s="2">
        <f t="shared" si="86"/>
        <v>3.3455667942152085E-4</v>
      </c>
      <c r="EA20" s="2">
        <f t="shared" si="87"/>
        <v>3.4678661843034911E-4</v>
      </c>
      <c r="EB20" s="2">
        <f t="shared" si="88"/>
        <v>3.170696611620779E-4</v>
      </c>
      <c r="EC20" s="2">
        <f t="shared" si="89"/>
        <v>3.0961411268210312E-4</v>
      </c>
      <c r="ED20" s="2">
        <f t="shared" si="90"/>
        <v>3.1087285504735748E-4</v>
      </c>
      <c r="EE20" s="2">
        <f t="shared" si="91"/>
        <v>3.5267121850603947E-4</v>
      </c>
    </row>
    <row r="21" spans="2:135" x14ac:dyDescent="0.25">
      <c r="B21" s="2">
        <v>15</v>
      </c>
      <c r="C21">
        <v>159.13560000000001</v>
      </c>
      <c r="D21">
        <v>162.678</v>
      </c>
      <c r="E21">
        <v>160.22030000000001</v>
      </c>
      <c r="F21">
        <v>158.27119999999999</v>
      </c>
      <c r="G21">
        <v>155.678</v>
      </c>
      <c r="H21">
        <v>157.18639999999999</v>
      </c>
      <c r="I21">
        <v>159.27119999999999</v>
      </c>
      <c r="J21">
        <v>155.54239999999999</v>
      </c>
      <c r="K21">
        <v>151.30510000000001</v>
      </c>
      <c r="L21">
        <v>142.5085</v>
      </c>
      <c r="M21">
        <v>130.322</v>
      </c>
      <c r="N21">
        <v>114.6271</v>
      </c>
      <c r="O21">
        <v>99.864400000000003</v>
      </c>
      <c r="R21" s="5">
        <f t="shared" si="0"/>
        <v>160.40366804341878</v>
      </c>
      <c r="S21" s="5">
        <f t="shared" si="1"/>
        <v>162.68594463804652</v>
      </c>
      <c r="T21" s="5">
        <f t="shared" si="2"/>
        <v>161.47359505978892</v>
      </c>
      <c r="U21" s="5">
        <f t="shared" si="3"/>
        <v>158.96164239156292</v>
      </c>
      <c r="V21" s="5">
        <f t="shared" si="4"/>
        <v>156.51457733279213</v>
      </c>
      <c r="W21" s="5">
        <f t="shared" si="5"/>
        <v>158.06980756931995</v>
      </c>
      <c r="X21" s="5">
        <f t="shared" si="6"/>
        <v>159.85670167748032</v>
      </c>
      <c r="Y21" s="5">
        <f t="shared" si="7"/>
        <v>156.4374929617467</v>
      </c>
      <c r="Z21" s="5">
        <f t="shared" si="8"/>
        <v>150.41265288037965</v>
      </c>
      <c r="AA21" s="5">
        <f t="shared" si="9"/>
        <v>142.37451875830146</v>
      </c>
      <c r="AB21" s="5">
        <f t="shared" si="10"/>
        <v>129.18967334888035</v>
      </c>
      <c r="AC21" s="5">
        <f t="shared" si="11"/>
        <v>114.66697003952358</v>
      </c>
      <c r="AD21" s="5">
        <f t="shared" si="12"/>
        <v>100.21152296180398</v>
      </c>
      <c r="AE21" s="5"/>
      <c r="AG21" s="5">
        <f t="shared" si="13"/>
        <v>-1.268068043418765</v>
      </c>
      <c r="AH21" s="5">
        <f t="shared" si="13"/>
        <v>-7.9446380465242328E-3</v>
      </c>
      <c r="AI21" s="5">
        <f t="shared" si="13"/>
        <v>-1.2532950597889112</v>
      </c>
      <c r="AJ21" s="5">
        <f t="shared" si="13"/>
        <v>-0.6904423915629252</v>
      </c>
      <c r="AK21" s="5">
        <f t="shared" si="13"/>
        <v>-0.83657733279213176</v>
      </c>
      <c r="AL21" s="5">
        <f t="shared" si="13"/>
        <v>-0.88340756931995656</v>
      </c>
      <c r="AM21" s="5">
        <f t="shared" si="13"/>
        <v>-0.58550167748032322</v>
      </c>
      <c r="AN21" s="5">
        <f t="shared" si="13"/>
        <v>-0.89509296174671249</v>
      </c>
      <c r="AO21" s="5">
        <f t="shared" si="13"/>
        <v>0.89244711962035694</v>
      </c>
      <c r="AP21" s="5">
        <f t="shared" si="13"/>
        <v>0.13398124169853531</v>
      </c>
      <c r="AQ21" s="5">
        <f t="shared" si="13"/>
        <v>1.132326651119655</v>
      </c>
      <c r="AR21" s="5">
        <f t="shared" si="13"/>
        <v>-3.9870039523577816E-2</v>
      </c>
      <c r="AS21" s="5">
        <f t="shared" si="13"/>
        <v>-0.34712296180397573</v>
      </c>
      <c r="AV21" s="2">
        <f t="shared" si="14"/>
        <v>160.40366804341878</v>
      </c>
      <c r="AW21" s="2">
        <f t="shared" si="15"/>
        <v>162.68594463804652</v>
      </c>
      <c r="AX21" s="2">
        <f t="shared" si="16"/>
        <v>161.47359505978892</v>
      </c>
      <c r="AY21" s="2">
        <f t="shared" si="17"/>
        <v>158.96164239156292</v>
      </c>
      <c r="AZ21" s="2">
        <f t="shared" si="18"/>
        <v>156.51457733279213</v>
      </c>
      <c r="BA21" s="2">
        <f t="shared" si="19"/>
        <v>158.06980756931995</v>
      </c>
      <c r="BB21" s="2">
        <f t="shared" si="20"/>
        <v>159.85670167748032</v>
      </c>
      <c r="BC21" s="2">
        <f t="shared" si="21"/>
        <v>156.4374929617467</v>
      </c>
      <c r="BD21" s="2">
        <f t="shared" si="22"/>
        <v>150.41265288037965</v>
      </c>
      <c r="BE21" s="2">
        <f t="shared" si="23"/>
        <v>142.37451875830146</v>
      </c>
      <c r="BF21" s="2">
        <f t="shared" si="24"/>
        <v>129.18967334888035</v>
      </c>
      <c r="BG21" s="2">
        <f t="shared" si="25"/>
        <v>114.66697003952358</v>
      </c>
      <c r="BH21" s="2">
        <f t="shared" si="26"/>
        <v>100.21152296180398</v>
      </c>
      <c r="BK21" s="2">
        <f t="shared" si="27"/>
        <v>159.13560000000001</v>
      </c>
      <c r="BL21" s="2">
        <f t="shared" si="28"/>
        <v>162.678</v>
      </c>
      <c r="BM21" s="2">
        <f t="shared" si="29"/>
        <v>160.22030000000001</v>
      </c>
      <c r="BN21" s="2">
        <f t="shared" si="30"/>
        <v>158.27119999999999</v>
      </c>
      <c r="BO21" s="2">
        <f t="shared" si="31"/>
        <v>155.678</v>
      </c>
      <c r="BP21" s="2">
        <f t="shared" si="32"/>
        <v>157.18639999999999</v>
      </c>
      <c r="BQ21" s="2">
        <f t="shared" si="33"/>
        <v>159.27119999999999</v>
      </c>
      <c r="BR21" s="2">
        <f t="shared" si="34"/>
        <v>155.54239999999999</v>
      </c>
      <c r="BS21" s="2">
        <f t="shared" si="35"/>
        <v>151.30510000000001</v>
      </c>
      <c r="BT21" s="2">
        <f t="shared" si="36"/>
        <v>142.5085</v>
      </c>
      <c r="BU21" s="2">
        <f t="shared" si="37"/>
        <v>130.322</v>
      </c>
      <c r="BV21" s="2">
        <f t="shared" si="38"/>
        <v>114.6271</v>
      </c>
      <c r="BW21" s="2">
        <f t="shared" si="39"/>
        <v>99.864400000000003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160.40312518190413</v>
      </c>
      <c r="CP21" s="2">
        <f t="shared" si="54"/>
        <v>162.68522572347268</v>
      </c>
      <c r="CQ21" s="2">
        <f t="shared" si="55"/>
        <v>161.47290377752631</v>
      </c>
      <c r="CR21" s="2">
        <f t="shared" si="56"/>
        <v>158.96063516717993</v>
      </c>
      <c r="CS21" s="2">
        <f t="shared" si="57"/>
        <v>156.51313659864655</v>
      </c>
      <c r="CT21" s="2">
        <f t="shared" si="58"/>
        <v>158.06830821039028</v>
      </c>
      <c r="CU21" s="2">
        <f t="shared" si="59"/>
        <v>159.85607922845944</v>
      </c>
      <c r="CV21" s="2">
        <f t="shared" si="60"/>
        <v>156.43680748057133</v>
      </c>
      <c r="CW21" s="2">
        <f t="shared" si="61"/>
        <v>150.41188842014455</v>
      </c>
      <c r="CX21" s="2">
        <f t="shared" si="62"/>
        <v>142.37339498959955</v>
      </c>
      <c r="CY21" s="2">
        <f t="shared" si="63"/>
        <v>129.1895566938627</v>
      </c>
      <c r="CZ21" s="2">
        <f t="shared" si="64"/>
        <v>114.6659057882044</v>
      </c>
      <c r="DA21" s="2">
        <f t="shared" si="65"/>
        <v>100.21017454214521</v>
      </c>
      <c r="DD21" s="2">
        <f t="shared" si="66"/>
        <v>163.5091013815146</v>
      </c>
      <c r="DE21" s="2">
        <f t="shared" si="67"/>
        <v>167.63316903173416</v>
      </c>
      <c r="DF21" s="2">
        <f t="shared" si="68"/>
        <v>164.82828926125629</v>
      </c>
      <c r="DG21" s="2">
        <f t="shared" si="69"/>
        <v>161.63948255229838</v>
      </c>
      <c r="DH21" s="2">
        <f t="shared" si="70"/>
        <v>160.62282990780849</v>
      </c>
      <c r="DI21" s="2">
        <f t="shared" si="71"/>
        <v>161.48804101316671</v>
      </c>
      <c r="DJ21" s="2">
        <f t="shared" si="72"/>
        <v>161.35770465451316</v>
      </c>
      <c r="DK21" s="2">
        <f t="shared" si="73"/>
        <v>158.30550859858138</v>
      </c>
      <c r="DL21" s="2">
        <f t="shared" si="74"/>
        <v>152.42240240757627</v>
      </c>
      <c r="DM21" s="2">
        <f t="shared" si="75"/>
        <v>145.60587262555867</v>
      </c>
      <c r="DN21" s="2">
        <f t="shared" si="76"/>
        <v>129.53319031451696</v>
      </c>
      <c r="DO21" s="2">
        <f t="shared" si="77"/>
        <v>117.78820429085208</v>
      </c>
      <c r="DP21" s="2">
        <f t="shared" si="78"/>
        <v>103.69731815752093</v>
      </c>
      <c r="DS21" s="2">
        <f t="shared" si="79"/>
        <v>1.7477967626295171E-4</v>
      </c>
      <c r="DT21" s="2">
        <f t="shared" si="80"/>
        <v>1.4529563680298348E-4</v>
      </c>
      <c r="DU21" s="2">
        <f t="shared" si="81"/>
        <v>2.0602171224378099E-4</v>
      </c>
      <c r="DV21" s="2">
        <f t="shared" si="82"/>
        <v>3.7599170022901865E-4</v>
      </c>
      <c r="DW21" s="2">
        <f t="shared" si="83"/>
        <v>3.5056974746475075E-4</v>
      </c>
      <c r="DX21" s="2">
        <f t="shared" si="84"/>
        <v>4.3844329839035946E-4</v>
      </c>
      <c r="DY21" s="2">
        <f t="shared" si="85"/>
        <v>4.1451683628208305E-4</v>
      </c>
      <c r="DZ21" s="2">
        <f t="shared" si="86"/>
        <v>3.6682226428166187E-4</v>
      </c>
      <c r="EA21" s="2">
        <f t="shared" si="87"/>
        <v>3.8023124429427402E-4</v>
      </c>
      <c r="EB21" s="2">
        <f t="shared" si="88"/>
        <v>3.4764933542214503E-4</v>
      </c>
      <c r="EC21" s="2">
        <f t="shared" si="89"/>
        <v>3.3947498331315311E-4</v>
      </c>
      <c r="ED21" s="2">
        <f t="shared" si="90"/>
        <v>3.4085508425235801E-4</v>
      </c>
      <c r="EE21" s="2">
        <f t="shared" si="91"/>
        <v>3.8668314457303521E-4</v>
      </c>
    </row>
    <row r="22" spans="2:135" x14ac:dyDescent="0.25">
      <c r="B22" s="2">
        <v>16</v>
      </c>
      <c r="C22">
        <v>160.38980000000001</v>
      </c>
      <c r="D22">
        <v>162.06780000000001</v>
      </c>
      <c r="E22">
        <v>161.017</v>
      </c>
      <c r="F22">
        <v>160.2542</v>
      </c>
      <c r="G22">
        <v>154.7458</v>
      </c>
      <c r="H22">
        <v>157.54239999999999</v>
      </c>
      <c r="I22">
        <v>160.322</v>
      </c>
      <c r="J22">
        <v>155.69489999999999</v>
      </c>
      <c r="K22">
        <v>150.55930000000001</v>
      </c>
      <c r="L22">
        <v>142.44069999999999</v>
      </c>
      <c r="M22">
        <v>131.0847</v>
      </c>
      <c r="N22">
        <v>113.983</v>
      </c>
      <c r="O22">
        <v>99.542400000000001</v>
      </c>
      <c r="R22" s="5">
        <f t="shared" si="0"/>
        <v>160.42141520146336</v>
      </c>
      <c r="S22" s="5">
        <f t="shared" si="1"/>
        <v>162.70832268384046</v>
      </c>
      <c r="T22" s="5">
        <f t="shared" si="2"/>
        <v>161.48773171665431</v>
      </c>
      <c r="U22" s="5">
        <f t="shared" si="3"/>
        <v>158.97836851652997</v>
      </c>
      <c r="V22" s="5">
        <f t="shared" si="4"/>
        <v>156.55586014691195</v>
      </c>
      <c r="W22" s="5">
        <f t="shared" si="5"/>
        <v>158.10938096660101</v>
      </c>
      <c r="X22" s="5">
        <f t="shared" si="6"/>
        <v>159.86719951801317</v>
      </c>
      <c r="Y22" s="5">
        <f t="shared" si="7"/>
        <v>156.45074419893399</v>
      </c>
      <c r="Z22" s="5">
        <f t="shared" si="8"/>
        <v>150.43631478305176</v>
      </c>
      <c r="AA22" s="5">
        <f t="shared" si="9"/>
        <v>142.4110688805392</v>
      </c>
      <c r="AB22" s="5">
        <f t="shared" si="10"/>
        <v>129.22092093836284</v>
      </c>
      <c r="AC22" s="5">
        <f t="shared" si="11"/>
        <v>114.71309297393231</v>
      </c>
      <c r="AD22" s="5">
        <f t="shared" si="12"/>
        <v>100.24004545369404</v>
      </c>
      <c r="AE22" s="5"/>
      <c r="AG22" s="5">
        <f t="shared" si="13"/>
        <v>-3.161520146335306E-2</v>
      </c>
      <c r="AH22" s="5">
        <f t="shared" si="13"/>
        <v>-0.64052268384045874</v>
      </c>
      <c r="AI22" s="5">
        <f t="shared" si="13"/>
        <v>-0.47073171665431346</v>
      </c>
      <c r="AJ22" s="5">
        <f t="shared" si="13"/>
        <v>1.2758314834700286</v>
      </c>
      <c r="AK22" s="5">
        <f t="shared" si="13"/>
        <v>-1.8100601469119511</v>
      </c>
      <c r="AL22" s="5">
        <f t="shared" si="13"/>
        <v>-0.56698096660102237</v>
      </c>
      <c r="AM22" s="5">
        <f t="shared" si="13"/>
        <v>0.45480048198683676</v>
      </c>
      <c r="AN22" s="5">
        <f t="shared" si="13"/>
        <v>-0.75584419893399968</v>
      </c>
      <c r="AO22" s="5">
        <f t="shared" si="13"/>
        <v>0.12298521694825126</v>
      </c>
      <c r="AP22" s="5">
        <f t="shared" si="13"/>
        <v>2.9631119460788113E-2</v>
      </c>
      <c r="AQ22" s="5">
        <f t="shared" si="13"/>
        <v>1.8637790616371603</v>
      </c>
      <c r="AR22" s="5">
        <f t="shared" si="13"/>
        <v>-0.73009297393230099</v>
      </c>
      <c r="AS22" s="5">
        <f t="shared" si="13"/>
        <v>-0.69764545369403663</v>
      </c>
      <c r="AV22" s="2">
        <f t="shared" si="14"/>
        <v>160.42141520146336</v>
      </c>
      <c r="AW22" s="2">
        <f t="shared" si="15"/>
        <v>162.70832268384046</v>
      </c>
      <c r="AX22" s="2">
        <f t="shared" si="16"/>
        <v>161.48773171665431</v>
      </c>
      <c r="AY22" s="2">
        <f t="shared" si="17"/>
        <v>158.97836851652997</v>
      </c>
      <c r="AZ22" s="2">
        <f t="shared" si="18"/>
        <v>156.55586014691195</v>
      </c>
      <c r="BA22" s="2">
        <f t="shared" si="19"/>
        <v>158.10938096660101</v>
      </c>
      <c r="BB22" s="2">
        <f t="shared" si="20"/>
        <v>159.86719951801317</v>
      </c>
      <c r="BC22" s="2">
        <f t="shared" si="21"/>
        <v>156.45074419893399</v>
      </c>
      <c r="BD22" s="2">
        <f t="shared" si="22"/>
        <v>150.43631478305176</v>
      </c>
      <c r="BE22" s="2">
        <f t="shared" si="23"/>
        <v>142.4110688805392</v>
      </c>
      <c r="BF22" s="2">
        <f t="shared" si="24"/>
        <v>129.22092093836284</v>
      </c>
      <c r="BG22" s="2">
        <f t="shared" si="25"/>
        <v>114.71309297393231</v>
      </c>
      <c r="BH22" s="2">
        <f t="shared" si="26"/>
        <v>100.24004545369402</v>
      </c>
      <c r="BK22" s="2">
        <f t="shared" si="27"/>
        <v>160.38980000000001</v>
      </c>
      <c r="BL22" s="2">
        <f t="shared" si="28"/>
        <v>162.06780000000001</v>
      </c>
      <c r="BM22" s="2">
        <f t="shared" si="29"/>
        <v>161.017</v>
      </c>
      <c r="BN22" s="2">
        <f t="shared" si="30"/>
        <v>160.2542</v>
      </c>
      <c r="BO22" s="2">
        <f t="shared" si="31"/>
        <v>154.7458</v>
      </c>
      <c r="BP22" s="2">
        <f t="shared" si="32"/>
        <v>157.54239999999999</v>
      </c>
      <c r="BQ22" s="2">
        <f t="shared" si="33"/>
        <v>160.322</v>
      </c>
      <c r="BR22" s="2">
        <f t="shared" si="34"/>
        <v>155.69489999999999</v>
      </c>
      <c r="BS22" s="2">
        <f t="shared" si="35"/>
        <v>150.55930000000001</v>
      </c>
      <c r="BT22" s="2">
        <f t="shared" si="36"/>
        <v>142.44069999999999</v>
      </c>
      <c r="BU22" s="2">
        <f t="shared" si="37"/>
        <v>131.0847</v>
      </c>
      <c r="BV22" s="2">
        <f t="shared" si="38"/>
        <v>113.983</v>
      </c>
      <c r="BW22" s="2">
        <f t="shared" si="39"/>
        <v>99.542400000000001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160.42082688985249</v>
      </c>
      <c r="CP22" s="2">
        <f t="shared" si="54"/>
        <v>162.70754310573105</v>
      </c>
      <c r="CQ22" s="2">
        <f t="shared" si="55"/>
        <v>161.48698310455038</v>
      </c>
      <c r="CR22" s="2">
        <f t="shared" si="56"/>
        <v>158.9772788715631</v>
      </c>
      <c r="CS22" s="2">
        <f t="shared" si="57"/>
        <v>156.55429950910568</v>
      </c>
      <c r="CT22" s="2">
        <f t="shared" si="58"/>
        <v>158.10775855544784</v>
      </c>
      <c r="CU22" s="2">
        <f t="shared" si="59"/>
        <v>159.86652717510944</v>
      </c>
      <c r="CV22" s="2">
        <f t="shared" si="60"/>
        <v>156.45000303750345</v>
      </c>
      <c r="CW22" s="2">
        <f t="shared" si="61"/>
        <v>150.43548841686865</v>
      </c>
      <c r="CX22" s="2">
        <f t="shared" si="62"/>
        <v>142.40985265464386</v>
      </c>
      <c r="CY22" s="2">
        <f t="shared" si="63"/>
        <v>129.22079561504128</v>
      </c>
      <c r="CZ22" s="2">
        <f t="shared" si="64"/>
        <v>114.71194134210424</v>
      </c>
      <c r="DA22" s="2">
        <f t="shared" si="65"/>
        <v>100.23858546220096</v>
      </c>
      <c r="DD22" s="2">
        <f t="shared" si="66"/>
        <v>163.49072394522494</v>
      </c>
      <c r="DE22" s="2">
        <f t="shared" si="67"/>
        <v>167.60097052045717</v>
      </c>
      <c r="DF22" s="2">
        <f t="shared" si="68"/>
        <v>164.80098295637382</v>
      </c>
      <c r="DG22" s="2">
        <f t="shared" si="69"/>
        <v>161.6204331463891</v>
      </c>
      <c r="DH22" s="2">
        <f t="shared" si="70"/>
        <v>160.61445229156067</v>
      </c>
      <c r="DI22" s="2">
        <f t="shared" si="71"/>
        <v>161.48269700882221</v>
      </c>
      <c r="DJ22" s="2">
        <f t="shared" si="72"/>
        <v>161.34586042441987</v>
      </c>
      <c r="DK22" s="2">
        <f t="shared" si="73"/>
        <v>158.29277880713022</v>
      </c>
      <c r="DL22" s="2">
        <f t="shared" si="74"/>
        <v>152.41765735930528</v>
      </c>
      <c r="DM22" s="2">
        <f t="shared" si="75"/>
        <v>145.60056320756522</v>
      </c>
      <c r="DN22" s="2">
        <f t="shared" si="76"/>
        <v>129.55749191584215</v>
      </c>
      <c r="DO22" s="2">
        <f t="shared" si="77"/>
        <v>117.79341290553405</v>
      </c>
      <c r="DP22" s="2">
        <f t="shared" si="78"/>
        <v>103.68217425152889</v>
      </c>
      <c r="DS22" s="2">
        <f t="shared" si="79"/>
        <v>1.9163887265462036E-4</v>
      </c>
      <c r="DT22" s="2">
        <f t="shared" si="80"/>
        <v>1.5931126454605708E-4</v>
      </c>
      <c r="DU22" s="2">
        <f t="shared" si="81"/>
        <v>2.2589382540546656E-4</v>
      </c>
      <c r="DV22" s="2">
        <f t="shared" si="82"/>
        <v>4.122517467993952E-4</v>
      </c>
      <c r="DW22" s="2">
        <f t="shared" si="83"/>
        <v>3.8437908372367086E-4</v>
      </c>
      <c r="DX22" s="2">
        <f t="shared" si="84"/>
        <v>4.8072318223446418E-4</v>
      </c>
      <c r="DY22" s="2">
        <f t="shared" si="85"/>
        <v>4.5449049700784937E-4</v>
      </c>
      <c r="DZ22" s="2">
        <f t="shared" si="86"/>
        <v>4.0219838070310699E-4</v>
      </c>
      <c r="EA22" s="2">
        <f t="shared" si="87"/>
        <v>4.1689997529212899E-4</v>
      </c>
      <c r="EB22" s="2">
        <f t="shared" si="88"/>
        <v>3.8117713129169037E-4</v>
      </c>
      <c r="EC22" s="2">
        <f t="shared" si="89"/>
        <v>3.7221472658677523E-4</v>
      </c>
      <c r="ED22" s="2">
        <f t="shared" si="90"/>
        <v>3.7372787785472388E-4</v>
      </c>
      <c r="EE22" s="2">
        <f t="shared" si="91"/>
        <v>4.2397381986438365E-4</v>
      </c>
    </row>
    <row r="23" spans="2:135" x14ac:dyDescent="0.25">
      <c r="B23" s="2">
        <v>17</v>
      </c>
      <c r="C23">
        <v>159.27119999999999</v>
      </c>
      <c r="D23">
        <v>161.94919999999999</v>
      </c>
      <c r="E23">
        <v>160.81360000000001</v>
      </c>
      <c r="F23">
        <v>158.77969999999999</v>
      </c>
      <c r="G23">
        <v>155.7458</v>
      </c>
      <c r="H23">
        <v>156.47460000000001</v>
      </c>
      <c r="I23">
        <v>159.38980000000001</v>
      </c>
      <c r="J23">
        <v>155.9153</v>
      </c>
      <c r="K23">
        <v>151.322</v>
      </c>
      <c r="L23">
        <v>142.54239999999999</v>
      </c>
      <c r="M23">
        <v>129.1695</v>
      </c>
      <c r="N23">
        <v>113.61020000000001</v>
      </c>
      <c r="O23">
        <v>100.18640000000001</v>
      </c>
      <c r="R23" s="5">
        <f t="shared" si="0"/>
        <v>160.43916607563551</v>
      </c>
      <c r="S23" s="5">
        <f t="shared" si="1"/>
        <v>162.73070574248825</v>
      </c>
      <c r="T23" s="5">
        <f t="shared" si="2"/>
        <v>161.50187300004828</v>
      </c>
      <c r="U23" s="5">
        <f t="shared" si="3"/>
        <v>158.99510116683746</v>
      </c>
      <c r="V23" s="5">
        <f t="shared" si="4"/>
        <v>156.59715268269636</v>
      </c>
      <c r="W23" s="5">
        <f t="shared" si="5"/>
        <v>158.14896414633995</v>
      </c>
      <c r="X23" s="5">
        <f t="shared" si="6"/>
        <v>159.87770119019746</v>
      </c>
      <c r="Y23" s="5">
        <f t="shared" si="7"/>
        <v>156.46399979757047</v>
      </c>
      <c r="Z23" s="5">
        <f t="shared" si="8"/>
        <v>150.4599815130365</v>
      </c>
      <c r="AA23" s="5">
        <f t="shared" si="9"/>
        <v>142.44762637981239</v>
      </c>
      <c r="AB23" s="5">
        <f t="shared" si="10"/>
        <v>129.25216911438065</v>
      </c>
      <c r="AC23" s="5">
        <f t="shared" si="11"/>
        <v>114.75922286002277</v>
      </c>
      <c r="AD23" s="5">
        <f t="shared" si="12"/>
        <v>100.26857691876229</v>
      </c>
      <c r="AE23" s="5"/>
      <c r="AG23" s="5">
        <f t="shared" si="13"/>
        <v>-1.167966075635519</v>
      </c>
      <c r="AH23" s="5">
        <f t="shared" si="13"/>
        <v>-0.78150574248826388</v>
      </c>
      <c r="AI23" s="5">
        <f t="shared" si="13"/>
        <v>-0.68827300004826952</v>
      </c>
      <c r="AJ23" s="5">
        <f t="shared" si="13"/>
        <v>-0.21540116683746646</v>
      </c>
      <c r="AK23" s="5">
        <f t="shared" si="13"/>
        <v>-0.85135268269635844</v>
      </c>
      <c r="AL23" s="5">
        <f t="shared" si="13"/>
        <v>-1.6743641463399399</v>
      </c>
      <c r="AM23" s="5">
        <f t="shared" si="13"/>
        <v>-0.48790119019744793</v>
      </c>
      <c r="AN23" s="5">
        <f t="shared" si="13"/>
        <v>-0.54869979757046394</v>
      </c>
      <c r="AO23" s="5">
        <f t="shared" si="13"/>
        <v>0.8620184869635068</v>
      </c>
      <c r="AP23" s="5">
        <f t="shared" si="13"/>
        <v>9.4773620187595498E-2</v>
      </c>
      <c r="AQ23" s="5">
        <f t="shared" si="13"/>
        <v>-8.2669114380649944E-2</v>
      </c>
      <c r="AR23" s="5">
        <f t="shared" si="13"/>
        <v>-1.1490228600227681</v>
      </c>
      <c r="AS23" s="5">
        <f t="shared" si="13"/>
        <v>-8.2176918762286277E-2</v>
      </c>
      <c r="AV23" s="2">
        <f t="shared" si="14"/>
        <v>160.43916607563551</v>
      </c>
      <c r="AW23" s="2">
        <f t="shared" si="15"/>
        <v>162.73070574248825</v>
      </c>
      <c r="AX23" s="2">
        <f t="shared" si="16"/>
        <v>161.50187300004828</v>
      </c>
      <c r="AY23" s="2">
        <f t="shared" si="17"/>
        <v>158.99510116683746</v>
      </c>
      <c r="AZ23" s="2">
        <f t="shared" si="18"/>
        <v>156.59715268269636</v>
      </c>
      <c r="BA23" s="2">
        <f t="shared" si="19"/>
        <v>158.14896414633992</v>
      </c>
      <c r="BB23" s="2">
        <f t="shared" si="20"/>
        <v>159.87770119019746</v>
      </c>
      <c r="BC23" s="2">
        <f t="shared" si="21"/>
        <v>156.46399979757047</v>
      </c>
      <c r="BD23" s="2">
        <f t="shared" si="22"/>
        <v>150.4599815130365</v>
      </c>
      <c r="BE23" s="2">
        <f t="shared" si="23"/>
        <v>142.44762637981239</v>
      </c>
      <c r="BF23" s="2">
        <f t="shared" si="24"/>
        <v>129.25216911438065</v>
      </c>
      <c r="BG23" s="2">
        <f t="shared" si="25"/>
        <v>114.75922286002273</v>
      </c>
      <c r="BH23" s="2">
        <f t="shared" si="26"/>
        <v>100.26857691876219</v>
      </c>
      <c r="BK23" s="2">
        <f t="shared" si="27"/>
        <v>159.27119999999999</v>
      </c>
      <c r="BL23" s="2">
        <f t="shared" si="28"/>
        <v>161.94919999999999</v>
      </c>
      <c r="BM23" s="2">
        <f t="shared" si="29"/>
        <v>160.81360000000001</v>
      </c>
      <c r="BN23" s="2">
        <f t="shared" si="30"/>
        <v>158.77969999999999</v>
      </c>
      <c r="BO23" s="2">
        <f t="shared" si="31"/>
        <v>155.7458</v>
      </c>
      <c r="BP23" s="2">
        <f t="shared" si="32"/>
        <v>156.47460000000001</v>
      </c>
      <c r="BQ23" s="2">
        <f t="shared" si="33"/>
        <v>159.38980000000001</v>
      </c>
      <c r="BR23" s="2">
        <f t="shared" si="34"/>
        <v>155.9153</v>
      </c>
      <c r="BS23" s="2">
        <f t="shared" si="35"/>
        <v>151.322</v>
      </c>
      <c r="BT23" s="2">
        <f t="shared" si="36"/>
        <v>142.54239999999999</v>
      </c>
      <c r="BU23" s="2">
        <f t="shared" si="37"/>
        <v>129.1695</v>
      </c>
      <c r="BV23" s="2">
        <f t="shared" si="38"/>
        <v>113.61020000000001</v>
      </c>
      <c r="BW23" s="2">
        <f t="shared" si="39"/>
        <v>100.18640000000001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160.43852859780083</v>
      </c>
      <c r="CP23" s="2">
        <f t="shared" si="54"/>
        <v>162.72986048798941</v>
      </c>
      <c r="CQ23" s="2">
        <f t="shared" si="55"/>
        <v>161.50106243157444</v>
      </c>
      <c r="CR23" s="2">
        <f t="shared" si="56"/>
        <v>158.99392257594624</v>
      </c>
      <c r="CS23" s="2">
        <f t="shared" si="57"/>
        <v>156.59546241956483</v>
      </c>
      <c r="CT23" s="2">
        <f t="shared" si="58"/>
        <v>158.1472089005054</v>
      </c>
      <c r="CU23" s="2">
        <f t="shared" si="59"/>
        <v>159.87697512175944</v>
      </c>
      <c r="CV23" s="2">
        <f t="shared" si="60"/>
        <v>156.46319859443557</v>
      </c>
      <c r="CW23" s="2">
        <f t="shared" si="61"/>
        <v>150.45908841359278</v>
      </c>
      <c r="CX23" s="2">
        <f t="shared" si="62"/>
        <v>142.44631031968819</v>
      </c>
      <c r="CY23" s="2">
        <f t="shared" si="63"/>
        <v>129.25203453621987</v>
      </c>
      <c r="CZ23" s="2">
        <f t="shared" si="64"/>
        <v>114.7579768960041</v>
      </c>
      <c r="DA23" s="2">
        <f t="shared" si="65"/>
        <v>100.26699638225671</v>
      </c>
      <c r="DD23" s="2">
        <f t="shared" si="66"/>
        <v>163.47234650893529</v>
      </c>
      <c r="DE23" s="2">
        <f t="shared" si="67"/>
        <v>167.56877200918018</v>
      </c>
      <c r="DF23" s="2">
        <f t="shared" si="68"/>
        <v>164.77367665149134</v>
      </c>
      <c r="DG23" s="2">
        <f t="shared" si="69"/>
        <v>161.60138374047983</v>
      </c>
      <c r="DH23" s="2">
        <f t="shared" si="70"/>
        <v>160.60607467531281</v>
      </c>
      <c r="DI23" s="2">
        <f t="shared" si="71"/>
        <v>161.47735300447769</v>
      </c>
      <c r="DJ23" s="2">
        <f t="shared" si="72"/>
        <v>161.33401619432655</v>
      </c>
      <c r="DK23" s="2">
        <f t="shared" si="73"/>
        <v>158.28004901567903</v>
      </c>
      <c r="DL23" s="2">
        <f t="shared" si="74"/>
        <v>152.41291231103432</v>
      </c>
      <c r="DM23" s="2">
        <f t="shared" si="75"/>
        <v>145.59525378957179</v>
      </c>
      <c r="DN23" s="2">
        <f t="shared" si="76"/>
        <v>129.58179351716731</v>
      </c>
      <c r="DO23" s="2">
        <f t="shared" si="77"/>
        <v>117.79862152021605</v>
      </c>
      <c r="DP23" s="2">
        <f t="shared" si="78"/>
        <v>103.66703034553686</v>
      </c>
      <c r="DS23" s="2">
        <f t="shared" si="79"/>
        <v>2.1012396042307432E-4</v>
      </c>
      <c r="DT23" s="2">
        <f t="shared" si="80"/>
        <v>1.7467864315292542E-4</v>
      </c>
      <c r="DU23" s="2">
        <f t="shared" si="81"/>
        <v>2.4768225625578145E-4</v>
      </c>
      <c r="DV23" s="2">
        <f t="shared" si="82"/>
        <v>4.5200707387231699E-4</v>
      </c>
      <c r="DW23" s="2">
        <f t="shared" si="83"/>
        <v>4.2144765530709546E-4</v>
      </c>
      <c r="DX23" s="2">
        <f t="shared" si="84"/>
        <v>5.2707804218713405E-4</v>
      </c>
      <c r="DY23" s="2">
        <f t="shared" si="85"/>
        <v>4.9831706990556015E-4</v>
      </c>
      <c r="DZ23" s="2">
        <f t="shared" si="86"/>
        <v>4.4098464327289622E-4</v>
      </c>
      <c r="EA23" s="2">
        <f t="shared" si="87"/>
        <v>4.571033473804207E-4</v>
      </c>
      <c r="EB23" s="2">
        <f t="shared" si="88"/>
        <v>4.1793704357709523E-4</v>
      </c>
      <c r="EC23" s="2">
        <f t="shared" si="89"/>
        <v>4.0811067648433388E-4</v>
      </c>
      <c r="ED23" s="2">
        <f t="shared" si="90"/>
        <v>4.0976969446008453E-4</v>
      </c>
      <c r="EE23" s="2">
        <f t="shared" si="91"/>
        <v>4.6485903451627089E-4</v>
      </c>
    </row>
    <row r="24" spans="2:135" x14ac:dyDescent="0.25">
      <c r="B24" s="2">
        <v>18</v>
      </c>
      <c r="C24">
        <v>159.45760000000001</v>
      </c>
      <c r="D24">
        <v>161.79660000000001</v>
      </c>
      <c r="E24">
        <v>160.8305</v>
      </c>
      <c r="F24">
        <v>159.4068</v>
      </c>
      <c r="G24">
        <v>156.8305</v>
      </c>
      <c r="H24">
        <v>158.06780000000001</v>
      </c>
      <c r="I24">
        <v>160.1525</v>
      </c>
      <c r="J24">
        <v>156.88140000000001</v>
      </c>
      <c r="K24">
        <v>150.20339999999999</v>
      </c>
      <c r="L24">
        <v>142.38980000000001</v>
      </c>
      <c r="M24">
        <v>129.661</v>
      </c>
      <c r="N24">
        <v>114.22029999999999</v>
      </c>
      <c r="O24">
        <v>99.966099999999997</v>
      </c>
      <c r="R24" s="5">
        <f t="shared" si="0"/>
        <v>160.45692095979138</v>
      </c>
      <c r="S24" s="5">
        <f t="shared" si="1"/>
        <v>162.75309421643183</v>
      </c>
      <c r="T24" s="5">
        <f t="shared" si="2"/>
        <v>161.51601926885249</v>
      </c>
      <c r="U24" s="5">
        <f t="shared" si="3"/>
        <v>159.01184083388898</v>
      </c>
      <c r="V24" s="5">
        <f t="shared" si="4"/>
        <v>156.63845569918786</v>
      </c>
      <c r="W24" s="5">
        <f t="shared" si="5"/>
        <v>158.18855784982296</v>
      </c>
      <c r="X24" s="5">
        <f t="shared" si="6"/>
        <v>159.88820696862606</v>
      </c>
      <c r="Y24" s="5">
        <f t="shared" si="7"/>
        <v>156.47726008060957</v>
      </c>
      <c r="Z24" s="5">
        <f t="shared" si="8"/>
        <v>150.48365342518045</v>
      </c>
      <c r="AA24" s="5">
        <f t="shared" si="9"/>
        <v>142.48419181841629</v>
      </c>
      <c r="AB24" s="5">
        <f t="shared" si="10"/>
        <v>129.28341790938703</v>
      </c>
      <c r="AC24" s="5">
        <f t="shared" si="11"/>
        <v>114.80536022531287</v>
      </c>
      <c r="AD24" s="5">
        <f t="shared" si="12"/>
        <v>100.29711804917024</v>
      </c>
      <c r="AE24" s="5"/>
      <c r="AG24" s="5">
        <f t="shared" si="13"/>
        <v>-0.99932095979136193</v>
      </c>
      <c r="AH24" s="5">
        <f t="shared" si="13"/>
        <v>-0.95649421643182109</v>
      </c>
      <c r="AI24" s="5">
        <f t="shared" si="13"/>
        <v>-0.68551926885248804</v>
      </c>
      <c r="AJ24" s="5">
        <f t="shared" si="13"/>
        <v>0.39495916611102189</v>
      </c>
      <c r="AK24" s="5">
        <f t="shared" si="13"/>
        <v>0.19204430081214241</v>
      </c>
      <c r="AL24" s="5">
        <f t="shared" si="13"/>
        <v>-0.1207578498229509</v>
      </c>
      <c r="AM24" s="5">
        <f t="shared" si="13"/>
        <v>0.26429303137393845</v>
      </c>
      <c r="AN24" s="5">
        <f t="shared" si="13"/>
        <v>0.40413991939044536</v>
      </c>
      <c r="AO24" s="5">
        <f t="shared" si="13"/>
        <v>-0.28025342518046159</v>
      </c>
      <c r="AP24" s="5">
        <f t="shared" si="13"/>
        <v>-9.4391818416283968E-2</v>
      </c>
      <c r="AQ24" s="5">
        <f t="shared" si="13"/>
        <v>0.37758209061297521</v>
      </c>
      <c r="AR24" s="5">
        <f t="shared" si="13"/>
        <v>-0.58506022531287272</v>
      </c>
      <c r="AS24" s="5">
        <f t="shared" si="13"/>
        <v>-0.33101804917023969</v>
      </c>
      <c r="AV24" s="2">
        <f t="shared" si="14"/>
        <v>160.45692095979138</v>
      </c>
      <c r="AW24" s="2">
        <f t="shared" si="15"/>
        <v>162.75309421643183</v>
      </c>
      <c r="AX24" s="2">
        <f t="shared" si="16"/>
        <v>161.51601926885249</v>
      </c>
      <c r="AY24" s="2">
        <f t="shared" si="17"/>
        <v>159.01184083388898</v>
      </c>
      <c r="AZ24" s="2">
        <f t="shared" si="18"/>
        <v>156.6384556991878</v>
      </c>
      <c r="BA24" s="2">
        <f t="shared" si="19"/>
        <v>158.18855784982284</v>
      </c>
      <c r="BB24" s="2">
        <f t="shared" si="20"/>
        <v>159.88820696862606</v>
      </c>
      <c r="BC24" s="2">
        <f t="shared" si="21"/>
        <v>156.47726008060957</v>
      </c>
      <c r="BD24" s="2">
        <f t="shared" si="22"/>
        <v>150.48365342518045</v>
      </c>
      <c r="BE24" s="2">
        <f t="shared" si="23"/>
        <v>142.48419181841629</v>
      </c>
      <c r="BF24" s="2">
        <f t="shared" si="24"/>
        <v>129.283417909387</v>
      </c>
      <c r="BG24" s="2">
        <f t="shared" si="25"/>
        <v>114.80536022531267</v>
      </c>
      <c r="BH24" s="2">
        <f t="shared" si="26"/>
        <v>100.29711804916967</v>
      </c>
      <c r="BK24" s="2">
        <f t="shared" si="27"/>
        <v>159.45760000000001</v>
      </c>
      <c r="BL24" s="2">
        <f t="shared" si="28"/>
        <v>161.79660000000001</v>
      </c>
      <c r="BM24" s="2">
        <f t="shared" si="29"/>
        <v>160.8305</v>
      </c>
      <c r="BN24" s="2">
        <f t="shared" si="30"/>
        <v>159.4068</v>
      </c>
      <c r="BO24" s="2">
        <f t="shared" si="31"/>
        <v>156.8305</v>
      </c>
      <c r="BP24" s="2">
        <f t="shared" si="32"/>
        <v>158.06780000000001</v>
      </c>
      <c r="BQ24" s="2">
        <f t="shared" si="33"/>
        <v>160.1525</v>
      </c>
      <c r="BR24" s="2">
        <f t="shared" si="34"/>
        <v>156.88140000000001</v>
      </c>
      <c r="BS24" s="2">
        <f t="shared" si="35"/>
        <v>150.20339999999999</v>
      </c>
      <c r="BT24" s="2">
        <f t="shared" si="36"/>
        <v>142.38980000000001</v>
      </c>
      <c r="BU24" s="2">
        <f t="shared" si="37"/>
        <v>129.661</v>
      </c>
      <c r="BV24" s="2">
        <f t="shared" si="38"/>
        <v>114.22029999999999</v>
      </c>
      <c r="BW24" s="2">
        <f t="shared" si="39"/>
        <v>99.966099999999997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160.45623030574916</v>
      </c>
      <c r="CP24" s="2">
        <f t="shared" si="54"/>
        <v>162.75217787024778</v>
      </c>
      <c r="CQ24" s="2">
        <f t="shared" si="55"/>
        <v>161.5151417585985</v>
      </c>
      <c r="CR24" s="2">
        <f t="shared" si="56"/>
        <v>159.01056628032939</v>
      </c>
      <c r="CS24" s="2">
        <f t="shared" si="57"/>
        <v>156.63662533002395</v>
      </c>
      <c r="CT24" s="2">
        <f t="shared" si="58"/>
        <v>158.18665924556296</v>
      </c>
      <c r="CU24" s="2">
        <f t="shared" si="59"/>
        <v>159.88742306840945</v>
      </c>
      <c r="CV24" s="2">
        <f t="shared" si="60"/>
        <v>156.47639415136769</v>
      </c>
      <c r="CW24" s="2">
        <f t="shared" si="61"/>
        <v>150.48268841031688</v>
      </c>
      <c r="CX24" s="2">
        <f t="shared" si="62"/>
        <v>142.48276798473253</v>
      </c>
      <c r="CY24" s="2">
        <f t="shared" si="63"/>
        <v>129.28327345739845</v>
      </c>
      <c r="CZ24" s="2">
        <f t="shared" si="64"/>
        <v>114.80401244990394</v>
      </c>
      <c r="DA24" s="2">
        <f t="shared" si="65"/>
        <v>100.29540730231244</v>
      </c>
      <c r="DD24" s="2">
        <f t="shared" si="66"/>
        <v>163.45396907264563</v>
      </c>
      <c r="DE24" s="2">
        <f t="shared" si="67"/>
        <v>167.53657349790319</v>
      </c>
      <c r="DF24" s="2">
        <f t="shared" si="68"/>
        <v>164.7463703466089</v>
      </c>
      <c r="DG24" s="2">
        <f t="shared" si="69"/>
        <v>161.58233433457056</v>
      </c>
      <c r="DH24" s="2">
        <f t="shared" si="70"/>
        <v>160.59769705906498</v>
      </c>
      <c r="DI24" s="2">
        <f t="shared" si="71"/>
        <v>161.47200900013317</v>
      </c>
      <c r="DJ24" s="2">
        <f t="shared" si="72"/>
        <v>161.32217196423326</v>
      </c>
      <c r="DK24" s="2">
        <f t="shared" si="73"/>
        <v>158.26731922422783</v>
      </c>
      <c r="DL24" s="2">
        <f t="shared" si="74"/>
        <v>152.40816726276336</v>
      </c>
      <c r="DM24" s="2">
        <f t="shared" si="75"/>
        <v>145.58994437157833</v>
      </c>
      <c r="DN24" s="2">
        <f t="shared" si="76"/>
        <v>129.60609511849248</v>
      </c>
      <c r="DO24" s="2">
        <f t="shared" si="77"/>
        <v>117.80383013489802</v>
      </c>
      <c r="DP24" s="2">
        <f t="shared" si="78"/>
        <v>103.65188643954482</v>
      </c>
      <c r="DS24" s="2">
        <f t="shared" si="79"/>
        <v>2.3039167050350719E-4</v>
      </c>
      <c r="DT24" s="2">
        <f t="shared" si="80"/>
        <v>1.9152809578727389E-4</v>
      </c>
      <c r="DU24" s="2">
        <f t="shared" si="81"/>
        <v>2.7157170409559917E-4</v>
      </c>
      <c r="DV24" s="2">
        <f t="shared" si="82"/>
        <v>4.955942887178139E-4</v>
      </c>
      <c r="DW24" s="2">
        <f t="shared" si="83"/>
        <v>4.620893760704087E-4</v>
      </c>
      <c r="DX24" s="2">
        <f t="shared" si="84"/>
        <v>5.7790019380993859E-4</v>
      </c>
      <c r="DY24" s="2">
        <f t="shared" si="85"/>
        <v>5.4636753435187663E-4</v>
      </c>
      <c r="DZ24" s="2">
        <f t="shared" si="86"/>
        <v>4.835094750772832E-4</v>
      </c>
      <c r="EA24" s="2">
        <f t="shared" si="87"/>
        <v>5.0118175141765657E-4</v>
      </c>
      <c r="EB24" s="2">
        <f t="shared" si="88"/>
        <v>4.5824037856040357E-4</v>
      </c>
      <c r="EC24" s="2">
        <f t="shared" si="89"/>
        <v>4.4746683991655762E-4</v>
      </c>
      <c r="ED24" s="2">
        <f t="shared" si="90"/>
        <v>4.4928577342342725E-4</v>
      </c>
      <c r="EE24" s="2">
        <f t="shared" si="91"/>
        <v>5.0968493688928658E-4</v>
      </c>
    </row>
    <row r="25" spans="2:135" x14ac:dyDescent="0.25">
      <c r="B25" s="2">
        <v>19</v>
      </c>
      <c r="C25">
        <v>159.72880000000001</v>
      </c>
      <c r="D25">
        <v>162.22030000000001</v>
      </c>
      <c r="E25">
        <v>162.9153</v>
      </c>
      <c r="F25">
        <v>160.5763</v>
      </c>
      <c r="G25">
        <v>155.983</v>
      </c>
      <c r="H25">
        <v>158.661</v>
      </c>
      <c r="I25">
        <v>159.79660000000001</v>
      </c>
      <c r="J25">
        <v>156.983</v>
      </c>
      <c r="K25">
        <v>150.44069999999999</v>
      </c>
      <c r="L25">
        <v>142.1695</v>
      </c>
      <c r="M25">
        <v>128.8475</v>
      </c>
      <c r="N25">
        <v>114.5932</v>
      </c>
      <c r="O25">
        <v>100.0508</v>
      </c>
      <c r="R25" s="5">
        <f t="shared" si="0"/>
        <v>160.47468016987276</v>
      </c>
      <c r="S25" s="5">
        <f t="shared" si="1"/>
        <v>162.77548853907734</v>
      </c>
      <c r="T25" s="5">
        <f t="shared" si="2"/>
        <v>161.53017090809581</v>
      </c>
      <c r="U25" s="5">
        <f t="shared" si="3"/>
        <v>159.02858804307638</v>
      </c>
      <c r="V25" s="5">
        <f t="shared" si="4"/>
        <v>156.67977001126746</v>
      </c>
      <c r="W25" s="5">
        <f t="shared" si="5"/>
        <v>158.22816287015334</v>
      </c>
      <c r="X25" s="5">
        <f t="shared" si="6"/>
        <v>159.89871714515411</v>
      </c>
      <c r="Y25" s="5">
        <f t="shared" si="7"/>
        <v>156.49052539266467</v>
      </c>
      <c r="Z25" s="5">
        <f t="shared" si="8"/>
        <v>150.50733089779979</v>
      </c>
      <c r="AA25" s="5">
        <f t="shared" si="9"/>
        <v>142.52076579838055</v>
      </c>
      <c r="AB25" s="5">
        <f t="shared" si="10"/>
        <v>129.31466735663236</v>
      </c>
      <c r="AC25" s="5">
        <f t="shared" si="11"/>
        <v>114.85150563431205</v>
      </c>
      <c r="AD25" s="5">
        <f t="shared" si="12"/>
        <v>100.32566958697996</v>
      </c>
      <c r="AE25" s="5"/>
      <c r="AG25" s="5">
        <f t="shared" si="13"/>
        <v>-0.74588016987274841</v>
      </c>
      <c r="AH25" s="5">
        <f t="shared" si="13"/>
        <v>-0.55518853907733501</v>
      </c>
      <c r="AI25" s="5">
        <f t="shared" si="13"/>
        <v>1.3851290919041901</v>
      </c>
      <c r="AJ25" s="5">
        <f t="shared" si="13"/>
        <v>1.5477119569236208</v>
      </c>
      <c r="AK25" s="5">
        <f t="shared" si="13"/>
        <v>-0.69677001126746063</v>
      </c>
      <c r="AL25" s="5">
        <f t="shared" si="13"/>
        <v>0.43283712984666067</v>
      </c>
      <c r="AM25" s="5">
        <f t="shared" si="13"/>
        <v>-0.10211714515409653</v>
      </c>
      <c r="AN25" s="5">
        <f t="shared" si="13"/>
        <v>0.49247460733533899</v>
      </c>
      <c r="AO25" s="5">
        <f t="shared" ref="AO25:AS75" si="92">K25-Z25</f>
        <v>-6.663089779979714E-2</v>
      </c>
      <c r="AP25" s="5">
        <f t="shared" si="92"/>
        <v>-0.3512657983805525</v>
      </c>
      <c r="AQ25" s="5">
        <f t="shared" si="92"/>
        <v>-0.46716735663235909</v>
      </c>
      <c r="AR25" s="5">
        <f t="shared" si="92"/>
        <v>-0.25830563431205178</v>
      </c>
      <c r="AS25" s="5">
        <f t="shared" si="92"/>
        <v>-0.27486958697996045</v>
      </c>
      <c r="AV25" s="2">
        <f t="shared" si="14"/>
        <v>160.47468016987276</v>
      </c>
      <c r="AW25" s="2">
        <f t="shared" si="15"/>
        <v>162.77548853907734</v>
      </c>
      <c r="AX25" s="2">
        <f t="shared" si="16"/>
        <v>161.53017090809581</v>
      </c>
      <c r="AY25" s="2">
        <f t="shared" si="17"/>
        <v>159.02858804307638</v>
      </c>
      <c r="AZ25" s="2">
        <f t="shared" si="18"/>
        <v>156.67977001126718</v>
      </c>
      <c r="BA25" s="2">
        <f t="shared" si="19"/>
        <v>158.22816287015269</v>
      </c>
      <c r="BB25" s="2">
        <f t="shared" si="20"/>
        <v>159.89871714515405</v>
      </c>
      <c r="BC25" s="2">
        <f t="shared" si="21"/>
        <v>156.49052539266461</v>
      </c>
      <c r="BD25" s="2">
        <f t="shared" si="22"/>
        <v>150.50733089779976</v>
      </c>
      <c r="BE25" s="2">
        <f t="shared" si="23"/>
        <v>142.52076579838047</v>
      </c>
      <c r="BF25" s="2">
        <f t="shared" si="24"/>
        <v>129.31466735663216</v>
      </c>
      <c r="BG25" s="2">
        <f t="shared" si="25"/>
        <v>114.85150563431097</v>
      </c>
      <c r="BH25" s="2">
        <f t="shared" si="26"/>
        <v>100.32566958697694</v>
      </c>
      <c r="BK25" s="2">
        <f t="shared" si="27"/>
        <v>159.72880000000001</v>
      </c>
      <c r="BL25" s="2">
        <f t="shared" si="28"/>
        <v>162.22030000000001</v>
      </c>
      <c r="BM25" s="2">
        <f t="shared" si="29"/>
        <v>162.9153</v>
      </c>
      <c r="BN25" s="2">
        <f t="shared" si="30"/>
        <v>160.5763</v>
      </c>
      <c r="BO25" s="2">
        <f t="shared" si="31"/>
        <v>155.983</v>
      </c>
      <c r="BP25" s="2">
        <f t="shared" si="32"/>
        <v>158.661</v>
      </c>
      <c r="BQ25" s="2">
        <f t="shared" si="33"/>
        <v>159.79660000000001</v>
      </c>
      <c r="BR25" s="2">
        <f t="shared" si="34"/>
        <v>156.983</v>
      </c>
      <c r="BS25" s="2">
        <f t="shared" si="35"/>
        <v>150.44069999999999</v>
      </c>
      <c r="BT25" s="2">
        <f t="shared" si="36"/>
        <v>142.1695</v>
      </c>
      <c r="BU25" s="2">
        <f t="shared" si="37"/>
        <v>128.8475</v>
      </c>
      <c r="BV25" s="2">
        <f t="shared" si="38"/>
        <v>114.5932</v>
      </c>
      <c r="BW25" s="2">
        <f t="shared" si="39"/>
        <v>100.0508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160.47393201369752</v>
      </c>
      <c r="CP25" s="2">
        <f t="shared" si="54"/>
        <v>162.77449525250614</v>
      </c>
      <c r="CQ25" s="2">
        <f t="shared" si="55"/>
        <v>161.52922108562259</v>
      </c>
      <c r="CR25" s="2">
        <f t="shared" si="56"/>
        <v>159.02720998471253</v>
      </c>
      <c r="CS25" s="2">
        <f t="shared" si="57"/>
        <v>156.67778824048307</v>
      </c>
      <c r="CT25" s="2">
        <f t="shared" si="58"/>
        <v>158.2261095906205</v>
      </c>
      <c r="CU25" s="2">
        <f t="shared" si="59"/>
        <v>159.89787101505945</v>
      </c>
      <c r="CV25" s="2">
        <f t="shared" si="60"/>
        <v>156.4895897082998</v>
      </c>
      <c r="CW25" s="2">
        <f t="shared" si="61"/>
        <v>150.50628840704098</v>
      </c>
      <c r="CX25" s="2">
        <f t="shared" si="62"/>
        <v>142.51922564977684</v>
      </c>
      <c r="CY25" s="2">
        <f t="shared" si="63"/>
        <v>129.31451237857704</v>
      </c>
      <c r="CZ25" s="2">
        <f t="shared" si="64"/>
        <v>114.85004800380379</v>
      </c>
      <c r="DA25" s="2">
        <f t="shared" si="65"/>
        <v>100.32381822236819</v>
      </c>
      <c r="DD25" s="2">
        <f t="shared" si="66"/>
        <v>163.43559163635598</v>
      </c>
      <c r="DE25" s="2">
        <f t="shared" si="67"/>
        <v>167.5043749866262</v>
      </c>
      <c r="DF25" s="2">
        <f t="shared" si="68"/>
        <v>164.71906404172643</v>
      </c>
      <c r="DG25" s="2">
        <f t="shared" si="69"/>
        <v>161.56328492866129</v>
      </c>
      <c r="DH25" s="2">
        <f t="shared" si="70"/>
        <v>160.58931944281713</v>
      </c>
      <c r="DI25" s="2">
        <f t="shared" si="71"/>
        <v>161.46666499578865</v>
      </c>
      <c r="DJ25" s="2">
        <f t="shared" si="72"/>
        <v>161.31032773413995</v>
      </c>
      <c r="DK25" s="2">
        <f t="shared" si="73"/>
        <v>158.25458943277664</v>
      </c>
      <c r="DL25" s="2">
        <f t="shared" si="74"/>
        <v>152.40342221449237</v>
      </c>
      <c r="DM25" s="2">
        <f t="shared" si="75"/>
        <v>145.5846349535849</v>
      </c>
      <c r="DN25" s="2">
        <f t="shared" si="76"/>
        <v>129.63039671981767</v>
      </c>
      <c r="DO25" s="2">
        <f t="shared" si="77"/>
        <v>117.80903874958</v>
      </c>
      <c r="DP25" s="2">
        <f t="shared" si="78"/>
        <v>103.63674253355279</v>
      </c>
      <c r="DS25" s="2">
        <f t="shared" si="79"/>
        <v>2.5261382823732676E-4</v>
      </c>
      <c r="DT25" s="2">
        <f t="shared" si="80"/>
        <v>2.1000250049347391E-4</v>
      </c>
      <c r="DU25" s="2">
        <f t="shared" si="81"/>
        <v>2.977646505736607E-4</v>
      </c>
      <c r="DV25" s="2">
        <f t="shared" si="82"/>
        <v>5.433823504051086E-4</v>
      </c>
      <c r="DW25" s="2">
        <f t="shared" si="83"/>
        <v>5.066483383626562E-4</v>
      </c>
      <c r="DX25" s="2">
        <f t="shared" si="84"/>
        <v>6.3361963474362526E-4</v>
      </c>
      <c r="DY25" s="2">
        <f t="shared" si="85"/>
        <v>5.9904851112026756E-4</v>
      </c>
      <c r="DZ25" s="2">
        <f t="shared" si="86"/>
        <v>5.3013286734821972E-4</v>
      </c>
      <c r="EA25" s="2">
        <f t="shared" si="87"/>
        <v>5.4950829229868708E-4</v>
      </c>
      <c r="EB25" s="2">
        <f t="shared" si="88"/>
        <v>5.0242837122253022E-4</v>
      </c>
      <c r="EC25" s="2">
        <f t="shared" si="89"/>
        <v>4.9061645316398727E-4</v>
      </c>
      <c r="ED25" s="2">
        <f t="shared" si="90"/>
        <v>4.9261070155423581E-4</v>
      </c>
      <c r="EE25" s="2">
        <f t="shared" si="91"/>
        <v>5.5883094053778943E-4</v>
      </c>
    </row>
    <row r="26" spans="2:135" x14ac:dyDescent="0.25">
      <c r="B26" s="2">
        <v>20</v>
      </c>
      <c r="C26">
        <v>159.18639999999999</v>
      </c>
      <c r="D26">
        <v>162.4068</v>
      </c>
      <c r="E26">
        <v>162.28809999999999</v>
      </c>
      <c r="F26">
        <v>160.28809999999999</v>
      </c>
      <c r="G26">
        <v>156.89830000000001</v>
      </c>
      <c r="H26">
        <v>157.81360000000001</v>
      </c>
      <c r="I26">
        <v>161.4237</v>
      </c>
      <c r="J26">
        <v>156.38980000000001</v>
      </c>
      <c r="K26">
        <v>149.79660000000001</v>
      </c>
      <c r="L26">
        <v>141.79660000000001</v>
      </c>
      <c r="M26">
        <v>128.28809999999999</v>
      </c>
      <c r="N26">
        <v>114.3729</v>
      </c>
      <c r="O26">
        <v>100.5763</v>
      </c>
      <c r="R26" s="5">
        <f t="shared" si="0"/>
        <v>160.49244404542853</v>
      </c>
      <c r="S26" s="5">
        <f t="shared" si="1"/>
        <v>162.79788917701882</v>
      </c>
      <c r="T26" s="5">
        <f t="shared" si="2"/>
        <v>161.54432833065269</v>
      </c>
      <c r="U26" s="5">
        <f t="shared" si="3"/>
        <v>159.04534335574823</v>
      </c>
      <c r="V26" s="5">
        <f t="shared" si="4"/>
        <v>156.7210964933407</v>
      </c>
      <c r="W26" s="5">
        <f t="shared" si="5"/>
        <v>158.26778005532287</v>
      </c>
      <c r="X26" s="5">
        <f t="shared" si="6"/>
        <v>159.90923202966442</v>
      </c>
      <c r="Y26" s="5">
        <f t="shared" si="7"/>
        <v>156.50379610117227</v>
      </c>
      <c r="Z26" s="5">
        <f t="shared" si="8"/>
        <v>150.53101433389421</v>
      </c>
      <c r="AA26" s="5">
        <f t="shared" si="9"/>
        <v>142.5573489638854</v>
      </c>
      <c r="AB26" s="5">
        <f t="shared" si="10"/>
        <v>129.34591749001572</v>
      </c>
      <c r="AC26" s="5">
        <f t="shared" si="11"/>
        <v>114.8976596907346</v>
      </c>
      <c r="AD26" s="5">
        <f t="shared" si="12"/>
        <v>100.35423232732096</v>
      </c>
      <c r="AE26" s="5"/>
      <c r="AG26" s="5">
        <f t="shared" ref="AG26:AN57" si="93">C26-R26</f>
        <v>-1.3060440454285356</v>
      </c>
      <c r="AH26" s="5">
        <f t="shared" si="93"/>
        <v>-0.39108917701881296</v>
      </c>
      <c r="AI26" s="5">
        <f t="shared" si="93"/>
        <v>0.74377166934729644</v>
      </c>
      <c r="AJ26" s="5">
        <f t="shared" si="93"/>
        <v>1.2427566442517559</v>
      </c>
      <c r="AK26" s="5">
        <f t="shared" si="93"/>
        <v>0.17720350665931051</v>
      </c>
      <c r="AL26" s="5">
        <f t="shared" si="93"/>
        <v>-0.45418005532286543</v>
      </c>
      <c r="AM26" s="5">
        <f t="shared" si="93"/>
        <v>1.5144679703355735</v>
      </c>
      <c r="AN26" s="5">
        <f t="shared" si="93"/>
        <v>-0.11399610117226189</v>
      </c>
      <c r="AO26" s="5">
        <f t="shared" si="92"/>
        <v>-0.73441433389419331</v>
      </c>
      <c r="AP26" s="5">
        <f t="shared" si="92"/>
        <v>-0.76074896388539059</v>
      </c>
      <c r="AQ26" s="5">
        <f t="shared" si="92"/>
        <v>-1.0578174900157364</v>
      </c>
      <c r="AR26" s="5">
        <f t="shared" si="92"/>
        <v>-0.52475969073459794</v>
      </c>
      <c r="AS26" s="5">
        <f t="shared" si="92"/>
        <v>0.22206767267904581</v>
      </c>
      <c r="AV26" s="2">
        <f t="shared" si="14"/>
        <v>160.49244404542853</v>
      </c>
      <c r="AW26" s="2">
        <f t="shared" si="15"/>
        <v>162.79788917701882</v>
      </c>
      <c r="AX26" s="2">
        <f t="shared" si="16"/>
        <v>161.54432833065269</v>
      </c>
      <c r="AY26" s="2">
        <f t="shared" si="17"/>
        <v>159.0453433557482</v>
      </c>
      <c r="AZ26" s="2">
        <f t="shared" si="18"/>
        <v>156.72109649333919</v>
      </c>
      <c r="BA26" s="2">
        <f t="shared" si="19"/>
        <v>158.26778005531935</v>
      </c>
      <c r="BB26" s="2">
        <f t="shared" si="20"/>
        <v>159.90923202966405</v>
      </c>
      <c r="BC26" s="2">
        <f t="shared" si="21"/>
        <v>156.50379610117196</v>
      </c>
      <c r="BD26" s="2">
        <f t="shared" si="22"/>
        <v>150.53101433389401</v>
      </c>
      <c r="BE26" s="2">
        <f t="shared" si="23"/>
        <v>142.55734896388495</v>
      </c>
      <c r="BF26" s="2">
        <f t="shared" si="24"/>
        <v>129.34591749001461</v>
      </c>
      <c r="BG26" s="2">
        <f t="shared" si="25"/>
        <v>114.89765969072906</v>
      </c>
      <c r="BH26" s="2">
        <f t="shared" si="26"/>
        <v>100.35423232730592</v>
      </c>
      <c r="BK26" s="2">
        <f t="shared" si="27"/>
        <v>159.18639999999999</v>
      </c>
      <c r="BL26" s="2">
        <f t="shared" si="28"/>
        <v>162.4068</v>
      </c>
      <c r="BM26" s="2">
        <f t="shared" si="29"/>
        <v>162.28809999999999</v>
      </c>
      <c r="BN26" s="2">
        <f t="shared" si="30"/>
        <v>160.28809999999999</v>
      </c>
      <c r="BO26" s="2">
        <f t="shared" si="31"/>
        <v>156.89830000000001</v>
      </c>
      <c r="BP26" s="2">
        <f t="shared" si="32"/>
        <v>157.81360000000001</v>
      </c>
      <c r="BQ26" s="2">
        <f t="shared" si="33"/>
        <v>161.4237</v>
      </c>
      <c r="BR26" s="2">
        <f t="shared" si="34"/>
        <v>156.38980000000001</v>
      </c>
      <c r="BS26" s="2">
        <f t="shared" si="35"/>
        <v>149.79660000000001</v>
      </c>
      <c r="BT26" s="2">
        <f t="shared" si="36"/>
        <v>141.79660000000001</v>
      </c>
      <c r="BU26" s="2">
        <f t="shared" si="37"/>
        <v>128.28809999999999</v>
      </c>
      <c r="BV26" s="2">
        <f t="shared" si="38"/>
        <v>114.3729</v>
      </c>
      <c r="BW26" s="2">
        <f t="shared" si="39"/>
        <v>100.5763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160.49163372164585</v>
      </c>
      <c r="CP26" s="2">
        <f t="shared" si="54"/>
        <v>162.79681263476451</v>
      </c>
      <c r="CQ26" s="2">
        <f t="shared" si="55"/>
        <v>161.54330041264666</v>
      </c>
      <c r="CR26" s="2">
        <f t="shared" si="56"/>
        <v>159.0438536890957</v>
      </c>
      <c r="CS26" s="2">
        <f t="shared" si="57"/>
        <v>156.71895115094222</v>
      </c>
      <c r="CT26" s="2">
        <f t="shared" si="58"/>
        <v>158.26555993567806</v>
      </c>
      <c r="CU26" s="2">
        <f t="shared" si="59"/>
        <v>159.90831896170943</v>
      </c>
      <c r="CV26" s="2">
        <f t="shared" si="60"/>
        <v>156.50278526523192</v>
      </c>
      <c r="CW26" s="2">
        <f t="shared" si="61"/>
        <v>150.52988840376509</v>
      </c>
      <c r="CX26" s="2">
        <f t="shared" si="62"/>
        <v>142.55568331482118</v>
      </c>
      <c r="CY26" s="2">
        <f t="shared" si="63"/>
        <v>129.34575129975562</v>
      </c>
      <c r="CZ26" s="2">
        <f t="shared" si="64"/>
        <v>114.89608355770363</v>
      </c>
      <c r="DA26" s="2">
        <f t="shared" si="65"/>
        <v>100.35222914242394</v>
      </c>
      <c r="DD26" s="2">
        <f t="shared" si="66"/>
        <v>163.41721420006633</v>
      </c>
      <c r="DE26" s="2">
        <f t="shared" si="67"/>
        <v>167.47217647534922</v>
      </c>
      <c r="DF26" s="2">
        <f t="shared" si="68"/>
        <v>164.69175773684395</v>
      </c>
      <c r="DG26" s="2">
        <f t="shared" si="69"/>
        <v>161.54423552275202</v>
      </c>
      <c r="DH26" s="2">
        <f t="shared" si="70"/>
        <v>160.5809418265693</v>
      </c>
      <c r="DI26" s="2">
        <f t="shared" si="71"/>
        <v>161.46132099144415</v>
      </c>
      <c r="DJ26" s="2">
        <f t="shared" si="72"/>
        <v>161.29848350404666</v>
      </c>
      <c r="DK26" s="2">
        <f t="shared" si="73"/>
        <v>158.24185964132545</v>
      </c>
      <c r="DL26" s="2">
        <f t="shared" si="74"/>
        <v>152.3986771662214</v>
      </c>
      <c r="DM26" s="2">
        <f t="shared" si="75"/>
        <v>145.57932553559144</v>
      </c>
      <c r="DN26" s="2">
        <f t="shared" si="76"/>
        <v>129.65469832114283</v>
      </c>
      <c r="DO26" s="2">
        <f t="shared" si="77"/>
        <v>117.81424736426199</v>
      </c>
      <c r="DP26" s="2">
        <f t="shared" si="78"/>
        <v>103.62159862756076</v>
      </c>
      <c r="DS26" s="2">
        <f t="shared" si="79"/>
        <v>2.7697880425483324E-4</v>
      </c>
      <c r="DT26" s="2">
        <f t="shared" si="80"/>
        <v>2.3025849773694755E-4</v>
      </c>
      <c r="DU26" s="2">
        <f t="shared" si="81"/>
        <v>3.2648306779712569E-4</v>
      </c>
      <c r="DV26" s="2">
        <f t="shared" si="82"/>
        <v>5.9577566611764639E-4</v>
      </c>
      <c r="DW26" s="2">
        <f t="shared" si="83"/>
        <v>5.555017029159697E-4</v>
      </c>
      <c r="DX26" s="2">
        <f t="shared" si="84"/>
        <v>6.9470764633312984E-4</v>
      </c>
      <c r="DY26" s="2">
        <f t="shared" si="85"/>
        <v>6.568056707130167E-4</v>
      </c>
      <c r="DZ26" s="2">
        <f t="shared" si="86"/>
        <v>5.8124940137157957E-4</v>
      </c>
      <c r="EA26" s="2">
        <f t="shared" si="87"/>
        <v>6.0249191965356492E-4</v>
      </c>
      <c r="EB26" s="2">
        <f t="shared" si="88"/>
        <v>5.5087505139191637E-4</v>
      </c>
      <c r="EC26" s="2">
        <f t="shared" si="89"/>
        <v>5.379247815445557E-4</v>
      </c>
      <c r="ED26" s="2">
        <f t="shared" si="90"/>
        <v>5.4011122401134454E-4</v>
      </c>
      <c r="EE26" s="2">
        <f t="shared" si="91"/>
        <v>6.1271290721281297E-4</v>
      </c>
    </row>
    <row r="27" spans="2:135" x14ac:dyDescent="0.25">
      <c r="B27" s="2">
        <v>21</v>
      </c>
      <c r="C27">
        <v>159.64410000000001</v>
      </c>
      <c r="D27">
        <v>162.678</v>
      </c>
      <c r="E27">
        <v>162.06780000000001</v>
      </c>
      <c r="F27">
        <v>160.28809999999999</v>
      </c>
      <c r="G27">
        <v>156.61019999999999</v>
      </c>
      <c r="H27">
        <v>157.77969999999999</v>
      </c>
      <c r="I27">
        <v>159.7627</v>
      </c>
      <c r="J27">
        <v>155.86439999999999</v>
      </c>
      <c r="K27">
        <v>149.4068</v>
      </c>
      <c r="L27">
        <v>142.18639999999999</v>
      </c>
      <c r="M27">
        <v>128.03389999999999</v>
      </c>
      <c r="N27">
        <v>115.3729</v>
      </c>
      <c r="O27">
        <v>99.661000000000001</v>
      </c>
      <c r="R27" s="5">
        <f t="shared" si="0"/>
        <v>160.51021295122408</v>
      </c>
      <c r="S27" s="5">
        <f t="shared" si="1"/>
        <v>162.82029663240149</v>
      </c>
      <c r="T27" s="5">
        <f t="shared" si="2"/>
        <v>161.55849197902461</v>
      </c>
      <c r="U27" s="5">
        <f t="shared" si="3"/>
        <v>159.06210737123874</v>
      </c>
      <c r="V27" s="5">
        <f t="shared" si="4"/>
        <v>156.76243608321261</v>
      </c>
      <c r="W27" s="5">
        <f t="shared" si="5"/>
        <v>158.30741031139374</v>
      </c>
      <c r="X27" s="5">
        <f t="shared" si="6"/>
        <v>159.91975195081983</v>
      </c>
      <c r="Y27" s="5">
        <f t="shared" si="7"/>
        <v>156.51707259757725</v>
      </c>
      <c r="Z27" s="5">
        <f t="shared" si="8"/>
        <v>150.55470416237563</v>
      </c>
      <c r="AA27" s="5">
        <f t="shared" si="9"/>
        <v>142.59394200377187</v>
      </c>
      <c r="AB27" s="5">
        <f t="shared" si="10"/>
        <v>129.3771683439017</v>
      </c>
      <c r="AC27" s="5">
        <f t="shared" si="11"/>
        <v>114.94382303979999</v>
      </c>
      <c r="AD27" s="5">
        <f t="shared" si="12"/>
        <v>100.38280712171574</v>
      </c>
      <c r="AE27" s="5"/>
      <c r="AG27" s="5">
        <f t="shared" si="93"/>
        <v>-0.86611295122406773</v>
      </c>
      <c r="AH27" s="5">
        <f t="shared" si="93"/>
        <v>-0.14229663240149648</v>
      </c>
      <c r="AI27" s="5">
        <f t="shared" si="93"/>
        <v>0.5093080209753964</v>
      </c>
      <c r="AJ27" s="5">
        <f t="shared" si="93"/>
        <v>1.2259926287612473</v>
      </c>
      <c r="AK27" s="5">
        <f t="shared" si="93"/>
        <v>-0.15223608321261395</v>
      </c>
      <c r="AL27" s="5">
        <f t="shared" si="93"/>
        <v>-0.52771031139374713</v>
      </c>
      <c r="AM27" s="5">
        <f t="shared" si="93"/>
        <v>-0.15705195081983447</v>
      </c>
      <c r="AN27" s="5">
        <f t="shared" si="93"/>
        <v>-0.65267259757726492</v>
      </c>
      <c r="AO27" s="5">
        <f t="shared" si="92"/>
        <v>-1.1479041623756245</v>
      </c>
      <c r="AP27" s="5">
        <f t="shared" si="92"/>
        <v>-0.40754200377187999</v>
      </c>
      <c r="AQ27" s="5">
        <f t="shared" si="92"/>
        <v>-1.3432683439017126</v>
      </c>
      <c r="AR27" s="5">
        <f t="shared" si="92"/>
        <v>0.42907696020000685</v>
      </c>
      <c r="AS27" s="5">
        <f t="shared" si="92"/>
        <v>-0.72180712171574157</v>
      </c>
      <c r="AV27" s="2">
        <f t="shared" si="14"/>
        <v>160.51021295122408</v>
      </c>
      <c r="AW27" s="2">
        <f t="shared" si="15"/>
        <v>162.82029663240149</v>
      </c>
      <c r="AX27" s="2">
        <f t="shared" si="16"/>
        <v>161.55849197902461</v>
      </c>
      <c r="AY27" s="2">
        <f t="shared" si="17"/>
        <v>159.06210737123857</v>
      </c>
      <c r="AZ27" s="2">
        <f t="shared" si="18"/>
        <v>156.76243608320473</v>
      </c>
      <c r="BA27" s="2">
        <f t="shared" si="19"/>
        <v>158.30741031137532</v>
      </c>
      <c r="BB27" s="2">
        <f t="shared" si="20"/>
        <v>159.91975195081773</v>
      </c>
      <c r="BC27" s="2">
        <f t="shared" si="21"/>
        <v>156.51707259757555</v>
      </c>
      <c r="BD27" s="2">
        <f t="shared" si="22"/>
        <v>150.55470416237446</v>
      </c>
      <c r="BE27" s="2">
        <f t="shared" si="23"/>
        <v>142.59394200376937</v>
      </c>
      <c r="BF27" s="2">
        <f t="shared" si="24"/>
        <v>129.37716834389599</v>
      </c>
      <c r="BG27" s="2">
        <f t="shared" si="25"/>
        <v>114.94382303977285</v>
      </c>
      <c r="BH27" s="2">
        <f t="shared" si="26"/>
        <v>100.38280712164381</v>
      </c>
      <c r="BK27" s="2">
        <f t="shared" si="27"/>
        <v>159.64410000000001</v>
      </c>
      <c r="BL27" s="2">
        <f t="shared" si="28"/>
        <v>162.678</v>
      </c>
      <c r="BM27" s="2">
        <f t="shared" si="29"/>
        <v>162.06780000000001</v>
      </c>
      <c r="BN27" s="2">
        <f t="shared" si="30"/>
        <v>160.28809999999999</v>
      </c>
      <c r="BO27" s="2">
        <f t="shared" si="31"/>
        <v>156.61019999999999</v>
      </c>
      <c r="BP27" s="2">
        <f t="shared" si="32"/>
        <v>157.77969999999999</v>
      </c>
      <c r="BQ27" s="2">
        <f t="shared" si="33"/>
        <v>159.7627</v>
      </c>
      <c r="BR27" s="2">
        <f t="shared" si="34"/>
        <v>155.86439999999999</v>
      </c>
      <c r="BS27" s="2">
        <f t="shared" si="35"/>
        <v>149.4068</v>
      </c>
      <c r="BT27" s="2">
        <f t="shared" si="36"/>
        <v>142.18639999999999</v>
      </c>
      <c r="BU27" s="2">
        <f t="shared" si="37"/>
        <v>128.03389999999999</v>
      </c>
      <c r="BV27" s="2">
        <f t="shared" si="38"/>
        <v>115.3729</v>
      </c>
      <c r="BW27" s="2">
        <f t="shared" si="39"/>
        <v>99.661000000000001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160.50933542959419</v>
      </c>
      <c r="CP27" s="2">
        <f t="shared" si="54"/>
        <v>162.8191300170229</v>
      </c>
      <c r="CQ27" s="2">
        <f t="shared" si="55"/>
        <v>161.55737973967072</v>
      </c>
      <c r="CR27" s="2">
        <f t="shared" si="56"/>
        <v>159.06049739347884</v>
      </c>
      <c r="CS27" s="2">
        <f t="shared" si="57"/>
        <v>156.76011406140134</v>
      </c>
      <c r="CT27" s="2">
        <f t="shared" si="58"/>
        <v>158.30501028073562</v>
      </c>
      <c r="CU27" s="2">
        <f t="shared" si="59"/>
        <v>159.91876690835943</v>
      </c>
      <c r="CV27" s="2">
        <f t="shared" si="60"/>
        <v>156.51598082216404</v>
      </c>
      <c r="CW27" s="2">
        <f t="shared" si="61"/>
        <v>150.55348840048919</v>
      </c>
      <c r="CX27" s="2">
        <f t="shared" si="62"/>
        <v>142.59214097986552</v>
      </c>
      <c r="CY27" s="2">
        <f t="shared" si="63"/>
        <v>129.3769902209342</v>
      </c>
      <c r="CZ27" s="2">
        <f t="shared" si="64"/>
        <v>114.94211911160347</v>
      </c>
      <c r="DA27" s="2">
        <f t="shared" si="65"/>
        <v>100.38064006247969</v>
      </c>
      <c r="DD27" s="2">
        <f t="shared" si="66"/>
        <v>163.39883676377667</v>
      </c>
      <c r="DE27" s="2">
        <f t="shared" si="67"/>
        <v>167.43997796407223</v>
      </c>
      <c r="DF27" s="2">
        <f t="shared" si="68"/>
        <v>164.66445143196151</v>
      </c>
      <c r="DG27" s="2">
        <f t="shared" si="69"/>
        <v>161.52518611684275</v>
      </c>
      <c r="DH27" s="2">
        <f t="shared" si="70"/>
        <v>160.57256421032147</v>
      </c>
      <c r="DI27" s="2">
        <f t="shared" si="71"/>
        <v>161.45597698709963</v>
      </c>
      <c r="DJ27" s="2">
        <f t="shared" si="72"/>
        <v>161.28663927395334</v>
      </c>
      <c r="DK27" s="2">
        <f t="shared" si="73"/>
        <v>158.22912984987428</v>
      </c>
      <c r="DL27" s="2">
        <f t="shared" si="74"/>
        <v>152.39393211795041</v>
      </c>
      <c r="DM27" s="2">
        <f t="shared" si="75"/>
        <v>145.57401611759801</v>
      </c>
      <c r="DN27" s="2">
        <f t="shared" si="76"/>
        <v>129.67899992246799</v>
      </c>
      <c r="DO27" s="2">
        <f t="shared" si="77"/>
        <v>117.81945597894396</v>
      </c>
      <c r="DP27" s="2">
        <f t="shared" si="78"/>
        <v>103.60645472156874</v>
      </c>
      <c r="DS27" s="2">
        <f t="shared" si="79"/>
        <v>3.0369310424594863E-4</v>
      </c>
      <c r="DT27" s="2">
        <f t="shared" si="80"/>
        <v>2.5246781369182625E-4</v>
      </c>
      <c r="DU27" s="2">
        <f t="shared" si="81"/>
        <v>3.5797028972322652E-4</v>
      </c>
      <c r="DV27" s="2">
        <f t="shared" si="82"/>
        <v>6.5321748116689538E-4</v>
      </c>
      <c r="DW27" s="2">
        <f t="shared" si="83"/>
        <v>6.0906286317312255E-4</v>
      </c>
      <c r="DX27" s="2">
        <f t="shared" si="84"/>
        <v>7.6168073590151956E-4</v>
      </c>
      <c r="DY27" s="2">
        <f t="shared" si="85"/>
        <v>7.2012746441597626E-4</v>
      </c>
      <c r="DZ27" s="2">
        <f t="shared" si="86"/>
        <v>6.3729155715698364E-4</v>
      </c>
      <c r="EA27" s="2">
        <f t="shared" si="87"/>
        <v>6.6058085544883158E-4</v>
      </c>
      <c r="EB27" s="2">
        <f t="shared" si="88"/>
        <v>6.0399038211317888E-4</v>
      </c>
      <c r="EC27" s="2">
        <f t="shared" si="89"/>
        <v>5.8979218508644802E-4</v>
      </c>
      <c r="ED27" s="2">
        <f t="shared" si="90"/>
        <v>5.9218932225294939E-4</v>
      </c>
      <c r="EE27" s="2">
        <f t="shared" si="91"/>
        <v>6.7178663163826953E-4</v>
      </c>
    </row>
    <row r="28" spans="2:135" x14ac:dyDescent="0.25">
      <c r="B28" s="2">
        <v>22</v>
      </c>
      <c r="C28">
        <v>160.54239999999999</v>
      </c>
      <c r="D28">
        <v>161.71190000000001</v>
      </c>
      <c r="E28">
        <v>162.339</v>
      </c>
      <c r="F28">
        <v>159.9153</v>
      </c>
      <c r="G28">
        <v>157.5085</v>
      </c>
      <c r="H28">
        <v>159.20339999999999</v>
      </c>
      <c r="I28">
        <v>160.27119999999999</v>
      </c>
      <c r="J28">
        <v>155.983</v>
      </c>
      <c r="K28">
        <v>149.52539999999999</v>
      </c>
      <c r="L28">
        <v>141.339</v>
      </c>
      <c r="M28">
        <v>129.05080000000001</v>
      </c>
      <c r="N28">
        <v>115.06780000000001</v>
      </c>
      <c r="O28">
        <v>100.2373</v>
      </c>
      <c r="R28" s="5">
        <f t="shared" si="0"/>
        <v>160.52798727893978</v>
      </c>
      <c r="S28" s="5">
        <f t="shared" si="1"/>
        <v>162.84271144543109</v>
      </c>
      <c r="T28" s="5">
        <f t="shared" si="2"/>
        <v>161.57266232720463</v>
      </c>
      <c r="U28" s="5">
        <f t="shared" si="3"/>
        <v>159.07888072895133</v>
      </c>
      <c r="V28" s="5">
        <f t="shared" si="4"/>
        <v>156.80378978616176</v>
      </c>
      <c r="W28" s="5">
        <f t="shared" si="5"/>
        <v>158.34705460579949</v>
      </c>
      <c r="X28" s="5">
        <f t="shared" si="6"/>
        <v>159.93027725679306</v>
      </c>
      <c r="Y28" s="5">
        <f t="shared" si="7"/>
        <v>156.53035529853454</v>
      </c>
      <c r="Z28" s="5">
        <f t="shared" si="8"/>
        <v>150.57840083930378</v>
      </c>
      <c r="AA28" s="5">
        <f t="shared" si="9"/>
        <v>142.63054565414424</v>
      </c>
      <c r="AB28" s="5">
        <f t="shared" si="10"/>
        <v>129.40841995290242</v>
      </c>
      <c r="AC28" s="5">
        <f t="shared" si="11"/>
        <v>114.98999637063578</v>
      </c>
      <c r="AD28" s="5">
        <f t="shared" si="12"/>
        <v>100.4113948816149</v>
      </c>
      <c r="AE28" s="5"/>
      <c r="AG28" s="5">
        <f t="shared" si="93"/>
        <v>1.4412721060210743E-2</v>
      </c>
      <c r="AH28" s="5">
        <f t="shared" si="93"/>
        <v>-1.1308114454310783</v>
      </c>
      <c r="AI28" s="5">
        <f t="shared" si="93"/>
        <v>0.76633767279537324</v>
      </c>
      <c r="AJ28" s="5">
        <f t="shared" si="93"/>
        <v>0.83641927104866909</v>
      </c>
      <c r="AK28" s="5">
        <f t="shared" si="93"/>
        <v>0.70471021383823995</v>
      </c>
      <c r="AL28" s="5">
        <f t="shared" si="93"/>
        <v>0.8563453942005026</v>
      </c>
      <c r="AM28" s="5">
        <f t="shared" si="93"/>
        <v>0.3409227432069315</v>
      </c>
      <c r="AN28" s="5">
        <f t="shared" si="93"/>
        <v>-0.54735529853454068</v>
      </c>
      <c r="AO28" s="5">
        <f t="shared" si="92"/>
        <v>-1.0530008393037917</v>
      </c>
      <c r="AP28" s="5">
        <f t="shared" si="92"/>
        <v>-1.2915456541442438</v>
      </c>
      <c r="AQ28" s="5">
        <f t="shared" si="92"/>
        <v>-0.35761995290241089</v>
      </c>
      <c r="AR28" s="5">
        <f t="shared" si="92"/>
        <v>7.7803629364225912E-2</v>
      </c>
      <c r="AS28" s="5">
        <f t="shared" si="92"/>
        <v>-0.17409488161489151</v>
      </c>
      <c r="AV28" s="2">
        <f t="shared" si="14"/>
        <v>160.52798727893978</v>
      </c>
      <c r="AW28" s="2">
        <f t="shared" si="15"/>
        <v>162.84271144543109</v>
      </c>
      <c r="AX28" s="2">
        <f t="shared" si="16"/>
        <v>161.57266232720463</v>
      </c>
      <c r="AY28" s="2">
        <f t="shared" si="17"/>
        <v>159.07888072895028</v>
      </c>
      <c r="AZ28" s="2">
        <f t="shared" si="18"/>
        <v>156.80378978612254</v>
      </c>
      <c r="BA28" s="2">
        <f t="shared" si="19"/>
        <v>158.34705460570763</v>
      </c>
      <c r="BB28" s="2">
        <f t="shared" si="20"/>
        <v>159.93027725678184</v>
      </c>
      <c r="BC28" s="2">
        <f t="shared" si="21"/>
        <v>156.53035529852548</v>
      </c>
      <c r="BD28" s="2">
        <f t="shared" si="22"/>
        <v>150.57840083929756</v>
      </c>
      <c r="BE28" s="2">
        <f t="shared" si="23"/>
        <v>142.63054565413137</v>
      </c>
      <c r="BF28" s="2">
        <f t="shared" si="24"/>
        <v>129.40841995287408</v>
      </c>
      <c r="BG28" s="2">
        <f t="shared" si="25"/>
        <v>114.98999637050846</v>
      </c>
      <c r="BH28" s="2">
        <f t="shared" si="26"/>
        <v>100.41139488128562</v>
      </c>
      <c r="BK28" s="2">
        <f t="shared" si="27"/>
        <v>160.54239999999999</v>
      </c>
      <c r="BL28" s="2">
        <f t="shared" si="28"/>
        <v>161.71190000000001</v>
      </c>
      <c r="BM28" s="2">
        <f t="shared" si="29"/>
        <v>162.339</v>
      </c>
      <c r="BN28" s="2">
        <f t="shared" si="30"/>
        <v>159.9153</v>
      </c>
      <c r="BO28" s="2">
        <f t="shared" si="31"/>
        <v>157.5085</v>
      </c>
      <c r="BP28" s="2">
        <f t="shared" si="32"/>
        <v>159.20339999999999</v>
      </c>
      <c r="BQ28" s="2">
        <f t="shared" si="33"/>
        <v>160.27119999999999</v>
      </c>
      <c r="BR28" s="2">
        <f t="shared" si="34"/>
        <v>155.983</v>
      </c>
      <c r="BS28" s="2">
        <f t="shared" si="35"/>
        <v>149.52539999999999</v>
      </c>
      <c r="BT28" s="2">
        <f t="shared" si="36"/>
        <v>141.339</v>
      </c>
      <c r="BU28" s="2">
        <f t="shared" si="37"/>
        <v>129.05080000000001</v>
      </c>
      <c r="BV28" s="2">
        <f t="shared" si="38"/>
        <v>115.06780000000001</v>
      </c>
      <c r="BW28" s="2">
        <f t="shared" si="39"/>
        <v>100.2373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160.52703713754255</v>
      </c>
      <c r="CP28" s="2">
        <f t="shared" si="54"/>
        <v>162.84144739928126</v>
      </c>
      <c r="CQ28" s="2">
        <f t="shared" si="55"/>
        <v>161.57145906669479</v>
      </c>
      <c r="CR28" s="2">
        <f t="shared" si="56"/>
        <v>159.07714109786198</v>
      </c>
      <c r="CS28" s="2">
        <f t="shared" si="57"/>
        <v>156.80127697186046</v>
      </c>
      <c r="CT28" s="2">
        <f t="shared" si="58"/>
        <v>158.34446062579315</v>
      </c>
      <c r="CU28" s="2">
        <f t="shared" si="59"/>
        <v>159.92921485500943</v>
      </c>
      <c r="CV28" s="2">
        <f t="shared" si="60"/>
        <v>156.52917637909616</v>
      </c>
      <c r="CW28" s="2">
        <f t="shared" si="61"/>
        <v>150.57708839721329</v>
      </c>
      <c r="CX28" s="2">
        <f t="shared" si="62"/>
        <v>142.62859864490983</v>
      </c>
      <c r="CY28" s="2">
        <f t="shared" si="63"/>
        <v>129.40822914211279</v>
      </c>
      <c r="CZ28" s="2">
        <f t="shared" si="64"/>
        <v>114.98815466550333</v>
      </c>
      <c r="DA28" s="2">
        <f t="shared" si="65"/>
        <v>100.40905098253543</v>
      </c>
      <c r="DD28" s="2">
        <f t="shared" si="66"/>
        <v>163.38045932748699</v>
      </c>
      <c r="DE28" s="2">
        <f t="shared" si="67"/>
        <v>167.40777945279524</v>
      </c>
      <c r="DF28" s="2">
        <f t="shared" si="68"/>
        <v>164.63714512707904</v>
      </c>
      <c r="DG28" s="2">
        <f t="shared" si="69"/>
        <v>161.50613671093348</v>
      </c>
      <c r="DH28" s="2">
        <f t="shared" si="70"/>
        <v>160.56418659407362</v>
      </c>
      <c r="DI28" s="2">
        <f t="shared" si="71"/>
        <v>161.45063298275511</v>
      </c>
      <c r="DJ28" s="2">
        <f t="shared" si="72"/>
        <v>161.27479504386005</v>
      </c>
      <c r="DK28" s="2">
        <f t="shared" si="73"/>
        <v>158.21640005842309</v>
      </c>
      <c r="DL28" s="2">
        <f t="shared" si="74"/>
        <v>152.38918706967945</v>
      </c>
      <c r="DM28" s="2">
        <f t="shared" si="75"/>
        <v>145.56870669960455</v>
      </c>
      <c r="DN28" s="2">
        <f t="shared" si="76"/>
        <v>129.70330152379319</v>
      </c>
      <c r="DO28" s="2">
        <f t="shared" si="77"/>
        <v>117.82466459362595</v>
      </c>
      <c r="DP28" s="2">
        <f t="shared" si="78"/>
        <v>103.5913108155767</v>
      </c>
      <c r="DS28" s="2">
        <f t="shared" si="79"/>
        <v>3.3298311079853286E-4</v>
      </c>
      <c r="DT28" s="2">
        <f t="shared" si="80"/>
        <v>2.7681871029074459E-4</v>
      </c>
      <c r="DU28" s="2">
        <f t="shared" si="81"/>
        <v>3.9249306227950891E-4</v>
      </c>
      <c r="DV28" s="2">
        <f t="shared" si="82"/>
        <v>7.1619359002788945E-4</v>
      </c>
      <c r="DW28" s="2">
        <f t="shared" si="83"/>
        <v>6.6778490964955462E-4</v>
      </c>
      <c r="DX28" s="2">
        <f t="shared" si="84"/>
        <v>8.3510495116374415E-4</v>
      </c>
      <c r="DY28" s="2">
        <f t="shared" si="85"/>
        <v>7.8954920798246996E-4</v>
      </c>
      <c r="DZ28" s="2">
        <f t="shared" si="86"/>
        <v>6.9873333557140735E-4</v>
      </c>
      <c r="EA28" s="2">
        <f t="shared" si="87"/>
        <v>7.2426634610045775E-4</v>
      </c>
      <c r="EB28" s="2">
        <f t="shared" si="88"/>
        <v>6.6222369563263025E-4</v>
      </c>
      <c r="EC28" s="2">
        <f t="shared" si="89"/>
        <v>6.46657475043603E-4</v>
      </c>
      <c r="ED28" s="2">
        <f t="shared" si="90"/>
        <v>6.4928558397372418E-4</v>
      </c>
      <c r="EE28" s="2">
        <f t="shared" si="91"/>
        <v>7.3655165610434317E-4</v>
      </c>
    </row>
    <row r="29" spans="2:135" x14ac:dyDescent="0.25">
      <c r="B29" s="2">
        <v>23</v>
      </c>
      <c r="C29">
        <v>159.88140000000001</v>
      </c>
      <c r="D29">
        <v>163.5932</v>
      </c>
      <c r="E29">
        <v>162.017</v>
      </c>
      <c r="F29">
        <v>158.81360000000001</v>
      </c>
      <c r="G29">
        <v>155.94919999999999</v>
      </c>
      <c r="H29">
        <v>159.4237</v>
      </c>
      <c r="I29">
        <v>160.05080000000001</v>
      </c>
      <c r="J29">
        <v>156.5763</v>
      </c>
      <c r="K29">
        <v>150.1525</v>
      </c>
      <c r="L29">
        <v>142.47460000000001</v>
      </c>
      <c r="M29">
        <v>128.5763</v>
      </c>
      <c r="N29">
        <v>115.10169999999999</v>
      </c>
      <c r="O29">
        <v>100.35590000000001</v>
      </c>
      <c r="R29" s="5">
        <f t="shared" si="0"/>
        <v>160.5457674489615</v>
      </c>
      <c r="S29" s="5">
        <f t="shared" si="1"/>
        <v>162.86513419703522</v>
      </c>
      <c r="T29" s="5">
        <f t="shared" si="2"/>
        <v>161.58683988262464</v>
      </c>
      <c r="U29" s="5">
        <f t="shared" si="3"/>
        <v>159.09566411048786</v>
      </c>
      <c r="V29" s="5">
        <f t="shared" si="4"/>
        <v>156.84515867924478</v>
      </c>
      <c r="W29" s="5">
        <f t="shared" si="5"/>
        <v>158.38671397083203</v>
      </c>
      <c r="X29" s="5">
        <f t="shared" si="6"/>
        <v>159.94080831597589</v>
      </c>
      <c r="Y29" s="5">
        <f t="shared" si="7"/>
        <v>156.5436446471281</v>
      </c>
      <c r="Z29" s="5">
        <f t="shared" si="8"/>
        <v>150.60210484912437</v>
      </c>
      <c r="AA29" s="5">
        <f t="shared" si="9"/>
        <v>142.66716070106966</v>
      </c>
      <c r="AB29" s="5">
        <f t="shared" si="10"/>
        <v>129.43967235164263</v>
      </c>
      <c r="AC29" s="5">
        <f t="shared" si="11"/>
        <v>115.03618041886662</v>
      </c>
      <c r="AD29" s="5">
        <f t="shared" si="12"/>
        <v>100.43999658235317</v>
      </c>
      <c r="AE29" s="5"/>
      <c r="AG29" s="5">
        <f t="shared" si="93"/>
        <v>-0.66436744896148525</v>
      </c>
      <c r="AH29" s="5">
        <f t="shared" si="93"/>
        <v>0.72806580296477819</v>
      </c>
      <c r="AI29" s="5">
        <f t="shared" si="93"/>
        <v>0.43016011737535109</v>
      </c>
      <c r="AJ29" s="5">
        <f t="shared" si="93"/>
        <v>-0.28206411048785185</v>
      </c>
      <c r="AK29" s="5">
        <f t="shared" si="93"/>
        <v>-0.89595867924478512</v>
      </c>
      <c r="AL29" s="5">
        <f t="shared" si="93"/>
        <v>1.0369860291679629</v>
      </c>
      <c r="AM29" s="5">
        <f t="shared" si="93"/>
        <v>0.10999168402412351</v>
      </c>
      <c r="AN29" s="5">
        <f t="shared" si="93"/>
        <v>3.2655352871898913E-2</v>
      </c>
      <c r="AO29" s="5">
        <f t="shared" si="92"/>
        <v>-0.44960484912436982</v>
      </c>
      <c r="AP29" s="5">
        <f t="shared" si="92"/>
        <v>-0.1925607010696524</v>
      </c>
      <c r="AQ29" s="5">
        <f t="shared" si="92"/>
        <v>-0.86337235164262438</v>
      </c>
      <c r="AR29" s="5">
        <f t="shared" si="92"/>
        <v>6.551958113337264E-2</v>
      </c>
      <c r="AS29" s="5">
        <f t="shared" si="92"/>
        <v>-8.4096582353168969E-2</v>
      </c>
      <c r="AV29" s="2">
        <f t="shared" si="14"/>
        <v>160.5457674489615</v>
      </c>
      <c r="AW29" s="2">
        <f t="shared" si="15"/>
        <v>162.86513419703522</v>
      </c>
      <c r="AX29" s="2">
        <f t="shared" si="16"/>
        <v>161.58683988262462</v>
      </c>
      <c r="AY29" s="2">
        <f t="shared" si="17"/>
        <v>159.09566411048212</v>
      </c>
      <c r="AZ29" s="2">
        <f t="shared" si="18"/>
        <v>156.84515867905793</v>
      </c>
      <c r="BA29" s="2">
        <f t="shared" si="19"/>
        <v>158.38671397039442</v>
      </c>
      <c r="BB29" s="2">
        <f t="shared" si="20"/>
        <v>159.94080831591859</v>
      </c>
      <c r="BC29" s="2">
        <f t="shared" si="21"/>
        <v>156.54364464708232</v>
      </c>
      <c r="BD29" s="2">
        <f t="shared" si="22"/>
        <v>150.6021048490924</v>
      </c>
      <c r="BE29" s="2">
        <f t="shared" si="23"/>
        <v>142.66716070100622</v>
      </c>
      <c r="BF29" s="2">
        <f t="shared" si="24"/>
        <v>129.43967235150785</v>
      </c>
      <c r="BG29" s="2">
        <f t="shared" si="25"/>
        <v>115.03618041829499</v>
      </c>
      <c r="BH29" s="2">
        <f t="shared" si="26"/>
        <v>100.43999658091113</v>
      </c>
      <c r="BK29" s="2">
        <f t="shared" si="27"/>
        <v>159.88140000000001</v>
      </c>
      <c r="BL29" s="2">
        <f t="shared" si="28"/>
        <v>163.5932</v>
      </c>
      <c r="BM29" s="2">
        <f t="shared" si="29"/>
        <v>162.017</v>
      </c>
      <c r="BN29" s="2">
        <f t="shared" si="30"/>
        <v>158.81360000000001</v>
      </c>
      <c r="BO29" s="2">
        <f t="shared" si="31"/>
        <v>155.94919999999999</v>
      </c>
      <c r="BP29" s="2">
        <f t="shared" si="32"/>
        <v>159.4237</v>
      </c>
      <c r="BQ29" s="2">
        <f t="shared" si="33"/>
        <v>160.05080000000001</v>
      </c>
      <c r="BR29" s="2">
        <f t="shared" si="34"/>
        <v>156.5763</v>
      </c>
      <c r="BS29" s="2">
        <f t="shared" si="35"/>
        <v>150.1525</v>
      </c>
      <c r="BT29" s="2">
        <f t="shared" si="36"/>
        <v>142.47460000000001</v>
      </c>
      <c r="BU29" s="2">
        <f t="shared" si="37"/>
        <v>128.5763</v>
      </c>
      <c r="BV29" s="2">
        <f t="shared" si="38"/>
        <v>115.10169999999999</v>
      </c>
      <c r="BW29" s="2">
        <f t="shared" si="39"/>
        <v>100.35590000000001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160.54473884549088</v>
      </c>
      <c r="CP29" s="2">
        <f t="shared" si="54"/>
        <v>162.86376478153963</v>
      </c>
      <c r="CQ29" s="2">
        <f t="shared" si="55"/>
        <v>161.58553839371885</v>
      </c>
      <c r="CR29" s="2">
        <f t="shared" si="56"/>
        <v>159.09378480224512</v>
      </c>
      <c r="CS29" s="2">
        <f t="shared" si="57"/>
        <v>156.84243988231961</v>
      </c>
      <c r="CT29" s="2">
        <f t="shared" si="58"/>
        <v>158.38391097085071</v>
      </c>
      <c r="CU29" s="2">
        <f t="shared" si="59"/>
        <v>159.93966280165944</v>
      </c>
      <c r="CV29" s="2">
        <f t="shared" si="60"/>
        <v>156.54237193602827</v>
      </c>
      <c r="CW29" s="2">
        <f t="shared" si="61"/>
        <v>150.60068839393739</v>
      </c>
      <c r="CX29" s="2">
        <f t="shared" si="62"/>
        <v>142.66505630995417</v>
      </c>
      <c r="CY29" s="2">
        <f t="shared" si="63"/>
        <v>129.43946806329137</v>
      </c>
      <c r="CZ29" s="2">
        <f t="shared" si="64"/>
        <v>115.03419021940317</v>
      </c>
      <c r="DA29" s="2">
        <f t="shared" si="65"/>
        <v>100.43746190259118</v>
      </c>
      <c r="DD29" s="2">
        <f t="shared" si="66"/>
        <v>163.36208189119733</v>
      </c>
      <c r="DE29" s="2">
        <f t="shared" si="67"/>
        <v>167.37558094151825</v>
      </c>
      <c r="DF29" s="2">
        <f t="shared" si="68"/>
        <v>164.60983882219656</v>
      </c>
      <c r="DG29" s="2">
        <f t="shared" si="69"/>
        <v>161.4870873050242</v>
      </c>
      <c r="DH29" s="2">
        <f t="shared" si="70"/>
        <v>160.55580897782579</v>
      </c>
      <c r="DI29" s="2">
        <f t="shared" si="71"/>
        <v>161.44528897841062</v>
      </c>
      <c r="DJ29" s="2">
        <f t="shared" si="72"/>
        <v>161.26295081376674</v>
      </c>
      <c r="DK29" s="2">
        <f t="shared" si="73"/>
        <v>158.2036702669719</v>
      </c>
      <c r="DL29" s="2">
        <f t="shared" si="74"/>
        <v>152.38444202140849</v>
      </c>
      <c r="DM29" s="2">
        <f t="shared" si="75"/>
        <v>145.56339728161112</v>
      </c>
      <c r="DN29" s="2">
        <f t="shared" si="76"/>
        <v>129.72760312511835</v>
      </c>
      <c r="DO29" s="2">
        <f t="shared" si="77"/>
        <v>117.82987320830793</v>
      </c>
      <c r="DP29" s="2">
        <f t="shared" si="78"/>
        <v>103.57616690958467</v>
      </c>
      <c r="DS29" s="2">
        <f t="shared" si="79"/>
        <v>3.6509699171099916E-4</v>
      </c>
      <c r="DT29" s="2">
        <f t="shared" si="80"/>
        <v>3.0351757408358525E-4</v>
      </c>
      <c r="DU29" s="2">
        <f t="shared" si="81"/>
        <v>4.3034378908894335E-4</v>
      </c>
      <c r="DV29" s="2">
        <f t="shared" si="82"/>
        <v>7.8523639815213358E-4</v>
      </c>
      <c r="DW29" s="2">
        <f t="shared" si="83"/>
        <v>7.3216442221868752E-4</v>
      </c>
      <c r="DX29" s="2">
        <f t="shared" si="84"/>
        <v>9.1560060103354826E-4</v>
      </c>
      <c r="DY29" s="2">
        <f t="shared" si="85"/>
        <v>8.6565755049136228E-4</v>
      </c>
      <c r="DZ29" s="2">
        <f t="shared" si="86"/>
        <v>7.6609422302127521E-4</v>
      </c>
      <c r="EA29" s="2">
        <f t="shared" si="87"/>
        <v>7.9408676916335557E-4</v>
      </c>
      <c r="EB29" s="2">
        <f t="shared" si="88"/>
        <v>7.2606745467369523E-4</v>
      </c>
      <c r="EC29" s="2">
        <f t="shared" si="89"/>
        <v>7.0900158832140332E-4</v>
      </c>
      <c r="ED29" s="2">
        <f t="shared" si="90"/>
        <v>7.1188289219896971E-4</v>
      </c>
      <c r="EE29" s="2">
        <f t="shared" si="91"/>
        <v>8.0755544541261852E-4</v>
      </c>
    </row>
    <row r="30" spans="2:135" x14ac:dyDescent="0.25">
      <c r="B30" s="2">
        <v>24</v>
      </c>
      <c r="C30">
        <v>160.9153</v>
      </c>
      <c r="D30">
        <v>162.20339999999999</v>
      </c>
      <c r="E30">
        <v>161.94919999999999</v>
      </c>
      <c r="F30">
        <v>158.77969999999999</v>
      </c>
      <c r="G30">
        <v>156.77969999999999</v>
      </c>
      <c r="H30">
        <v>159.47460000000001</v>
      </c>
      <c r="I30">
        <v>159.9153</v>
      </c>
      <c r="J30">
        <v>156.10169999999999</v>
      </c>
      <c r="K30">
        <v>150.1525</v>
      </c>
      <c r="L30">
        <v>142.13560000000001</v>
      </c>
      <c r="M30">
        <v>129.2373</v>
      </c>
      <c r="N30">
        <v>115.0339</v>
      </c>
      <c r="O30">
        <v>101.017</v>
      </c>
      <c r="R30" s="5">
        <f t="shared" si="0"/>
        <v>160.56355391226521</v>
      </c>
      <c r="S30" s="5">
        <f t="shared" si="1"/>
        <v>162.88756551168245</v>
      </c>
      <c r="T30" s="5">
        <f t="shared" si="2"/>
        <v>161.60102518818337</v>
      </c>
      <c r="U30" s="5">
        <f t="shared" si="3"/>
        <v>159.11245824182012</v>
      </c>
      <c r="V30" s="5">
        <f t="shared" si="4"/>
        <v>156.88654391596856</v>
      </c>
      <c r="W30" s="5">
        <f t="shared" si="5"/>
        <v>158.42638950762145</v>
      </c>
      <c r="X30" s="5">
        <f t="shared" si="6"/>
        <v>159.95134551770417</v>
      </c>
      <c r="Y30" s="5">
        <f t="shared" si="7"/>
        <v>156.55694111413786</v>
      </c>
      <c r="Z30" s="5">
        <f t="shared" si="8"/>
        <v>150.62581670592689</v>
      </c>
      <c r="AA30" s="5">
        <f t="shared" si="9"/>
        <v>142.70378798341832</v>
      </c>
      <c r="AB30" s="5">
        <f t="shared" si="10"/>
        <v>129.47092557459999</v>
      </c>
      <c r="AC30" s="5">
        <f t="shared" si="11"/>
        <v>115.08237596973095</v>
      </c>
      <c r="AD30" s="5">
        <f t="shared" si="12"/>
        <v>100.46861326833093</v>
      </c>
      <c r="AE30" s="5"/>
      <c r="AG30" s="5">
        <f t="shared" si="93"/>
        <v>0.35174608773479576</v>
      </c>
      <c r="AH30" s="5">
        <f t="shared" si="93"/>
        <v>-0.68416551168246542</v>
      </c>
      <c r="AI30" s="5">
        <f t="shared" si="93"/>
        <v>0.34817481181661947</v>
      </c>
      <c r="AJ30" s="5">
        <f t="shared" si="93"/>
        <v>-0.33275824182013025</v>
      </c>
      <c r="AK30" s="5">
        <f t="shared" si="93"/>
        <v>-0.10684391596856813</v>
      </c>
      <c r="AL30" s="5">
        <f t="shared" si="93"/>
        <v>1.0482104923785585</v>
      </c>
      <c r="AM30" s="5">
        <f t="shared" si="93"/>
        <v>-3.6045517704167196E-2</v>
      </c>
      <c r="AN30" s="5">
        <f t="shared" si="93"/>
        <v>-0.45524111413786272</v>
      </c>
      <c r="AO30" s="5">
        <f t="shared" si="92"/>
        <v>-0.47331670592689079</v>
      </c>
      <c r="AP30" s="5">
        <f t="shared" si="92"/>
        <v>-0.56818798341831211</v>
      </c>
      <c r="AQ30" s="5">
        <f t="shared" si="92"/>
        <v>-0.23362557459998357</v>
      </c>
      <c r="AR30" s="5">
        <f t="shared" si="92"/>
        <v>-4.8475969730944257E-2</v>
      </c>
      <c r="AS30" s="5">
        <f t="shared" si="92"/>
        <v>0.54838673166906915</v>
      </c>
      <c r="AV30" s="2">
        <f t="shared" si="14"/>
        <v>160.56355391226521</v>
      </c>
      <c r="AW30" s="2">
        <f t="shared" si="15"/>
        <v>162.88756551168245</v>
      </c>
      <c r="AX30" s="2">
        <f t="shared" si="16"/>
        <v>161.60102518818314</v>
      </c>
      <c r="AY30" s="2">
        <f t="shared" si="17"/>
        <v>159.11245824179008</v>
      </c>
      <c r="AZ30" s="2">
        <f t="shared" si="18"/>
        <v>156.8865439151173</v>
      </c>
      <c r="BA30" s="2">
        <f t="shared" si="19"/>
        <v>158.42638950563085</v>
      </c>
      <c r="BB30" s="2">
        <f t="shared" si="20"/>
        <v>159.95134551742504</v>
      </c>
      <c r="BC30" s="2">
        <f t="shared" si="21"/>
        <v>156.55694111391679</v>
      </c>
      <c r="BD30" s="2">
        <f t="shared" si="22"/>
        <v>150.62581670576995</v>
      </c>
      <c r="BE30" s="2">
        <f t="shared" si="23"/>
        <v>142.70378798311933</v>
      </c>
      <c r="BF30" s="2">
        <f t="shared" si="24"/>
        <v>129.47092557398722</v>
      </c>
      <c r="BG30" s="2">
        <f t="shared" si="25"/>
        <v>115.08237596727422</v>
      </c>
      <c r="BH30" s="2">
        <f t="shared" si="26"/>
        <v>100.46861326228877</v>
      </c>
      <c r="BK30" s="2">
        <f t="shared" si="27"/>
        <v>160.9153</v>
      </c>
      <c r="BL30" s="2">
        <f t="shared" si="28"/>
        <v>162.20339999999999</v>
      </c>
      <c r="BM30" s="2">
        <f t="shared" si="29"/>
        <v>161.94919999999999</v>
      </c>
      <c r="BN30" s="2">
        <f t="shared" si="30"/>
        <v>158.77969999999999</v>
      </c>
      <c r="BO30" s="2">
        <f t="shared" si="31"/>
        <v>156.77969999999999</v>
      </c>
      <c r="BP30" s="2">
        <f t="shared" si="32"/>
        <v>159.47460000000001</v>
      </c>
      <c r="BQ30" s="2">
        <f t="shared" si="33"/>
        <v>159.9153</v>
      </c>
      <c r="BR30" s="2">
        <f t="shared" si="34"/>
        <v>156.10169999999999</v>
      </c>
      <c r="BS30" s="2">
        <f t="shared" si="35"/>
        <v>150.1525</v>
      </c>
      <c r="BT30" s="2">
        <f t="shared" si="36"/>
        <v>142.13560000000001</v>
      </c>
      <c r="BU30" s="2">
        <f t="shared" si="37"/>
        <v>129.2373</v>
      </c>
      <c r="BV30" s="2">
        <f t="shared" si="38"/>
        <v>115.0339</v>
      </c>
      <c r="BW30" s="2">
        <f t="shared" si="39"/>
        <v>101.017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160.56244055343922</v>
      </c>
      <c r="CP30" s="2">
        <f t="shared" si="54"/>
        <v>162.88608216379799</v>
      </c>
      <c r="CQ30" s="2">
        <f t="shared" si="55"/>
        <v>161.59961772074294</v>
      </c>
      <c r="CR30" s="2">
        <f t="shared" si="56"/>
        <v>159.1104285066283</v>
      </c>
      <c r="CS30" s="2">
        <f t="shared" si="57"/>
        <v>156.88360279277873</v>
      </c>
      <c r="CT30" s="2">
        <f t="shared" si="58"/>
        <v>158.42336131590827</v>
      </c>
      <c r="CU30" s="2">
        <f t="shared" si="59"/>
        <v>159.95011074830941</v>
      </c>
      <c r="CV30" s="2">
        <f t="shared" si="60"/>
        <v>156.55556749296039</v>
      </c>
      <c r="CW30" s="2">
        <f t="shared" si="61"/>
        <v>150.62428839066149</v>
      </c>
      <c r="CX30" s="2">
        <f t="shared" si="62"/>
        <v>142.70151397499851</v>
      </c>
      <c r="CY30" s="2">
        <f t="shared" si="63"/>
        <v>129.47070698446996</v>
      </c>
      <c r="CZ30" s="2">
        <f t="shared" si="64"/>
        <v>115.08022577330303</v>
      </c>
      <c r="DA30" s="2">
        <f t="shared" si="65"/>
        <v>100.46587282264693</v>
      </c>
      <c r="DD30" s="2">
        <f t="shared" si="66"/>
        <v>163.34370445490768</v>
      </c>
      <c r="DE30" s="2">
        <f t="shared" si="67"/>
        <v>167.34338243024126</v>
      </c>
      <c r="DF30" s="2">
        <f t="shared" si="68"/>
        <v>164.58253251731412</v>
      </c>
      <c r="DG30" s="2">
        <f t="shared" si="69"/>
        <v>161.46803789911493</v>
      </c>
      <c r="DH30" s="2">
        <f t="shared" si="70"/>
        <v>160.54743136157794</v>
      </c>
      <c r="DI30" s="2">
        <f t="shared" si="71"/>
        <v>161.43994497406609</v>
      </c>
      <c r="DJ30" s="2">
        <f t="shared" si="72"/>
        <v>161.25110658367345</v>
      </c>
      <c r="DK30" s="2">
        <f t="shared" si="73"/>
        <v>158.1909404755207</v>
      </c>
      <c r="DL30" s="2">
        <f t="shared" si="74"/>
        <v>152.3796969731375</v>
      </c>
      <c r="DM30" s="2">
        <f t="shared" si="75"/>
        <v>145.55808786361766</v>
      </c>
      <c r="DN30" s="2">
        <f t="shared" si="76"/>
        <v>129.75190472644351</v>
      </c>
      <c r="DO30" s="2">
        <f t="shared" si="77"/>
        <v>117.83508182298991</v>
      </c>
      <c r="DP30" s="2">
        <f t="shared" si="78"/>
        <v>103.56102300359264</v>
      </c>
      <c r="DS30" s="2">
        <f t="shared" si="79"/>
        <v>4.0030679052255054E-4</v>
      </c>
      <c r="DT30" s="2">
        <f t="shared" si="80"/>
        <v>3.3279065707733863E-4</v>
      </c>
      <c r="DU30" s="2">
        <f t="shared" si="81"/>
        <v>4.7184299123042558E-4</v>
      </c>
      <c r="DV30" s="2">
        <f t="shared" si="82"/>
        <v>8.6092936694019933E-4</v>
      </c>
      <c r="DW30" s="2">
        <f t="shared" si="83"/>
        <v>8.0274562068748752E-4</v>
      </c>
      <c r="DX30" s="2">
        <f t="shared" si="84"/>
        <v>1.0038474200507531E-3</v>
      </c>
      <c r="DY30" s="2">
        <f t="shared" si="85"/>
        <v>9.4909536376807052E-4</v>
      </c>
      <c r="DZ30" s="2">
        <f t="shared" si="86"/>
        <v>8.399435303413146E-4</v>
      </c>
      <c r="EA30" s="2">
        <f t="shared" si="87"/>
        <v>8.7063212731344015E-4</v>
      </c>
      <c r="EB30" s="2">
        <f t="shared" si="88"/>
        <v>7.9606136913606778E-4</v>
      </c>
      <c r="EC30" s="2">
        <f t="shared" si="89"/>
        <v>7.7735160929213163E-4</v>
      </c>
      <c r="ED30" s="2">
        <f t="shared" si="90"/>
        <v>7.8051046312601409E-4</v>
      </c>
      <c r="EE30" s="2">
        <f t="shared" si="91"/>
        <v>8.8539795539533208E-4</v>
      </c>
    </row>
    <row r="31" spans="2:135" x14ac:dyDescent="0.25">
      <c r="B31" s="2">
        <v>25</v>
      </c>
      <c r="C31">
        <v>159.96610000000001</v>
      </c>
      <c r="D31">
        <v>163.017</v>
      </c>
      <c r="E31">
        <v>161.5085</v>
      </c>
      <c r="F31">
        <v>158.322</v>
      </c>
      <c r="G31">
        <v>157.1695</v>
      </c>
      <c r="H31">
        <v>158.8305</v>
      </c>
      <c r="I31">
        <v>159.017</v>
      </c>
      <c r="J31">
        <v>155.9153</v>
      </c>
      <c r="K31">
        <v>149.22030000000001</v>
      </c>
      <c r="L31">
        <v>142.1695</v>
      </c>
      <c r="M31">
        <v>129.06780000000001</v>
      </c>
      <c r="N31">
        <v>115.4746</v>
      </c>
      <c r="O31">
        <v>100.339</v>
      </c>
      <c r="R31" s="5">
        <f t="shared" si="0"/>
        <v>160.58134715239618</v>
      </c>
      <c r="S31" s="5">
        <f t="shared" si="1"/>
        <v>162.91000606036442</v>
      </c>
      <c r="T31" s="5">
        <f t="shared" si="2"/>
        <v>161.61521882435281</v>
      </c>
      <c r="U31" s="5">
        <f t="shared" si="3"/>
        <v>159.1292638955176</v>
      </c>
      <c r="V31" s="5">
        <f t="shared" si="4"/>
        <v>156.92794673187231</v>
      </c>
      <c r="W31" s="5">
        <f t="shared" si="5"/>
        <v>158.46608239185258</v>
      </c>
      <c r="X31" s="5">
        <f t="shared" si="6"/>
        <v>159.96188927320358</v>
      </c>
      <c r="Y31" s="5">
        <f t="shared" si="7"/>
        <v>156.57024519951165</v>
      </c>
      <c r="Z31" s="5">
        <f t="shared" si="8"/>
        <v>150.64953695483368</v>
      </c>
      <c r="AA31" s="5">
        <f t="shared" si="9"/>
        <v>142.7404283960465</v>
      </c>
      <c r="AB31" s="5">
        <f t="shared" si="10"/>
        <v>129.50217965640439</v>
      </c>
      <c r="AC31" s="5">
        <f t="shared" si="11"/>
        <v>115.1285838630116</v>
      </c>
      <c r="AD31" s="5">
        <f t="shared" si="12"/>
        <v>100.49724606231895</v>
      </c>
      <c r="AE31" s="5"/>
      <c r="AG31" s="5">
        <f t="shared" si="93"/>
        <v>-0.61524715239616512</v>
      </c>
      <c r="AH31" s="5">
        <f t="shared" si="93"/>
        <v>0.10699393963557213</v>
      </c>
      <c r="AI31" s="5">
        <f t="shared" si="93"/>
        <v>-0.10671882435281077</v>
      </c>
      <c r="AJ31" s="5">
        <f t="shared" si="93"/>
        <v>-0.80726389551759326</v>
      </c>
      <c r="AK31" s="5">
        <f t="shared" si="93"/>
        <v>0.24155326812768863</v>
      </c>
      <c r="AL31" s="5">
        <f t="shared" si="93"/>
        <v>0.36441760814741997</v>
      </c>
      <c r="AM31" s="5">
        <f t="shared" si="93"/>
        <v>-0.94488927320358584</v>
      </c>
      <c r="AN31" s="5">
        <f t="shared" si="93"/>
        <v>-0.6549451995116442</v>
      </c>
      <c r="AO31" s="5">
        <f t="shared" si="92"/>
        <v>-1.4292369548336694</v>
      </c>
      <c r="AP31" s="5">
        <f t="shared" si="92"/>
        <v>-0.57092839604649726</v>
      </c>
      <c r="AQ31" s="5">
        <f t="shared" si="92"/>
        <v>-0.43437965640438847</v>
      </c>
      <c r="AR31" s="5">
        <f t="shared" si="92"/>
        <v>0.34601613698839628</v>
      </c>
      <c r="AS31" s="5">
        <f t="shared" si="92"/>
        <v>-0.15824606231895189</v>
      </c>
      <c r="AV31" s="2">
        <f t="shared" si="14"/>
        <v>160.58134715239618</v>
      </c>
      <c r="AW31" s="2">
        <f t="shared" si="15"/>
        <v>162.91000606036442</v>
      </c>
      <c r="AX31" s="2">
        <f t="shared" si="16"/>
        <v>161.61521882435153</v>
      </c>
      <c r="AY31" s="2">
        <f t="shared" si="17"/>
        <v>159.12926389536779</v>
      </c>
      <c r="AZ31" s="2">
        <f t="shared" si="18"/>
        <v>156.9279467281637</v>
      </c>
      <c r="BA31" s="2">
        <f t="shared" si="19"/>
        <v>158.46608238320556</v>
      </c>
      <c r="BB31" s="2">
        <f t="shared" si="20"/>
        <v>159.96188927190548</v>
      </c>
      <c r="BC31" s="2">
        <f t="shared" si="21"/>
        <v>156.57024519849188</v>
      </c>
      <c r="BD31" s="2">
        <f t="shared" si="22"/>
        <v>150.6495369540981</v>
      </c>
      <c r="BE31" s="2">
        <f t="shared" si="23"/>
        <v>142.74042839469965</v>
      </c>
      <c r="BF31" s="2">
        <f t="shared" si="24"/>
        <v>129.50217965373932</v>
      </c>
      <c r="BG31" s="2">
        <f t="shared" si="25"/>
        <v>115.12858385290508</v>
      </c>
      <c r="BH31" s="2">
        <f t="shared" si="26"/>
        <v>100.49724603809705</v>
      </c>
      <c r="BK31" s="2">
        <f t="shared" si="27"/>
        <v>159.96610000000001</v>
      </c>
      <c r="BL31" s="2">
        <f t="shared" si="28"/>
        <v>163.017</v>
      </c>
      <c r="BM31" s="2">
        <f t="shared" si="29"/>
        <v>161.5085</v>
      </c>
      <c r="BN31" s="2">
        <f t="shared" si="30"/>
        <v>158.322</v>
      </c>
      <c r="BO31" s="2">
        <f t="shared" si="31"/>
        <v>157.1695</v>
      </c>
      <c r="BP31" s="2">
        <f t="shared" si="32"/>
        <v>158.8305</v>
      </c>
      <c r="BQ31" s="2">
        <f t="shared" si="33"/>
        <v>159.017</v>
      </c>
      <c r="BR31" s="2">
        <f t="shared" si="34"/>
        <v>155.9153</v>
      </c>
      <c r="BS31" s="2">
        <f t="shared" si="35"/>
        <v>149.22030000000001</v>
      </c>
      <c r="BT31" s="2">
        <f t="shared" si="36"/>
        <v>142.1695</v>
      </c>
      <c r="BU31" s="2">
        <f t="shared" si="37"/>
        <v>129.06780000000001</v>
      </c>
      <c r="BV31" s="2">
        <f t="shared" si="38"/>
        <v>115.4746</v>
      </c>
      <c r="BW31" s="2">
        <f t="shared" si="39"/>
        <v>100.339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160.58014226138758</v>
      </c>
      <c r="CP31" s="2">
        <f t="shared" si="54"/>
        <v>162.90839954605636</v>
      </c>
      <c r="CQ31" s="2">
        <f t="shared" si="55"/>
        <v>161.613697047767</v>
      </c>
      <c r="CR31" s="2">
        <f t="shared" si="56"/>
        <v>159.12707221101144</v>
      </c>
      <c r="CS31" s="2">
        <f t="shared" si="57"/>
        <v>156.92476570323785</v>
      </c>
      <c r="CT31" s="2">
        <f t="shared" si="58"/>
        <v>158.4628116609658</v>
      </c>
      <c r="CU31" s="2">
        <f t="shared" si="59"/>
        <v>159.96055869495942</v>
      </c>
      <c r="CV31" s="2">
        <f t="shared" si="60"/>
        <v>156.56876304989248</v>
      </c>
      <c r="CW31" s="2">
        <f t="shared" si="61"/>
        <v>150.64788838738559</v>
      </c>
      <c r="CX31" s="2">
        <f t="shared" si="62"/>
        <v>142.73797164004282</v>
      </c>
      <c r="CY31" s="2">
        <f t="shared" si="63"/>
        <v>129.50194590564854</v>
      </c>
      <c r="CZ31" s="2">
        <f t="shared" si="64"/>
        <v>115.12626132720287</v>
      </c>
      <c r="DA31" s="2">
        <f t="shared" si="65"/>
        <v>100.49428374270268</v>
      </c>
      <c r="DD31" s="2">
        <f t="shared" si="66"/>
        <v>163.32532701861803</v>
      </c>
      <c r="DE31" s="2">
        <f t="shared" si="67"/>
        <v>167.31118391896428</v>
      </c>
      <c r="DF31" s="2">
        <f t="shared" si="68"/>
        <v>164.55522621243165</v>
      </c>
      <c r="DG31" s="2">
        <f t="shared" si="69"/>
        <v>161.44898849320566</v>
      </c>
      <c r="DH31" s="2">
        <f t="shared" si="70"/>
        <v>160.53905374533011</v>
      </c>
      <c r="DI31" s="2">
        <f t="shared" si="71"/>
        <v>161.43460096972157</v>
      </c>
      <c r="DJ31" s="2">
        <f t="shared" si="72"/>
        <v>161.23926235358013</v>
      </c>
      <c r="DK31" s="2">
        <f t="shared" si="73"/>
        <v>158.17821068406954</v>
      </c>
      <c r="DL31" s="2">
        <f t="shared" si="74"/>
        <v>152.37495192486654</v>
      </c>
      <c r="DM31" s="2">
        <f t="shared" si="75"/>
        <v>145.55277844562423</v>
      </c>
      <c r="DN31" s="2">
        <f t="shared" si="76"/>
        <v>129.7762063277687</v>
      </c>
      <c r="DO31" s="2">
        <f t="shared" si="77"/>
        <v>117.8402904376719</v>
      </c>
      <c r="DP31" s="2">
        <f t="shared" si="78"/>
        <v>103.5458790976006</v>
      </c>
      <c r="DS31" s="2">
        <f t="shared" si="79"/>
        <v>4.3891071645921594E-4</v>
      </c>
      <c r="DT31" s="2">
        <f t="shared" si="80"/>
        <v>3.6488598395574822E-4</v>
      </c>
      <c r="DU31" s="2">
        <f t="shared" si="81"/>
        <v>5.1734200115451426E-4</v>
      </c>
      <c r="DV31" s="2">
        <f t="shared" si="82"/>
        <v>9.4391187708761377E-4</v>
      </c>
      <c r="DW31" s="2">
        <f t="shared" si="83"/>
        <v>8.8012490670403946E-4</v>
      </c>
      <c r="DX31" s="2">
        <f t="shared" si="84"/>
        <v>1.100590216850981E-3</v>
      </c>
      <c r="DY31" s="2">
        <f t="shared" si="85"/>
        <v>1.040567090816454E-3</v>
      </c>
      <c r="DZ31" s="2">
        <f t="shared" si="86"/>
        <v>9.2090514032388225E-4</v>
      </c>
      <c r="EA31" s="2">
        <f t="shared" si="87"/>
        <v>9.5454896519514673E-4</v>
      </c>
      <c r="EB31" s="2">
        <f t="shared" si="88"/>
        <v>8.7279690100894401E-4</v>
      </c>
      <c r="EC31" s="2">
        <f t="shared" si="89"/>
        <v>8.5228517108468509E-4</v>
      </c>
      <c r="ED31" s="2">
        <f t="shared" si="90"/>
        <v>8.5574826491673919E-4</v>
      </c>
      <c r="EE31" s="2">
        <f t="shared" si="91"/>
        <v>9.7073663112685253E-4</v>
      </c>
    </row>
    <row r="32" spans="2:135" x14ac:dyDescent="0.25">
      <c r="B32" s="2">
        <v>26</v>
      </c>
      <c r="C32">
        <v>159.69489999999999</v>
      </c>
      <c r="D32">
        <v>162.2373</v>
      </c>
      <c r="E32">
        <v>160.28809999999999</v>
      </c>
      <c r="F32">
        <v>159.22030000000001</v>
      </c>
      <c r="G32">
        <v>156.322</v>
      </c>
      <c r="H32">
        <v>157.1525</v>
      </c>
      <c r="I32">
        <v>158.93219999999999</v>
      </c>
      <c r="J32">
        <v>156.20339999999999</v>
      </c>
      <c r="K32">
        <v>151.52539999999999</v>
      </c>
      <c r="L32">
        <v>141.5763</v>
      </c>
      <c r="M32">
        <v>129.4068</v>
      </c>
      <c r="N32">
        <v>115.1525</v>
      </c>
      <c r="O32">
        <v>101.72880000000001</v>
      </c>
      <c r="R32" s="5">
        <f t="shared" si="0"/>
        <v>160.59914768754354</v>
      </c>
      <c r="S32" s="5">
        <f t="shared" si="1"/>
        <v>162.93245656374606</v>
      </c>
      <c r="T32" s="5">
        <f t="shared" si="2"/>
        <v>161.62942141136014</v>
      </c>
      <c r="U32" s="5">
        <f t="shared" si="3"/>
        <v>159.14608189314276</v>
      </c>
      <c r="V32" s="5">
        <f t="shared" si="4"/>
        <v>156.96936845305598</v>
      </c>
      <c r="W32" s="5">
        <f t="shared" si="5"/>
        <v>158.50579388587414</v>
      </c>
      <c r="X32" s="5">
        <f t="shared" si="6"/>
        <v>159.97244001761925</v>
      </c>
      <c r="Y32" s="5">
        <f t="shared" si="7"/>
        <v>156.58355743470713</v>
      </c>
      <c r="Z32" s="5">
        <f t="shared" si="8"/>
        <v>150.67326617401702</v>
      </c>
      <c r="AA32" s="5">
        <f t="shared" si="9"/>
        <v>142.77708289413982</v>
      </c>
      <c r="AB32" s="5">
        <f t="shared" si="10"/>
        <v>129.53343463404997</v>
      </c>
      <c r="AC32" s="5">
        <f t="shared" si="11"/>
        <v>115.17480500432441</v>
      </c>
      <c r="AD32" s="5">
        <f t="shared" si="12"/>
        <v>100.52589618875291</v>
      </c>
      <c r="AE32" s="5"/>
      <c r="AG32" s="5">
        <f t="shared" si="93"/>
        <v>-0.90424768754354545</v>
      </c>
      <c r="AH32" s="5">
        <f t="shared" si="93"/>
        <v>-0.69515656374605328</v>
      </c>
      <c r="AI32" s="5">
        <f t="shared" si="93"/>
        <v>-1.3413214113601555</v>
      </c>
      <c r="AJ32" s="5">
        <f t="shared" si="93"/>
        <v>7.4218106857244948E-2</v>
      </c>
      <c r="AK32" s="5">
        <f t="shared" si="93"/>
        <v>-0.64736845305597512</v>
      </c>
      <c r="AL32" s="5">
        <f t="shared" si="93"/>
        <v>-1.3532938858741375</v>
      </c>
      <c r="AM32" s="5">
        <f t="shared" si="93"/>
        <v>-1.0402400176192543</v>
      </c>
      <c r="AN32" s="5">
        <f t="shared" si="93"/>
        <v>-0.38015743470714369</v>
      </c>
      <c r="AO32" s="5">
        <f t="shared" si="92"/>
        <v>0.85213382598297471</v>
      </c>
      <c r="AP32" s="5">
        <f t="shared" si="92"/>
        <v>-1.2007828941398202</v>
      </c>
      <c r="AQ32" s="5">
        <f t="shared" si="92"/>
        <v>-0.12663463404996378</v>
      </c>
      <c r="AR32" s="5">
        <f t="shared" si="92"/>
        <v>-2.2305004324408628E-2</v>
      </c>
      <c r="AS32" s="5">
        <f t="shared" si="92"/>
        <v>1.2029038112470971</v>
      </c>
      <c r="AV32" s="2">
        <f t="shared" si="14"/>
        <v>160.59914768754348</v>
      </c>
      <c r="AW32" s="2">
        <f t="shared" si="15"/>
        <v>162.932456563746</v>
      </c>
      <c r="AX32" s="2">
        <f t="shared" si="16"/>
        <v>161.62942141135343</v>
      </c>
      <c r="AY32" s="2">
        <f t="shared" si="17"/>
        <v>159.14608189242978</v>
      </c>
      <c r="AZ32" s="2">
        <f t="shared" si="18"/>
        <v>156.96936843760486</v>
      </c>
      <c r="BA32" s="2">
        <f t="shared" si="19"/>
        <v>158.50579385000398</v>
      </c>
      <c r="BB32" s="2">
        <f t="shared" si="20"/>
        <v>159.97244001185763</v>
      </c>
      <c r="BC32" s="2">
        <f t="shared" si="21"/>
        <v>156.58355743021326</v>
      </c>
      <c r="BD32" s="2">
        <f t="shared" si="22"/>
        <v>150.67326617072467</v>
      </c>
      <c r="BE32" s="2">
        <f t="shared" si="23"/>
        <v>142.77708288834015</v>
      </c>
      <c r="BF32" s="2">
        <f t="shared" si="24"/>
        <v>129.53343462296272</v>
      </c>
      <c r="BG32" s="2">
        <f t="shared" si="25"/>
        <v>115.17480496452785</v>
      </c>
      <c r="BH32" s="2">
        <f t="shared" si="26"/>
        <v>100.5258960958501</v>
      </c>
      <c r="BK32" s="2">
        <f t="shared" si="27"/>
        <v>159.69489999999999</v>
      </c>
      <c r="BL32" s="2">
        <f t="shared" si="28"/>
        <v>162.2373</v>
      </c>
      <c r="BM32" s="2">
        <f t="shared" si="29"/>
        <v>160.28809999999999</v>
      </c>
      <c r="BN32" s="2">
        <f t="shared" si="30"/>
        <v>159.22030000000001</v>
      </c>
      <c r="BO32" s="2">
        <f t="shared" si="31"/>
        <v>156.322</v>
      </c>
      <c r="BP32" s="2">
        <f t="shared" si="32"/>
        <v>157.1525</v>
      </c>
      <c r="BQ32" s="2">
        <f t="shared" si="33"/>
        <v>158.93219999999999</v>
      </c>
      <c r="BR32" s="2">
        <f t="shared" si="34"/>
        <v>156.20339999999999</v>
      </c>
      <c r="BS32" s="2">
        <f t="shared" si="35"/>
        <v>151.52539999999999</v>
      </c>
      <c r="BT32" s="2">
        <f t="shared" si="36"/>
        <v>141.5763</v>
      </c>
      <c r="BU32" s="2">
        <f t="shared" si="37"/>
        <v>129.4068</v>
      </c>
      <c r="BV32" s="2">
        <f t="shared" si="38"/>
        <v>115.1525</v>
      </c>
      <c r="BW32" s="2">
        <f t="shared" si="39"/>
        <v>101.72880000000001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160.59784396933591</v>
      </c>
      <c r="CP32" s="2">
        <f t="shared" si="54"/>
        <v>162.93071692831475</v>
      </c>
      <c r="CQ32" s="2">
        <f t="shared" si="55"/>
        <v>161.62777637479107</v>
      </c>
      <c r="CR32" s="2">
        <f t="shared" si="56"/>
        <v>159.14371591539458</v>
      </c>
      <c r="CS32" s="2">
        <f t="shared" si="57"/>
        <v>156.965928613697</v>
      </c>
      <c r="CT32" s="2">
        <f t="shared" si="58"/>
        <v>158.50226200602336</v>
      </c>
      <c r="CU32" s="2">
        <f t="shared" si="59"/>
        <v>159.97100664160942</v>
      </c>
      <c r="CV32" s="2">
        <f t="shared" si="60"/>
        <v>156.5819586068246</v>
      </c>
      <c r="CW32" s="2">
        <f t="shared" si="61"/>
        <v>150.67148838410969</v>
      </c>
      <c r="CX32" s="2">
        <f t="shared" si="62"/>
        <v>142.77442930508715</v>
      </c>
      <c r="CY32" s="2">
        <f t="shared" si="63"/>
        <v>129.53318482682712</v>
      </c>
      <c r="CZ32" s="2">
        <f t="shared" si="64"/>
        <v>115.17229688110271</v>
      </c>
      <c r="DA32" s="2">
        <f t="shared" si="65"/>
        <v>100.52269466275841</v>
      </c>
      <c r="DD32" s="2">
        <f t="shared" si="66"/>
        <v>163.30694958232837</v>
      </c>
      <c r="DE32" s="2">
        <f t="shared" si="67"/>
        <v>167.27898540768729</v>
      </c>
      <c r="DF32" s="2">
        <f t="shared" si="68"/>
        <v>164.52791990754918</v>
      </c>
      <c r="DG32" s="2">
        <f t="shared" si="69"/>
        <v>161.42993908729639</v>
      </c>
      <c r="DH32" s="2">
        <f t="shared" si="70"/>
        <v>160.53067612908228</v>
      </c>
      <c r="DI32" s="2">
        <f t="shared" si="71"/>
        <v>161.42925696537705</v>
      </c>
      <c r="DJ32" s="2">
        <f t="shared" si="72"/>
        <v>161.22741812348684</v>
      </c>
      <c r="DK32" s="2">
        <f t="shared" si="73"/>
        <v>158.16548089261835</v>
      </c>
      <c r="DL32" s="2">
        <f t="shared" si="74"/>
        <v>152.37020687659555</v>
      </c>
      <c r="DM32" s="2">
        <f t="shared" si="75"/>
        <v>145.54746902763077</v>
      </c>
      <c r="DN32" s="2">
        <f t="shared" si="76"/>
        <v>129.80050792909387</v>
      </c>
      <c r="DO32" s="2">
        <f t="shared" si="77"/>
        <v>117.84549905235387</v>
      </c>
      <c r="DP32" s="2">
        <f t="shared" si="78"/>
        <v>103.53073519160857</v>
      </c>
      <c r="DS32" s="2">
        <f t="shared" si="79"/>
        <v>4.8123565257620525E-4</v>
      </c>
      <c r="DT32" s="2">
        <f t="shared" si="80"/>
        <v>4.0007544141331324E-4</v>
      </c>
      <c r="DU32" s="2">
        <f t="shared" si="81"/>
        <v>5.6722591270872617E-4</v>
      </c>
      <c r="DV32" s="2">
        <f t="shared" si="82"/>
        <v>1.0348845485637088E-3</v>
      </c>
      <c r="DW32" s="2">
        <f t="shared" si="83"/>
        <v>9.6495583292072575E-4</v>
      </c>
      <c r="DX32" s="2">
        <f t="shared" si="84"/>
        <v>1.2066450505238964E-3</v>
      </c>
      <c r="DY32" s="2">
        <f t="shared" si="85"/>
        <v>1.1408445949928636E-3</v>
      </c>
      <c r="DZ32" s="2">
        <f t="shared" si="86"/>
        <v>1.0096627013099584E-3</v>
      </c>
      <c r="EA32" s="2">
        <f t="shared" si="87"/>
        <v>1.0465457477801222E-3</v>
      </c>
      <c r="EB32" s="2">
        <f t="shared" si="88"/>
        <v>9.5692219315126953E-4</v>
      </c>
      <c r="EC32" s="2">
        <f t="shared" si="89"/>
        <v>9.3443527124136439E-4</v>
      </c>
      <c r="ED32" s="2">
        <f t="shared" si="90"/>
        <v>9.3823185246266695E-4</v>
      </c>
      <c r="EE32" s="2">
        <f t="shared" si="91"/>
        <v>1.0642918740587182E-3</v>
      </c>
    </row>
    <row r="33" spans="2:135" x14ac:dyDescent="0.25">
      <c r="B33" s="2">
        <v>27</v>
      </c>
      <c r="C33">
        <v>159.79660000000001</v>
      </c>
      <c r="D33">
        <v>162.96610000000001</v>
      </c>
      <c r="E33">
        <v>161.54239999999999</v>
      </c>
      <c r="F33">
        <v>159.27119999999999</v>
      </c>
      <c r="G33">
        <v>156.4237</v>
      </c>
      <c r="H33">
        <v>158.72880000000001</v>
      </c>
      <c r="I33">
        <v>159.55930000000001</v>
      </c>
      <c r="J33">
        <v>156.96610000000001</v>
      </c>
      <c r="K33">
        <v>150.47460000000001</v>
      </c>
      <c r="L33">
        <v>142</v>
      </c>
      <c r="M33">
        <v>129.1695</v>
      </c>
      <c r="N33">
        <v>115.2034</v>
      </c>
      <c r="O33">
        <v>101.2542</v>
      </c>
      <c r="R33" s="5">
        <f t="shared" si="0"/>
        <v>160.61695607271028</v>
      </c>
      <c r="S33" s="5">
        <f t="shared" si="1"/>
        <v>162.95491779548829</v>
      </c>
      <c r="T33" s="5">
        <f t="shared" si="2"/>
        <v>161.64363361144615</v>
      </c>
      <c r="U33" s="5">
        <f t="shared" si="3"/>
        <v>159.16291310831352</v>
      </c>
      <c r="V33" s="5">
        <f t="shared" si="4"/>
        <v>157.01081051490513</v>
      </c>
      <c r="W33" s="5">
        <f t="shared" si="5"/>
        <v>158.54552537360712</v>
      </c>
      <c r="X33" s="5">
        <f t="shared" si="6"/>
        <v>159.98299821645841</v>
      </c>
      <c r="Y33" s="5">
        <f t="shared" si="7"/>
        <v>156.59687838844818</v>
      </c>
      <c r="Z33" s="5">
        <f t="shared" si="8"/>
        <v>150.69700497929762</v>
      </c>
      <c r="AA33" s="5">
        <f t="shared" si="9"/>
        <v>142.81375250175978</v>
      </c>
      <c r="AB33" s="5">
        <f t="shared" si="10"/>
        <v>129.56469055619851</v>
      </c>
      <c r="AC33" s="5">
        <f t="shared" si="11"/>
        <v>115.22104039793817</v>
      </c>
      <c r="AD33" s="5">
        <f t="shared" si="12"/>
        <v>100.5545650428321</v>
      </c>
      <c r="AE33" s="5"/>
      <c r="AG33" s="5">
        <f t="shared" si="93"/>
        <v>-0.82035607271026834</v>
      </c>
      <c r="AH33" s="5">
        <f t="shared" si="93"/>
        <v>1.1182204511726468E-2</v>
      </c>
      <c r="AI33" s="5">
        <f t="shared" si="93"/>
        <v>-0.10123361144616183</v>
      </c>
      <c r="AJ33" s="5">
        <f t="shared" si="93"/>
        <v>0.10828689168647543</v>
      </c>
      <c r="AK33" s="5">
        <f t="shared" si="93"/>
        <v>-0.58711051490513455</v>
      </c>
      <c r="AL33" s="5">
        <f t="shared" si="93"/>
        <v>0.18327462639288683</v>
      </c>
      <c r="AM33" s="5">
        <f t="shared" si="93"/>
        <v>-0.42369821645840489</v>
      </c>
      <c r="AN33" s="5">
        <f t="shared" si="93"/>
        <v>0.3692216115518363</v>
      </c>
      <c r="AO33" s="5">
        <f t="shared" si="92"/>
        <v>-0.2224049792976075</v>
      </c>
      <c r="AP33" s="5">
        <f t="shared" si="92"/>
        <v>-0.81375250175977953</v>
      </c>
      <c r="AQ33" s="5">
        <f t="shared" si="92"/>
        <v>-0.39519055619851429</v>
      </c>
      <c r="AR33" s="5">
        <f t="shared" si="92"/>
        <v>-1.7640397938166075E-2</v>
      </c>
      <c r="AS33" s="5">
        <f t="shared" si="92"/>
        <v>0.69963495716790192</v>
      </c>
      <c r="AV33" s="2">
        <f t="shared" si="14"/>
        <v>160.61695607270988</v>
      </c>
      <c r="AW33" s="2">
        <f t="shared" si="15"/>
        <v>162.95491779548797</v>
      </c>
      <c r="AX33" s="2">
        <f t="shared" si="16"/>
        <v>161.64363361141287</v>
      </c>
      <c r="AY33" s="2">
        <f t="shared" si="17"/>
        <v>159.16291310507577</v>
      </c>
      <c r="AZ33" s="2">
        <f t="shared" si="18"/>
        <v>157.01081045334334</v>
      </c>
      <c r="BA33" s="2">
        <f t="shared" si="19"/>
        <v>158.5455252315102</v>
      </c>
      <c r="BB33" s="2">
        <f t="shared" si="20"/>
        <v>159.98299819205022</v>
      </c>
      <c r="BC33" s="2">
        <f t="shared" si="21"/>
        <v>156.59687836952946</v>
      </c>
      <c r="BD33" s="2">
        <f t="shared" si="22"/>
        <v>150.69700496522643</v>
      </c>
      <c r="BE33" s="2">
        <f t="shared" si="23"/>
        <v>142.8137524778856</v>
      </c>
      <c r="BF33" s="2">
        <f t="shared" si="24"/>
        <v>129.56469051207839</v>
      </c>
      <c r="BG33" s="2">
        <f t="shared" si="25"/>
        <v>115.22104024793893</v>
      </c>
      <c r="BH33" s="2">
        <f t="shared" si="26"/>
        <v>100.55456470191115</v>
      </c>
      <c r="BK33" s="2">
        <f t="shared" si="27"/>
        <v>159.79660000000001</v>
      </c>
      <c r="BL33" s="2">
        <f t="shared" si="28"/>
        <v>162.96610000000001</v>
      </c>
      <c r="BM33" s="2">
        <f t="shared" si="29"/>
        <v>161.54239999999999</v>
      </c>
      <c r="BN33" s="2">
        <f t="shared" si="30"/>
        <v>159.27119999999999</v>
      </c>
      <c r="BO33" s="2">
        <f t="shared" si="31"/>
        <v>156.4237</v>
      </c>
      <c r="BP33" s="2">
        <f t="shared" si="32"/>
        <v>158.72880000000001</v>
      </c>
      <c r="BQ33" s="2">
        <f t="shared" si="33"/>
        <v>159.55930000000001</v>
      </c>
      <c r="BR33" s="2">
        <f t="shared" si="34"/>
        <v>156.96610000000001</v>
      </c>
      <c r="BS33" s="2">
        <f t="shared" si="35"/>
        <v>150.47460000000001</v>
      </c>
      <c r="BT33" s="2">
        <f t="shared" si="36"/>
        <v>142</v>
      </c>
      <c r="BU33" s="2">
        <f t="shared" si="37"/>
        <v>129.1695</v>
      </c>
      <c r="BV33" s="2">
        <f t="shared" si="38"/>
        <v>115.2034</v>
      </c>
      <c r="BW33" s="2">
        <f t="shared" si="39"/>
        <v>101.2542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160.61554567728425</v>
      </c>
      <c r="CP33" s="2">
        <f t="shared" si="54"/>
        <v>162.95303431057312</v>
      </c>
      <c r="CQ33" s="2">
        <f t="shared" si="55"/>
        <v>161.64185570181513</v>
      </c>
      <c r="CR33" s="2">
        <f t="shared" si="56"/>
        <v>159.16035961977772</v>
      </c>
      <c r="CS33" s="2">
        <f t="shared" si="57"/>
        <v>157.00709152415612</v>
      </c>
      <c r="CT33" s="2">
        <f t="shared" si="58"/>
        <v>158.54171235108092</v>
      </c>
      <c r="CU33" s="2">
        <f t="shared" si="59"/>
        <v>159.98145458825942</v>
      </c>
      <c r="CV33" s="2">
        <f t="shared" si="60"/>
        <v>156.59515416375672</v>
      </c>
      <c r="CW33" s="2">
        <f t="shared" si="61"/>
        <v>150.69508838083379</v>
      </c>
      <c r="CX33" s="2">
        <f t="shared" si="62"/>
        <v>142.81088697013146</v>
      </c>
      <c r="CY33" s="2">
        <f t="shared" si="63"/>
        <v>129.56442374800571</v>
      </c>
      <c r="CZ33" s="2">
        <f t="shared" si="64"/>
        <v>115.21833243500257</v>
      </c>
      <c r="DA33" s="2">
        <f t="shared" si="65"/>
        <v>100.55110558281416</v>
      </c>
      <c r="DD33" s="2">
        <f t="shared" si="66"/>
        <v>163.28857214603872</v>
      </c>
      <c r="DE33" s="2">
        <f t="shared" si="67"/>
        <v>167.2467868964103</v>
      </c>
      <c r="DF33" s="2">
        <f t="shared" si="68"/>
        <v>164.5006136026667</v>
      </c>
      <c r="DG33" s="2">
        <f t="shared" si="69"/>
        <v>161.41088968138712</v>
      </c>
      <c r="DH33" s="2">
        <f t="shared" si="70"/>
        <v>160.52229851283442</v>
      </c>
      <c r="DI33" s="2">
        <f t="shared" si="71"/>
        <v>161.42391296103256</v>
      </c>
      <c r="DJ33" s="2">
        <f t="shared" si="72"/>
        <v>161.21557389339355</v>
      </c>
      <c r="DK33" s="2">
        <f t="shared" si="73"/>
        <v>158.15275110116715</v>
      </c>
      <c r="DL33" s="2">
        <f t="shared" si="74"/>
        <v>152.36546182832458</v>
      </c>
      <c r="DM33" s="2">
        <f t="shared" si="75"/>
        <v>145.54215960963734</v>
      </c>
      <c r="DN33" s="2">
        <f t="shared" si="76"/>
        <v>129.82480953041903</v>
      </c>
      <c r="DO33" s="2">
        <f t="shared" si="77"/>
        <v>117.85070766703586</v>
      </c>
      <c r="DP33" s="2">
        <f t="shared" si="78"/>
        <v>103.51559128561654</v>
      </c>
      <c r="DS33" s="2">
        <f t="shared" si="79"/>
        <v>5.2763990259664206E-4</v>
      </c>
      <c r="DT33" s="2">
        <f t="shared" si="80"/>
        <v>4.3865706679230201E-4</v>
      </c>
      <c r="DU33" s="2">
        <f t="shared" si="81"/>
        <v>6.2191681121679548E-4</v>
      </c>
      <c r="DV33" s="2">
        <f t="shared" si="82"/>
        <v>1.1346150587528698E-3</v>
      </c>
      <c r="DW33" s="2">
        <f t="shared" si="83"/>
        <v>1.0579545384354981E-3</v>
      </c>
      <c r="DX33" s="2">
        <f t="shared" si="84"/>
        <v>1.3229059823658138E-3</v>
      </c>
      <c r="DY33" s="2">
        <f t="shared" si="85"/>
        <v>1.2507735551691129E-3</v>
      </c>
      <c r="DZ33" s="2">
        <f t="shared" si="86"/>
        <v>1.1069653074720113E-3</v>
      </c>
      <c r="EA33" s="2">
        <f t="shared" si="87"/>
        <v>1.1473987421804525E-3</v>
      </c>
      <c r="EB33" s="2">
        <f t="shared" si="88"/>
        <v>1.0491474606707314E-3</v>
      </c>
      <c r="EC33" s="2">
        <f t="shared" si="89"/>
        <v>1.0244955396566098E-3</v>
      </c>
      <c r="ED33" s="2">
        <f t="shared" si="90"/>
        <v>1.0286576561756629E-3</v>
      </c>
      <c r="EE33" s="2">
        <f t="shared" si="91"/>
        <v>1.1668530206492055E-3</v>
      </c>
    </row>
    <row r="34" spans="2:135" x14ac:dyDescent="0.25">
      <c r="B34" s="2">
        <v>28</v>
      </c>
      <c r="C34">
        <v>160.13560000000001</v>
      </c>
      <c r="D34">
        <v>164.017</v>
      </c>
      <c r="E34">
        <v>161.5932</v>
      </c>
      <c r="F34">
        <v>159.13560000000001</v>
      </c>
      <c r="G34">
        <v>156</v>
      </c>
      <c r="H34">
        <v>158.7627</v>
      </c>
      <c r="I34">
        <v>158.4237</v>
      </c>
      <c r="J34">
        <v>157.5085</v>
      </c>
      <c r="K34">
        <v>150.5085</v>
      </c>
      <c r="L34">
        <v>142.5763</v>
      </c>
      <c r="M34">
        <v>130.22030000000001</v>
      </c>
      <c r="N34">
        <v>116.1186</v>
      </c>
      <c r="O34">
        <v>101.6271</v>
      </c>
      <c r="R34" s="5">
        <f t="shared" si="0"/>
        <v>160.63477290197741</v>
      </c>
      <c r="S34" s="5">
        <f t="shared" si="1"/>
        <v>162.97739058574683</v>
      </c>
      <c r="T34" s="5">
        <f t="shared" si="2"/>
        <v>161.65785613122054</v>
      </c>
      <c r="U34" s="5">
        <f t="shared" si="3"/>
        <v>159.1797584724423</v>
      </c>
      <c r="V34" s="5">
        <f t="shared" si="4"/>
        <v>157.05227451543857</v>
      </c>
      <c r="W34" s="5">
        <f t="shared" si="5"/>
        <v>158.58527847282423</v>
      </c>
      <c r="X34" s="5">
        <f t="shared" si="6"/>
        <v>159.99356438845783</v>
      </c>
      <c r="Y34" s="5">
        <f t="shared" si="7"/>
        <v>156.61020868504912</v>
      </c>
      <c r="Z34" s="5">
        <f t="shared" si="8"/>
        <v>150.72075403848621</v>
      </c>
      <c r="AA34" s="5">
        <f t="shared" si="9"/>
        <v>142.85043833527556</v>
      </c>
      <c r="AB34" s="5">
        <f t="shared" si="10"/>
        <v>129.59594751702417</v>
      </c>
      <c r="AC34" s="5">
        <f t="shared" si="11"/>
        <v>115.26729124912204</v>
      </c>
      <c r="AD34" s="5">
        <f t="shared" si="12"/>
        <v>100.58325440254113</v>
      </c>
      <c r="AE34" s="5"/>
      <c r="AG34" s="5">
        <f t="shared" si="93"/>
        <v>-0.49917290197740272</v>
      </c>
      <c r="AH34" s="5">
        <f t="shared" si="93"/>
        <v>1.0396094142531638</v>
      </c>
      <c r="AI34" s="5">
        <f t="shared" si="93"/>
        <v>-6.4656131220544921E-2</v>
      </c>
      <c r="AJ34" s="5">
        <f t="shared" si="93"/>
        <v>-4.4158472442290986E-2</v>
      </c>
      <c r="AK34" s="5">
        <f t="shared" si="93"/>
        <v>-1.0522745154385689</v>
      </c>
      <c r="AL34" s="5">
        <f t="shared" si="93"/>
        <v>0.17742152717576687</v>
      </c>
      <c r="AM34" s="5">
        <f t="shared" si="93"/>
        <v>-1.5698643884578303</v>
      </c>
      <c r="AN34" s="5">
        <f t="shared" si="93"/>
        <v>0.89829131495088177</v>
      </c>
      <c r="AO34" s="5">
        <f t="shared" si="92"/>
        <v>-0.21225403848620772</v>
      </c>
      <c r="AP34" s="5">
        <f t="shared" si="92"/>
        <v>-0.27413833527555198</v>
      </c>
      <c r="AQ34" s="5">
        <f t="shared" si="92"/>
        <v>0.62435248297583712</v>
      </c>
      <c r="AR34" s="5">
        <f t="shared" si="92"/>
        <v>0.85130875087796198</v>
      </c>
      <c r="AS34" s="5">
        <f t="shared" si="92"/>
        <v>1.0438455974588692</v>
      </c>
      <c r="AV34" s="2">
        <f t="shared" si="14"/>
        <v>160.63477290197525</v>
      </c>
      <c r="AW34" s="2">
        <f t="shared" si="15"/>
        <v>162.97739058574521</v>
      </c>
      <c r="AX34" s="2">
        <f t="shared" si="16"/>
        <v>161.6578561310624</v>
      </c>
      <c r="AY34" s="2">
        <f t="shared" si="17"/>
        <v>159.17975845841326</v>
      </c>
      <c r="AZ34" s="2">
        <f t="shared" si="18"/>
        <v>157.05227428087406</v>
      </c>
      <c r="BA34" s="2">
        <f t="shared" si="19"/>
        <v>158.58527793527267</v>
      </c>
      <c r="BB34" s="2">
        <f t="shared" si="20"/>
        <v>159.99356428976648</v>
      </c>
      <c r="BC34" s="2">
        <f t="shared" si="21"/>
        <v>156.6102086089617</v>
      </c>
      <c r="BD34" s="2">
        <f t="shared" si="22"/>
        <v>150.72075398105932</v>
      </c>
      <c r="BE34" s="2">
        <f t="shared" si="23"/>
        <v>142.85043824132757</v>
      </c>
      <c r="BF34" s="2">
        <f t="shared" si="24"/>
        <v>129.59594734908708</v>
      </c>
      <c r="BG34" s="2">
        <f t="shared" si="25"/>
        <v>115.26729070795388</v>
      </c>
      <c r="BH34" s="2">
        <f t="shared" si="26"/>
        <v>100.58325320557206</v>
      </c>
      <c r="BK34" s="2">
        <f t="shared" si="27"/>
        <v>160.13560000000001</v>
      </c>
      <c r="BL34" s="2">
        <f t="shared" si="28"/>
        <v>164.017</v>
      </c>
      <c r="BM34" s="2">
        <f t="shared" si="29"/>
        <v>161.5932</v>
      </c>
      <c r="BN34" s="2">
        <f t="shared" si="30"/>
        <v>159.13560000000001</v>
      </c>
      <c r="BO34" s="2">
        <f t="shared" si="31"/>
        <v>156</v>
      </c>
      <c r="BP34" s="2">
        <f t="shared" si="32"/>
        <v>158.7627</v>
      </c>
      <c r="BQ34" s="2">
        <f t="shared" si="33"/>
        <v>158.4237</v>
      </c>
      <c r="BR34" s="2">
        <f t="shared" si="34"/>
        <v>157.5085</v>
      </c>
      <c r="BS34" s="2">
        <f t="shared" si="35"/>
        <v>150.5085</v>
      </c>
      <c r="BT34" s="2">
        <f t="shared" si="36"/>
        <v>142.5763</v>
      </c>
      <c r="BU34" s="2">
        <f t="shared" si="37"/>
        <v>130.22030000000001</v>
      </c>
      <c r="BV34" s="2">
        <f t="shared" si="38"/>
        <v>116.1186</v>
      </c>
      <c r="BW34" s="2">
        <f t="shared" si="39"/>
        <v>101.6271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160.63324738523261</v>
      </c>
      <c r="CP34" s="2">
        <f t="shared" si="54"/>
        <v>162.97535169283148</v>
      </c>
      <c r="CQ34" s="2">
        <f t="shared" si="55"/>
        <v>161.65593502883922</v>
      </c>
      <c r="CR34" s="2">
        <f t="shared" si="56"/>
        <v>159.17700332416089</v>
      </c>
      <c r="CS34" s="2">
        <f t="shared" si="57"/>
        <v>157.04825443461527</v>
      </c>
      <c r="CT34" s="2">
        <f t="shared" si="58"/>
        <v>158.58116269613845</v>
      </c>
      <c r="CU34" s="2">
        <f t="shared" si="59"/>
        <v>159.9919025349094</v>
      </c>
      <c r="CV34" s="2">
        <f t="shared" si="60"/>
        <v>156.60834972068884</v>
      </c>
      <c r="CW34" s="2">
        <f t="shared" si="61"/>
        <v>150.71868837755792</v>
      </c>
      <c r="CX34" s="2">
        <f t="shared" si="62"/>
        <v>142.8473446351758</v>
      </c>
      <c r="CY34" s="2">
        <f t="shared" si="63"/>
        <v>129.59566266918429</v>
      </c>
      <c r="CZ34" s="2">
        <f t="shared" si="64"/>
        <v>115.26436798890241</v>
      </c>
      <c r="DA34" s="2">
        <f t="shared" si="65"/>
        <v>100.57951650286991</v>
      </c>
      <c r="DD34" s="2">
        <f t="shared" si="66"/>
        <v>163.27019470974906</v>
      </c>
      <c r="DE34" s="2">
        <f t="shared" si="67"/>
        <v>167.21458838513331</v>
      </c>
      <c r="DF34" s="2">
        <f t="shared" si="68"/>
        <v>164.47330729778426</v>
      </c>
      <c r="DG34" s="2">
        <f t="shared" si="69"/>
        <v>161.39184027547788</v>
      </c>
      <c r="DH34" s="2">
        <f t="shared" si="70"/>
        <v>160.5139208965866</v>
      </c>
      <c r="DI34" s="2">
        <f t="shared" si="71"/>
        <v>161.41856895668803</v>
      </c>
      <c r="DJ34" s="2">
        <f t="shared" si="72"/>
        <v>161.20372966330024</v>
      </c>
      <c r="DK34" s="2">
        <f t="shared" si="73"/>
        <v>158.14002130971596</v>
      </c>
      <c r="DL34" s="2">
        <f t="shared" si="74"/>
        <v>152.36071678005362</v>
      </c>
      <c r="DM34" s="2">
        <f t="shared" si="75"/>
        <v>145.53685019164388</v>
      </c>
      <c r="DN34" s="2">
        <f t="shared" si="76"/>
        <v>129.84911113174422</v>
      </c>
      <c r="DO34" s="2">
        <f t="shared" si="77"/>
        <v>117.85591628171784</v>
      </c>
      <c r="DP34" s="2">
        <f t="shared" si="78"/>
        <v>103.5004473796245</v>
      </c>
      <c r="DS34" s="2">
        <f t="shared" si="79"/>
        <v>5.7851619881364941E-4</v>
      </c>
      <c r="DT34" s="2">
        <f t="shared" si="80"/>
        <v>4.8095755479294434E-4</v>
      </c>
      <c r="DU34" s="2">
        <f t="shared" si="81"/>
        <v>6.8187730971265342E-4</v>
      </c>
      <c r="DV34" s="2">
        <f t="shared" si="82"/>
        <v>1.2439445037891214E-3</v>
      </c>
      <c r="DW34" s="2">
        <f t="shared" si="83"/>
        <v>1.1599056928583925E-3</v>
      </c>
      <c r="DX34" s="2">
        <f t="shared" si="84"/>
        <v>1.4503524544320517E-3</v>
      </c>
      <c r="DY34" s="2">
        <f t="shared" si="85"/>
        <v>1.3712804558841235E-3</v>
      </c>
      <c r="DZ34" s="2">
        <f t="shared" si="86"/>
        <v>1.2136337098575627E-3</v>
      </c>
      <c r="EA34" s="2">
        <f t="shared" si="87"/>
        <v>1.2579584483898871E-3</v>
      </c>
      <c r="EB34" s="2">
        <f t="shared" si="88"/>
        <v>1.150250886937039E-3</v>
      </c>
      <c r="EC34" s="2">
        <f t="shared" si="89"/>
        <v>1.1232259999573856E-3</v>
      </c>
      <c r="ED34" s="2">
        <f t="shared" si="90"/>
        <v>1.1277887661122477E-3</v>
      </c>
      <c r="EE34" s="2">
        <f t="shared" si="91"/>
        <v>1.2792848786315971E-3</v>
      </c>
    </row>
    <row r="35" spans="2:135" x14ac:dyDescent="0.25">
      <c r="B35" s="2">
        <v>29</v>
      </c>
      <c r="C35">
        <v>160.4237</v>
      </c>
      <c r="D35">
        <v>163.22030000000001</v>
      </c>
      <c r="E35">
        <v>161.4915</v>
      </c>
      <c r="F35">
        <v>159.5085</v>
      </c>
      <c r="G35">
        <v>157.52539999999999</v>
      </c>
      <c r="H35">
        <v>159.71190000000001</v>
      </c>
      <c r="I35">
        <v>159.88140000000001</v>
      </c>
      <c r="J35">
        <v>156.27119999999999</v>
      </c>
      <c r="K35">
        <v>149.38980000000001</v>
      </c>
      <c r="L35">
        <v>142.30510000000001</v>
      </c>
      <c r="M35">
        <v>129.93219999999999</v>
      </c>
      <c r="N35">
        <v>115.339</v>
      </c>
      <c r="O35">
        <v>101.322</v>
      </c>
      <c r="R35" s="5">
        <f t="shared" si="0"/>
        <v>160.65259881086263</v>
      </c>
      <c r="S35" s="5">
        <f t="shared" si="1"/>
        <v>162.9998758248521</v>
      </c>
      <c r="T35" s="5">
        <f t="shared" si="2"/>
        <v>161.67208972422134</v>
      </c>
      <c r="U35" s="5">
        <f t="shared" si="3"/>
        <v>159.19661899060929</v>
      </c>
      <c r="V35" s="5">
        <f t="shared" si="4"/>
        <v>157.09376238120885</v>
      </c>
      <c r="W35" s="5">
        <f t="shared" si="5"/>
        <v>158.62505539624996</v>
      </c>
      <c r="X35" s="5">
        <f t="shared" si="6"/>
        <v>160.00413918575148</v>
      </c>
      <c r="Y35" s="5">
        <f t="shared" si="7"/>
        <v>156.6235490663762</v>
      </c>
      <c r="Z35" s="5">
        <f t="shared" si="8"/>
        <v>150.74451412017856</v>
      </c>
      <c r="AA35" s="5">
        <f t="shared" si="9"/>
        <v>142.88714167708969</v>
      </c>
      <c r="AB35" s="5">
        <f t="shared" si="10"/>
        <v>129.62720577025931</v>
      </c>
      <c r="AC35" s="5">
        <f t="shared" si="11"/>
        <v>115.31355927978417</v>
      </c>
      <c r="AD35" s="5">
        <f t="shared" si="12"/>
        <v>100.61196706401088</v>
      </c>
      <c r="AE35" s="5"/>
      <c r="AG35" s="5">
        <f t="shared" si="93"/>
        <v>-0.22889881086263131</v>
      </c>
      <c r="AH35" s="5">
        <f t="shared" si="93"/>
        <v>0.22042417514791168</v>
      </c>
      <c r="AI35" s="5">
        <f t="shared" si="93"/>
        <v>-0.18058972422133479</v>
      </c>
      <c r="AJ35" s="5">
        <f t="shared" si="93"/>
        <v>0.31188100939070296</v>
      </c>
      <c r="AK35" s="5">
        <f t="shared" si="93"/>
        <v>0.43163761879114304</v>
      </c>
      <c r="AL35" s="5">
        <f t="shared" si="93"/>
        <v>1.0868446037500519</v>
      </c>
      <c r="AM35" s="5">
        <f t="shared" si="93"/>
        <v>-0.12273918575147036</v>
      </c>
      <c r="AN35" s="5">
        <f t="shared" si="93"/>
        <v>-0.35234906637620611</v>
      </c>
      <c r="AO35" s="5">
        <f t="shared" si="92"/>
        <v>-1.3547141201785564</v>
      </c>
      <c r="AP35" s="5">
        <f t="shared" si="92"/>
        <v>-0.58204167708967702</v>
      </c>
      <c r="AQ35" s="5">
        <f t="shared" si="92"/>
        <v>0.3049942297406858</v>
      </c>
      <c r="AR35" s="5">
        <f t="shared" si="92"/>
        <v>2.5440720215826218E-2</v>
      </c>
      <c r="AS35" s="5">
        <f t="shared" si="92"/>
        <v>0.7100329359891191</v>
      </c>
      <c r="AV35" s="2">
        <f t="shared" si="14"/>
        <v>160.65259881085149</v>
      </c>
      <c r="AW35" s="2">
        <f t="shared" si="15"/>
        <v>162.99987582484377</v>
      </c>
      <c r="AX35" s="2">
        <f t="shared" si="16"/>
        <v>161.67208972350218</v>
      </c>
      <c r="AY35" s="2">
        <f t="shared" si="17"/>
        <v>159.1966189326063</v>
      </c>
      <c r="AZ35" s="2">
        <f t="shared" si="18"/>
        <v>157.09376152650896</v>
      </c>
      <c r="BA35" s="2">
        <f t="shared" si="19"/>
        <v>158.62505345429224</v>
      </c>
      <c r="BB35" s="2">
        <f t="shared" si="20"/>
        <v>160.00413880488324</v>
      </c>
      <c r="BC35" s="2">
        <f t="shared" si="21"/>
        <v>156.62354877403865</v>
      </c>
      <c r="BD35" s="2">
        <f t="shared" si="22"/>
        <v>150.74451389638034</v>
      </c>
      <c r="BE35" s="2">
        <f t="shared" si="23"/>
        <v>142.88714132367772</v>
      </c>
      <c r="BF35" s="2">
        <f t="shared" si="24"/>
        <v>129.62720515881912</v>
      </c>
      <c r="BG35" s="2">
        <f t="shared" si="25"/>
        <v>115.31355741093141</v>
      </c>
      <c r="BH35" s="2">
        <f t="shared" si="26"/>
        <v>100.6119630431734</v>
      </c>
      <c r="BK35" s="2">
        <f t="shared" si="27"/>
        <v>160.4237</v>
      </c>
      <c r="BL35" s="2">
        <f t="shared" si="28"/>
        <v>163.22030000000001</v>
      </c>
      <c r="BM35" s="2">
        <f t="shared" si="29"/>
        <v>161.4915</v>
      </c>
      <c r="BN35" s="2">
        <f t="shared" si="30"/>
        <v>159.5085</v>
      </c>
      <c r="BO35" s="2">
        <f t="shared" si="31"/>
        <v>157.52539999999999</v>
      </c>
      <c r="BP35" s="2">
        <f t="shared" si="32"/>
        <v>159.71190000000001</v>
      </c>
      <c r="BQ35" s="2">
        <f t="shared" si="33"/>
        <v>159.88140000000001</v>
      </c>
      <c r="BR35" s="2">
        <f t="shared" si="34"/>
        <v>156.27119999999999</v>
      </c>
      <c r="BS35" s="2">
        <f t="shared" si="35"/>
        <v>149.38980000000001</v>
      </c>
      <c r="BT35" s="2">
        <f t="shared" si="36"/>
        <v>142.30510000000001</v>
      </c>
      <c r="BU35" s="2">
        <f t="shared" si="37"/>
        <v>129.93219999999999</v>
      </c>
      <c r="BV35" s="2">
        <f t="shared" si="38"/>
        <v>115.339</v>
      </c>
      <c r="BW35" s="2">
        <f t="shared" si="39"/>
        <v>101.322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160.65094909318094</v>
      </c>
      <c r="CP35" s="2">
        <f t="shared" si="54"/>
        <v>162.99766907508985</v>
      </c>
      <c r="CQ35" s="2">
        <f t="shared" si="55"/>
        <v>161.67001435586329</v>
      </c>
      <c r="CR35" s="2">
        <f t="shared" si="56"/>
        <v>159.19364702854404</v>
      </c>
      <c r="CS35" s="2">
        <f t="shared" si="57"/>
        <v>157.08941734507439</v>
      </c>
      <c r="CT35" s="2">
        <f t="shared" si="58"/>
        <v>158.62061304119601</v>
      </c>
      <c r="CU35" s="2">
        <f t="shared" si="59"/>
        <v>160.0023504815594</v>
      </c>
      <c r="CV35" s="2">
        <f t="shared" si="60"/>
        <v>156.62154527762095</v>
      </c>
      <c r="CW35" s="2">
        <f t="shared" si="61"/>
        <v>150.74228837428203</v>
      </c>
      <c r="CX35" s="2">
        <f t="shared" si="62"/>
        <v>142.88380230022014</v>
      </c>
      <c r="CY35" s="2">
        <f t="shared" si="63"/>
        <v>129.62690159036288</v>
      </c>
      <c r="CZ35" s="2">
        <f t="shared" si="64"/>
        <v>115.31040354280226</v>
      </c>
      <c r="DA35" s="2">
        <f t="shared" si="65"/>
        <v>100.60792742292566</v>
      </c>
      <c r="DD35" s="2">
        <f t="shared" si="66"/>
        <v>163.25181727345941</v>
      </c>
      <c r="DE35" s="2">
        <f t="shared" si="67"/>
        <v>167.18238987385632</v>
      </c>
      <c r="DF35" s="2">
        <f t="shared" si="68"/>
        <v>164.44600099290179</v>
      </c>
      <c r="DG35" s="2">
        <f t="shared" si="69"/>
        <v>161.3727908695686</v>
      </c>
      <c r="DH35" s="2">
        <f t="shared" si="70"/>
        <v>160.50554328033874</v>
      </c>
      <c r="DI35" s="2">
        <f t="shared" si="71"/>
        <v>161.41322495234351</v>
      </c>
      <c r="DJ35" s="2">
        <f t="shared" si="72"/>
        <v>161.19188543320695</v>
      </c>
      <c r="DK35" s="2">
        <f t="shared" si="73"/>
        <v>158.12729151826477</v>
      </c>
      <c r="DL35" s="2">
        <f t="shared" si="74"/>
        <v>152.35597173178263</v>
      </c>
      <c r="DM35" s="2">
        <f t="shared" si="75"/>
        <v>145.53154077365042</v>
      </c>
      <c r="DN35" s="2">
        <f t="shared" si="76"/>
        <v>129.87341273306939</v>
      </c>
      <c r="DO35" s="2">
        <f t="shared" si="77"/>
        <v>117.86112489639982</v>
      </c>
      <c r="DP35" s="2">
        <f t="shared" si="78"/>
        <v>103.48530347363248</v>
      </c>
      <c r="DS35" s="2">
        <f t="shared" si="79"/>
        <v>6.3429499544751064E-4</v>
      </c>
      <c r="DT35" s="2">
        <f t="shared" si="80"/>
        <v>5.2733500274561361E-4</v>
      </c>
      <c r="DU35" s="2">
        <f t="shared" si="81"/>
        <v>7.476144197635545E-4</v>
      </c>
      <c r="DV35" s="2">
        <f t="shared" si="82"/>
        <v>1.3637943518537098E-3</v>
      </c>
      <c r="DW35" s="2">
        <f t="shared" si="83"/>
        <v>1.2716689949083327E-3</v>
      </c>
      <c r="DX35" s="2">
        <f t="shared" si="84"/>
        <v>1.5900573504347665E-3</v>
      </c>
      <c r="DY35" s="2">
        <f t="shared" si="85"/>
        <v>1.5033802254777262E-3</v>
      </c>
      <c r="DZ35" s="2">
        <f t="shared" si="86"/>
        <v>1.3305671059370369E-3</v>
      </c>
      <c r="EA35" s="2">
        <f t="shared" si="87"/>
        <v>1.3791566281944614E-3</v>
      </c>
      <c r="EB35" s="2">
        <f t="shared" si="88"/>
        <v>1.2610850698014846E-3</v>
      </c>
      <c r="EC35" s="2">
        <f t="shared" si="89"/>
        <v>1.2314593689606735E-3</v>
      </c>
      <c r="ED35" s="2">
        <f t="shared" si="90"/>
        <v>1.2364612562255179E-3</v>
      </c>
      <c r="EE35" s="2">
        <f t="shared" si="91"/>
        <v>1.4025348708771913E-3</v>
      </c>
    </row>
    <row r="36" spans="2:135" x14ac:dyDescent="0.25">
      <c r="B36" s="2">
        <v>30</v>
      </c>
      <c r="C36">
        <v>160.5085</v>
      </c>
      <c r="D36">
        <v>162.93219999999999</v>
      </c>
      <c r="E36">
        <v>161.61019999999999</v>
      </c>
      <c r="F36">
        <v>159.1525</v>
      </c>
      <c r="G36">
        <v>157.4237</v>
      </c>
      <c r="H36">
        <v>158.54239999999999</v>
      </c>
      <c r="I36">
        <v>159.45760000000001</v>
      </c>
      <c r="J36">
        <v>156.4068</v>
      </c>
      <c r="K36">
        <v>150.017</v>
      </c>
      <c r="L36">
        <v>143.4068</v>
      </c>
      <c r="M36">
        <v>130.72880000000001</v>
      </c>
      <c r="N36">
        <v>116.017</v>
      </c>
      <c r="O36">
        <v>100.89830000000001</v>
      </c>
      <c r="R36" s="5">
        <f t="shared" si="0"/>
        <v>160.67043447877987</v>
      </c>
      <c r="S36" s="5">
        <f t="shared" si="1"/>
        <v>163.0223744671778</v>
      </c>
      <c r="T36" s="5">
        <f t="shared" si="2"/>
        <v>161.68633519412657</v>
      </c>
      <c r="U36" s="5">
        <f t="shared" si="3"/>
        <v>159.21349579364548</v>
      </c>
      <c r="V36" s="5">
        <f t="shared" si="4"/>
        <v>157.13527688098242</v>
      </c>
      <c r="W36" s="5">
        <f t="shared" si="5"/>
        <v>158.66486006980207</v>
      </c>
      <c r="X36" s="5">
        <f t="shared" si="6"/>
        <v>160.01472366263877</v>
      </c>
      <c r="Y36" s="5">
        <f t="shared" si="7"/>
        <v>156.63690059712437</v>
      </c>
      <c r="Z36" s="5">
        <f t="shared" si="8"/>
        <v>150.76828625753402</v>
      </c>
      <c r="AA36" s="5">
        <f t="shared" si="9"/>
        <v>142.92386421068375</v>
      </c>
      <c r="AB36" s="5">
        <f t="shared" si="10"/>
        <v>129.65846609146996</v>
      </c>
      <c r="AC36" s="5">
        <f t="shared" si="11"/>
        <v>115.35984766479389</v>
      </c>
      <c r="AD36" s="5">
        <f t="shared" si="12"/>
        <v>100.64070866496799</v>
      </c>
      <c r="AE36" s="5"/>
      <c r="AG36" s="5">
        <f t="shared" si="93"/>
        <v>-0.16193447877986955</v>
      </c>
      <c r="AH36" s="5">
        <f t="shared" si="93"/>
        <v>-9.0174467177803308E-2</v>
      </c>
      <c r="AI36" s="5">
        <f t="shared" si="93"/>
        <v>-7.6135194126578654E-2</v>
      </c>
      <c r="AJ36" s="5">
        <f t="shared" si="93"/>
        <v>-6.0995793645474805E-2</v>
      </c>
      <c r="AK36" s="5">
        <f t="shared" si="93"/>
        <v>0.28842311901757967</v>
      </c>
      <c r="AL36" s="5">
        <f t="shared" si="93"/>
        <v>-0.1224600698020879</v>
      </c>
      <c r="AM36" s="5">
        <f t="shared" si="93"/>
        <v>-0.55712366263875879</v>
      </c>
      <c r="AN36" s="5">
        <f t="shared" si="93"/>
        <v>-0.23010059712436259</v>
      </c>
      <c r="AO36" s="5">
        <f t="shared" si="92"/>
        <v>-0.75128625753401934</v>
      </c>
      <c r="AP36" s="5">
        <f t="shared" si="92"/>
        <v>0.48293578931625802</v>
      </c>
      <c r="AQ36" s="5">
        <f t="shared" si="92"/>
        <v>1.0703339085300456</v>
      </c>
      <c r="AR36" s="5">
        <f t="shared" si="92"/>
        <v>0.65715233520610639</v>
      </c>
      <c r="AS36" s="5">
        <f t="shared" si="92"/>
        <v>0.25759133503201781</v>
      </c>
      <c r="AV36" s="2">
        <f t="shared" si="14"/>
        <v>160.67043447872473</v>
      </c>
      <c r="AW36" s="2">
        <f t="shared" si="15"/>
        <v>163.0223744671371</v>
      </c>
      <c r="AX36" s="2">
        <f t="shared" si="16"/>
        <v>161.68633519099748</v>
      </c>
      <c r="AY36" s="2">
        <f t="shared" si="17"/>
        <v>159.21349556481834</v>
      </c>
      <c r="AZ36" s="2">
        <f t="shared" si="18"/>
        <v>157.13527390270457</v>
      </c>
      <c r="BA36" s="2">
        <f t="shared" si="19"/>
        <v>158.66485337028334</v>
      </c>
      <c r="BB36" s="2">
        <f t="shared" si="20"/>
        <v>160.01472225975147</v>
      </c>
      <c r="BC36" s="2">
        <f t="shared" si="21"/>
        <v>156.63689952410735</v>
      </c>
      <c r="BD36" s="2">
        <f t="shared" si="22"/>
        <v>150.76828542470639</v>
      </c>
      <c r="BE36" s="2">
        <f t="shared" si="23"/>
        <v>142.92386293978882</v>
      </c>
      <c r="BF36" s="2">
        <f t="shared" si="24"/>
        <v>129.65846396206251</v>
      </c>
      <c r="BG36" s="2">
        <f t="shared" si="25"/>
        <v>115.3598414872253</v>
      </c>
      <c r="BH36" s="2">
        <f t="shared" si="26"/>
        <v>100.64069574223215</v>
      </c>
      <c r="BK36" s="2">
        <f t="shared" si="27"/>
        <v>160.5085</v>
      </c>
      <c r="BL36" s="2">
        <f t="shared" si="28"/>
        <v>162.93219999999999</v>
      </c>
      <c r="BM36" s="2">
        <f t="shared" si="29"/>
        <v>161.61019999999999</v>
      </c>
      <c r="BN36" s="2">
        <f t="shared" si="30"/>
        <v>159.1525</v>
      </c>
      <c r="BO36" s="2">
        <f t="shared" si="31"/>
        <v>157.4237</v>
      </c>
      <c r="BP36" s="2">
        <f t="shared" si="32"/>
        <v>158.54239999999999</v>
      </c>
      <c r="BQ36" s="2">
        <f t="shared" si="33"/>
        <v>159.45760000000001</v>
      </c>
      <c r="BR36" s="2">
        <f t="shared" si="34"/>
        <v>156.4068</v>
      </c>
      <c r="BS36" s="2">
        <f t="shared" si="35"/>
        <v>150.017</v>
      </c>
      <c r="BT36" s="2">
        <f t="shared" si="36"/>
        <v>143.4068</v>
      </c>
      <c r="BU36" s="2">
        <f t="shared" si="37"/>
        <v>130.72880000000001</v>
      </c>
      <c r="BV36" s="2">
        <f t="shared" si="38"/>
        <v>116.017</v>
      </c>
      <c r="BW36" s="2">
        <f t="shared" si="39"/>
        <v>100.89830000000001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160.66865080112927</v>
      </c>
      <c r="CP36" s="2">
        <f t="shared" si="54"/>
        <v>163.01998645734821</v>
      </c>
      <c r="CQ36" s="2">
        <f t="shared" si="55"/>
        <v>161.68409368288735</v>
      </c>
      <c r="CR36" s="2">
        <f t="shared" si="56"/>
        <v>159.21029073292718</v>
      </c>
      <c r="CS36" s="2">
        <f t="shared" si="57"/>
        <v>157.13058025553352</v>
      </c>
      <c r="CT36" s="2">
        <f t="shared" si="58"/>
        <v>158.66006338625357</v>
      </c>
      <c r="CU36" s="2">
        <f t="shared" si="59"/>
        <v>160.01279842820941</v>
      </c>
      <c r="CV36" s="2">
        <f t="shared" si="60"/>
        <v>156.63474083455307</v>
      </c>
      <c r="CW36" s="2">
        <f t="shared" si="61"/>
        <v>150.76588837100613</v>
      </c>
      <c r="CX36" s="2">
        <f t="shared" si="62"/>
        <v>142.92025996526445</v>
      </c>
      <c r="CY36" s="2">
        <f t="shared" si="63"/>
        <v>129.65814051154146</v>
      </c>
      <c r="CZ36" s="2">
        <f t="shared" si="64"/>
        <v>115.3564390967021</v>
      </c>
      <c r="DA36" s="2">
        <f t="shared" si="65"/>
        <v>100.6363383429814</v>
      </c>
      <c r="DD36" s="2">
        <f t="shared" si="66"/>
        <v>163.23343983716973</v>
      </c>
      <c r="DE36" s="2">
        <f t="shared" si="67"/>
        <v>167.15019136257933</v>
      </c>
      <c r="DF36" s="2">
        <f t="shared" si="68"/>
        <v>164.41869468801931</v>
      </c>
      <c r="DG36" s="2">
        <f t="shared" si="69"/>
        <v>161.35374146365933</v>
      </c>
      <c r="DH36" s="2">
        <f t="shared" si="70"/>
        <v>160.49716566409091</v>
      </c>
      <c r="DI36" s="2">
        <f t="shared" si="71"/>
        <v>161.40788094799902</v>
      </c>
      <c r="DJ36" s="2">
        <f t="shared" si="72"/>
        <v>161.18004120311363</v>
      </c>
      <c r="DK36" s="2">
        <f t="shared" si="73"/>
        <v>158.1145617268136</v>
      </c>
      <c r="DL36" s="2">
        <f t="shared" si="74"/>
        <v>152.35122668351167</v>
      </c>
      <c r="DM36" s="2">
        <f t="shared" si="75"/>
        <v>145.52623135565699</v>
      </c>
      <c r="DN36" s="2">
        <f t="shared" si="76"/>
        <v>129.89771433439455</v>
      </c>
      <c r="DO36" s="2">
        <f t="shared" si="77"/>
        <v>117.86633351108181</v>
      </c>
      <c r="DP36" s="2">
        <f t="shared" si="78"/>
        <v>103.47015956764045</v>
      </c>
      <c r="DS36" s="2">
        <f t="shared" si="79"/>
        <v>6.9544807404305672E-4</v>
      </c>
      <c r="DT36" s="2">
        <f t="shared" si="80"/>
        <v>5.7818191679977248E-4</v>
      </c>
      <c r="DU36" s="2">
        <f t="shared" si="81"/>
        <v>8.1968378783856487E-4</v>
      </c>
      <c r="DV36" s="2">
        <f t="shared" si="82"/>
        <v>1.4951740411847339E-3</v>
      </c>
      <c r="DW36" s="2">
        <f t="shared" si="83"/>
        <v>1.394186275241483E-3</v>
      </c>
      <c r="DX36" s="2">
        <f t="shared" si="84"/>
        <v>1.7431957989096428E-3</v>
      </c>
      <c r="DY36" s="2">
        <f t="shared" si="85"/>
        <v>1.6481845794336972E-3</v>
      </c>
      <c r="DZ36" s="2">
        <f t="shared" si="86"/>
        <v>1.4587505593141197E-3</v>
      </c>
      <c r="EA36" s="2">
        <f t="shared" si="87"/>
        <v>1.5120139855026354E-3</v>
      </c>
      <c r="EB36" s="2">
        <f t="shared" si="88"/>
        <v>1.3825840673692092E-3</v>
      </c>
      <c r="EC36" s="2">
        <f t="shared" si="89"/>
        <v>1.3501079425560496E-3</v>
      </c>
      <c r="ED36" s="2">
        <f t="shared" si="90"/>
        <v>1.3555910972617635E-3</v>
      </c>
      <c r="EE36" s="2">
        <f t="shared" si="91"/>
        <v>1.5376408408617479E-3</v>
      </c>
    </row>
    <row r="37" spans="2:135" x14ac:dyDescent="0.25">
      <c r="B37" s="2">
        <v>31</v>
      </c>
      <c r="C37">
        <v>159.86439999999999</v>
      </c>
      <c r="D37">
        <v>162.93219999999999</v>
      </c>
      <c r="E37">
        <v>160.7458</v>
      </c>
      <c r="F37">
        <v>158.22030000000001</v>
      </c>
      <c r="G37">
        <v>157.30510000000001</v>
      </c>
      <c r="H37">
        <v>158.10169999999999</v>
      </c>
      <c r="I37">
        <v>158.79660000000001</v>
      </c>
      <c r="J37">
        <v>156.81360000000001</v>
      </c>
      <c r="K37">
        <v>150</v>
      </c>
      <c r="L37">
        <v>144.18639999999999</v>
      </c>
      <c r="M37">
        <v>131.7458</v>
      </c>
      <c r="N37">
        <v>116.18640000000001</v>
      </c>
      <c r="O37">
        <v>101.64409999999999</v>
      </c>
      <c r="R37" s="5">
        <f t="shared" si="0"/>
        <v>160.68828063164017</v>
      </c>
      <c r="S37" s="5">
        <f t="shared" si="1"/>
        <v>163.04488753523256</v>
      </c>
      <c r="T37" s="5">
        <f t="shared" si="2"/>
        <v>161.70059340032515</v>
      </c>
      <c r="U37" s="5">
        <f t="shared" si="3"/>
        <v>159.23039031239523</v>
      </c>
      <c r="V37" s="5">
        <f t="shared" si="4"/>
        <v>157.17682315815171</v>
      </c>
      <c r="W37" s="5">
        <f t="shared" si="5"/>
        <v>158.70470142823905</v>
      </c>
      <c r="X37" s="5">
        <f t="shared" si="6"/>
        <v>160.0253201308401</v>
      </c>
      <c r="Y37" s="5">
        <f t="shared" si="7"/>
        <v>156.65026531550848</v>
      </c>
      <c r="Z37" s="5">
        <f t="shared" si="8"/>
        <v>150.79207227481882</v>
      </c>
      <c r="AA37" s="5">
        <f t="shared" si="9"/>
        <v>142.96060874599027</v>
      </c>
      <c r="AB37" s="5">
        <f t="shared" si="10"/>
        <v>129.68973086806076</v>
      </c>
      <c r="AC37" s="5">
        <f t="shared" si="11"/>
        <v>115.4061636796078</v>
      </c>
      <c r="AD37" s="5">
        <f t="shared" si="12"/>
        <v>100.66949266269377</v>
      </c>
      <c r="AE37" s="5"/>
      <c r="AG37" s="5">
        <f t="shared" si="93"/>
        <v>-0.82388063164017922</v>
      </c>
      <c r="AH37" s="5">
        <f t="shared" si="93"/>
        <v>-0.11268753523256692</v>
      </c>
      <c r="AI37" s="5">
        <f t="shared" si="93"/>
        <v>-0.95479340032514415</v>
      </c>
      <c r="AJ37" s="5">
        <f t="shared" si="93"/>
        <v>-1.0100903123952207</v>
      </c>
      <c r="AK37" s="5">
        <f t="shared" si="93"/>
        <v>0.12827684184830446</v>
      </c>
      <c r="AL37" s="5">
        <f t="shared" si="93"/>
        <v>-0.60300142823905389</v>
      </c>
      <c r="AM37" s="5">
        <f t="shared" si="93"/>
        <v>-1.2287201308400881</v>
      </c>
      <c r="AN37" s="5">
        <f t="shared" si="93"/>
        <v>0.16333468449153088</v>
      </c>
      <c r="AO37" s="5">
        <f t="shared" si="92"/>
        <v>-0.79207227481882114</v>
      </c>
      <c r="AP37" s="5">
        <f t="shared" si="92"/>
        <v>1.2257912540097209</v>
      </c>
      <c r="AQ37" s="5">
        <f t="shared" si="92"/>
        <v>2.056069131939239</v>
      </c>
      <c r="AR37" s="5">
        <f t="shared" si="92"/>
        <v>0.78023632039220558</v>
      </c>
      <c r="AS37" s="5">
        <f t="shared" si="92"/>
        <v>0.97460733730622451</v>
      </c>
      <c r="AV37" s="2">
        <f t="shared" si="14"/>
        <v>160.6882806313792</v>
      </c>
      <c r="AW37" s="2">
        <f t="shared" si="15"/>
        <v>163.04488753504211</v>
      </c>
      <c r="AX37" s="2">
        <f t="shared" si="16"/>
        <v>161.70059338729922</v>
      </c>
      <c r="AY37" s="2">
        <f t="shared" si="17"/>
        <v>159.23038945100612</v>
      </c>
      <c r="AZ37" s="2">
        <f t="shared" si="18"/>
        <v>157.17681323346039</v>
      </c>
      <c r="BA37" s="2">
        <f t="shared" si="19"/>
        <v>158.70467935675015</v>
      </c>
      <c r="BB37" s="2">
        <f t="shared" si="20"/>
        <v>160.02531519883925</v>
      </c>
      <c r="BC37" s="2">
        <f t="shared" si="21"/>
        <v>156.65026155298764</v>
      </c>
      <c r="BD37" s="2">
        <f t="shared" si="22"/>
        <v>150.79206931537121</v>
      </c>
      <c r="BE37" s="2">
        <f t="shared" si="23"/>
        <v>142.96060437708385</v>
      </c>
      <c r="BF37" s="2">
        <f t="shared" si="24"/>
        <v>129.68972377455333</v>
      </c>
      <c r="BG37" s="2">
        <f t="shared" si="25"/>
        <v>115.40614413352623</v>
      </c>
      <c r="BH37" s="2">
        <f t="shared" si="26"/>
        <v>100.66945292553856</v>
      </c>
      <c r="BK37" s="2">
        <f t="shared" si="27"/>
        <v>159.86439999999999</v>
      </c>
      <c r="BL37" s="2">
        <f t="shared" si="28"/>
        <v>162.93219999999999</v>
      </c>
      <c r="BM37" s="2">
        <f t="shared" si="29"/>
        <v>160.7458</v>
      </c>
      <c r="BN37" s="2">
        <f t="shared" si="30"/>
        <v>158.22030000000001</v>
      </c>
      <c r="BO37" s="2">
        <f t="shared" si="31"/>
        <v>157.30510000000001</v>
      </c>
      <c r="BP37" s="2">
        <f t="shared" si="32"/>
        <v>158.10169999999999</v>
      </c>
      <c r="BQ37" s="2">
        <f t="shared" si="33"/>
        <v>158.79660000000001</v>
      </c>
      <c r="BR37" s="2">
        <f t="shared" si="34"/>
        <v>156.81360000000001</v>
      </c>
      <c r="BS37" s="2">
        <f t="shared" si="35"/>
        <v>150</v>
      </c>
      <c r="BT37" s="2">
        <f t="shared" si="36"/>
        <v>144.18639999999999</v>
      </c>
      <c r="BU37" s="2">
        <f t="shared" si="37"/>
        <v>131.7458</v>
      </c>
      <c r="BV37" s="2">
        <f t="shared" si="38"/>
        <v>116.18640000000001</v>
      </c>
      <c r="BW37" s="2">
        <f t="shared" si="39"/>
        <v>101.64409999999999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160.68635250907764</v>
      </c>
      <c r="CP37" s="2">
        <f t="shared" si="54"/>
        <v>163.04230383960657</v>
      </c>
      <c r="CQ37" s="2">
        <f t="shared" si="55"/>
        <v>161.69817300991141</v>
      </c>
      <c r="CR37" s="2">
        <f t="shared" si="56"/>
        <v>159.22693443731032</v>
      </c>
      <c r="CS37" s="2">
        <f t="shared" si="57"/>
        <v>157.17174316599267</v>
      </c>
      <c r="CT37" s="2">
        <f t="shared" si="58"/>
        <v>158.69951373131113</v>
      </c>
      <c r="CU37" s="2">
        <f t="shared" si="59"/>
        <v>160.02324637485941</v>
      </c>
      <c r="CV37" s="2">
        <f t="shared" si="60"/>
        <v>156.64793639148519</v>
      </c>
      <c r="CW37" s="2">
        <f t="shared" si="61"/>
        <v>150.78948836773023</v>
      </c>
      <c r="CX37" s="2">
        <f t="shared" si="62"/>
        <v>142.95671763030879</v>
      </c>
      <c r="CY37" s="2">
        <f t="shared" si="63"/>
        <v>129.68937943272005</v>
      </c>
      <c r="CZ37" s="2">
        <f t="shared" si="64"/>
        <v>115.40247465060195</v>
      </c>
      <c r="DA37" s="2">
        <f t="shared" si="65"/>
        <v>100.66474926303715</v>
      </c>
      <c r="DD37" s="2">
        <f t="shared" si="66"/>
        <v>163.21506240088007</v>
      </c>
      <c r="DE37" s="2">
        <f t="shared" si="67"/>
        <v>167.11799285130235</v>
      </c>
      <c r="DF37" s="2">
        <f t="shared" si="68"/>
        <v>164.39138838313687</v>
      </c>
      <c r="DG37" s="2">
        <f t="shared" si="69"/>
        <v>161.33469205775006</v>
      </c>
      <c r="DH37" s="2">
        <f t="shared" si="70"/>
        <v>160.48878804784309</v>
      </c>
      <c r="DI37" s="2">
        <f t="shared" si="71"/>
        <v>161.4025369436545</v>
      </c>
      <c r="DJ37" s="2">
        <f t="shared" si="72"/>
        <v>161.16819697302034</v>
      </c>
      <c r="DK37" s="2">
        <f t="shared" si="73"/>
        <v>158.10183193536241</v>
      </c>
      <c r="DL37" s="2">
        <f t="shared" si="74"/>
        <v>152.34648163524068</v>
      </c>
      <c r="DM37" s="2">
        <f t="shared" si="75"/>
        <v>145.52092193766353</v>
      </c>
      <c r="DN37" s="2">
        <f t="shared" si="76"/>
        <v>129.92201593571974</v>
      </c>
      <c r="DO37" s="2">
        <f t="shared" si="77"/>
        <v>117.87154212576378</v>
      </c>
      <c r="DP37" s="2">
        <f t="shared" si="78"/>
        <v>103.45501566164842</v>
      </c>
      <c r="DS37" s="2">
        <f t="shared" si="79"/>
        <v>7.6249248986541194E-4</v>
      </c>
      <c r="DT37" s="2">
        <f t="shared" si="80"/>
        <v>6.3392850340817232E-4</v>
      </c>
      <c r="DU37" s="2">
        <f t="shared" si="81"/>
        <v>8.9869433089952947E-4</v>
      </c>
      <c r="DV37" s="2">
        <f t="shared" si="82"/>
        <v>1.6391892797672817E-3</v>
      </c>
      <c r="DW37" s="2">
        <f t="shared" si="83"/>
        <v>1.5284892572495336E-3</v>
      </c>
      <c r="DX37" s="2">
        <f t="shared" si="84"/>
        <v>1.9110547831813333E-3</v>
      </c>
      <c r="DY37" s="2">
        <f t="shared" si="85"/>
        <v>1.80691113062757E-3</v>
      </c>
      <c r="DZ37" s="2">
        <f t="shared" si="86"/>
        <v>1.5992631054122647E-3</v>
      </c>
      <c r="EA37" s="2">
        <f t="shared" si="87"/>
        <v>1.6576485555935038E-3</v>
      </c>
      <c r="EB37" s="2">
        <f t="shared" si="88"/>
        <v>1.5157710966858097E-3</v>
      </c>
      <c r="EC37" s="2">
        <f t="shared" si="89"/>
        <v>1.4801711203142329E-3</v>
      </c>
      <c r="ED37" s="2">
        <f t="shared" si="90"/>
        <v>1.4861817107824124E-3</v>
      </c>
      <c r="EE37" s="2">
        <f t="shared" si="91"/>
        <v>1.6857395780359831E-3</v>
      </c>
    </row>
    <row r="38" spans="2:135" x14ac:dyDescent="0.25">
      <c r="B38" s="2">
        <v>32</v>
      </c>
      <c r="C38">
        <v>160.93219999999999</v>
      </c>
      <c r="D38">
        <v>161.69489999999999</v>
      </c>
      <c r="E38">
        <v>162.11859999999999</v>
      </c>
      <c r="F38">
        <v>158.5085</v>
      </c>
      <c r="G38">
        <v>157.10169999999999</v>
      </c>
      <c r="H38">
        <v>158.20339999999999</v>
      </c>
      <c r="I38">
        <v>160.339</v>
      </c>
      <c r="J38">
        <v>157.339</v>
      </c>
      <c r="K38">
        <v>149.62710000000001</v>
      </c>
      <c r="L38">
        <v>143.35589999999999</v>
      </c>
      <c r="M38">
        <v>131.45760000000001</v>
      </c>
      <c r="N38">
        <v>116.4237</v>
      </c>
      <c r="O38">
        <v>101.4746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160.7061380447764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163.06741612410579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161.7148652719498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159.24730484155847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157.21841308755404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158.74460262087013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160.03593473724635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156.6636481932311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150.81587639580397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142.99738135537348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129.72100720853197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115.45252581229033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100.698353222961</v>
      </c>
      <c r="AE38" s="5"/>
      <c r="AG38" s="5">
        <f t="shared" si="93"/>
        <v>0.2260619552235994</v>
      </c>
      <c r="AH38" s="5">
        <f t="shared" si="93"/>
        <v>-1.3725161241058004</v>
      </c>
      <c r="AI38" s="5">
        <f t="shared" si="93"/>
        <v>0.40373472805018196</v>
      </c>
      <c r="AJ38" s="5">
        <f t="shared" si="93"/>
        <v>-0.73880484155847626</v>
      </c>
      <c r="AK38" s="5">
        <f t="shared" si="93"/>
        <v>-0.11671308755404652</v>
      </c>
      <c r="AL38" s="5">
        <f t="shared" si="93"/>
        <v>-0.54120262087013771</v>
      </c>
      <c r="AM38" s="5">
        <f t="shared" si="93"/>
        <v>0.30306526275364831</v>
      </c>
      <c r="AN38" s="5">
        <f t="shared" si="93"/>
        <v>0.6753518067689015</v>
      </c>
      <c r="AO38" s="5">
        <f t="shared" si="92"/>
        <v>-1.1887763958039557</v>
      </c>
      <c r="AP38" s="5">
        <f t="shared" si="92"/>
        <v>0.35851864462651406</v>
      </c>
      <c r="AQ38" s="5">
        <f t="shared" si="92"/>
        <v>1.7365927914680412</v>
      </c>
      <c r="AR38" s="5">
        <f t="shared" si="92"/>
        <v>0.97117418770966424</v>
      </c>
      <c r="AS38" s="5">
        <f t="shared" si="92"/>
        <v>0.77624677703899181</v>
      </c>
      <c r="AV38" s="2">
        <f t="shared" si="14"/>
        <v>160.70613804359564</v>
      </c>
      <c r="AW38" s="2">
        <f t="shared" si="15"/>
        <v>163.06741612325254</v>
      </c>
      <c r="AX38" s="2">
        <f t="shared" si="16"/>
        <v>161.7148652200697</v>
      </c>
      <c r="AY38" s="2">
        <f t="shared" si="17"/>
        <v>159.24730174751753</v>
      </c>
      <c r="AZ38" s="2">
        <f t="shared" si="18"/>
        <v>157.2183814597503</v>
      </c>
      <c r="BA38" s="2">
        <f t="shared" si="19"/>
        <v>158.74453318180832</v>
      </c>
      <c r="BB38" s="2">
        <f t="shared" si="20"/>
        <v>160.03591818809147</v>
      </c>
      <c r="BC38" s="2">
        <f t="shared" si="21"/>
        <v>156.66363558943104</v>
      </c>
      <c r="BD38" s="2">
        <f t="shared" si="22"/>
        <v>150.81586635373341</v>
      </c>
      <c r="BE38" s="2">
        <f t="shared" si="23"/>
        <v>142.99736699814818</v>
      </c>
      <c r="BF38" s="2">
        <f t="shared" si="24"/>
        <v>129.72098460580932</v>
      </c>
      <c r="BG38" s="2">
        <f t="shared" si="25"/>
        <v>115.45246661504736</v>
      </c>
      <c r="BH38" s="2">
        <f t="shared" si="26"/>
        <v>100.69823631517497</v>
      </c>
      <c r="BK38" s="2">
        <f t="shared" si="27"/>
        <v>160.93219999999999</v>
      </c>
      <c r="BL38" s="2">
        <f t="shared" si="28"/>
        <v>161.69489999999999</v>
      </c>
      <c r="BM38" s="2">
        <f t="shared" si="29"/>
        <v>162.11859999999999</v>
      </c>
      <c r="BN38" s="2">
        <f t="shared" si="30"/>
        <v>158.5085</v>
      </c>
      <c r="BO38" s="2">
        <f t="shared" si="31"/>
        <v>157.10169999999999</v>
      </c>
      <c r="BP38" s="2">
        <f t="shared" si="32"/>
        <v>158.20339999999999</v>
      </c>
      <c r="BQ38" s="2">
        <f t="shared" si="33"/>
        <v>160.339</v>
      </c>
      <c r="BR38" s="2">
        <f t="shared" si="34"/>
        <v>157.339</v>
      </c>
      <c r="BS38" s="2">
        <f t="shared" si="35"/>
        <v>149.62710000000001</v>
      </c>
      <c r="BT38" s="2">
        <f t="shared" si="36"/>
        <v>143.35589999999999</v>
      </c>
      <c r="BU38" s="2">
        <f t="shared" si="37"/>
        <v>131.45760000000001</v>
      </c>
      <c r="BV38" s="2">
        <f t="shared" si="38"/>
        <v>116.4237</v>
      </c>
      <c r="BW38" s="2">
        <f t="shared" si="39"/>
        <v>101.4746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160.70405421702597</v>
      </c>
      <c r="CP38" s="2">
        <f t="shared" si="54"/>
        <v>163.06462122186497</v>
      </c>
      <c r="CQ38" s="2">
        <f t="shared" si="55"/>
        <v>161.71225233693551</v>
      </c>
      <c r="CR38" s="2">
        <f t="shared" si="56"/>
        <v>159.24357814169346</v>
      </c>
      <c r="CS38" s="2">
        <f t="shared" si="57"/>
        <v>157.21290607645179</v>
      </c>
      <c r="CT38" s="2">
        <f t="shared" si="58"/>
        <v>158.73896407636866</v>
      </c>
      <c r="CU38" s="2">
        <f t="shared" si="59"/>
        <v>160.03369432150942</v>
      </c>
      <c r="CV38" s="2">
        <f t="shared" si="60"/>
        <v>156.66113194841731</v>
      </c>
      <c r="CW38" s="2">
        <f t="shared" si="61"/>
        <v>150.81308836445433</v>
      </c>
      <c r="CX38" s="2">
        <f t="shared" si="62"/>
        <v>142.99317529535313</v>
      </c>
      <c r="CY38" s="2">
        <f t="shared" si="63"/>
        <v>129.72061835389863</v>
      </c>
      <c r="CZ38" s="2">
        <f t="shared" si="64"/>
        <v>115.4485102045018</v>
      </c>
      <c r="DA38" s="2">
        <f t="shared" si="65"/>
        <v>100.6931601830929</v>
      </c>
      <c r="DD38" s="2">
        <f t="shared" si="66"/>
        <v>163.19668496459042</v>
      </c>
      <c r="DE38" s="2">
        <f t="shared" si="67"/>
        <v>167.08579434002536</v>
      </c>
      <c r="DF38" s="2">
        <f t="shared" si="68"/>
        <v>164.3640820782544</v>
      </c>
      <c r="DG38" s="2">
        <f t="shared" si="69"/>
        <v>161.31564265184079</v>
      </c>
      <c r="DH38" s="2">
        <f t="shared" si="70"/>
        <v>160.48041043159523</v>
      </c>
      <c r="DI38" s="2">
        <f t="shared" si="71"/>
        <v>161.39719293930997</v>
      </c>
      <c r="DJ38" s="2">
        <f t="shared" si="72"/>
        <v>161.15635274292703</v>
      </c>
      <c r="DK38" s="2">
        <f t="shared" si="73"/>
        <v>158.08910214391122</v>
      </c>
      <c r="DL38" s="2">
        <f t="shared" si="74"/>
        <v>152.34173658696972</v>
      </c>
      <c r="DM38" s="2">
        <f t="shared" si="75"/>
        <v>145.5156125196701</v>
      </c>
      <c r="DN38" s="2">
        <f t="shared" si="76"/>
        <v>129.94631753704491</v>
      </c>
      <c r="DO38" s="2">
        <f t="shared" si="77"/>
        <v>117.87675074044577</v>
      </c>
      <c r="DP38" s="2">
        <f t="shared" si="78"/>
        <v>103.43987175565638</v>
      </c>
      <c r="DS38" s="2">
        <f t="shared" si="79"/>
        <v>8.3599489081580887E-4</v>
      </c>
      <c r="DT38" s="2">
        <f t="shared" si="80"/>
        <v>6.9504627267714004E-4</v>
      </c>
      <c r="DU38" s="2">
        <f t="shared" si="81"/>
        <v>9.8531330782184292E-4</v>
      </c>
      <c r="DV38" s="2">
        <f t="shared" si="82"/>
        <v>1.7970511081272754E-3</v>
      </c>
      <c r="DW38" s="2">
        <f t="shared" si="83"/>
        <v>1.6757080338427087E-3</v>
      </c>
      <c r="DX38" s="2">
        <f t="shared" si="84"/>
        <v>2.0950436274769974E-3</v>
      </c>
      <c r="DY38" s="2">
        <f t="shared" si="85"/>
        <v>1.9808933328666323E-3</v>
      </c>
      <c r="DZ38" s="2">
        <f t="shared" si="86"/>
        <v>1.7532866033433019E-3</v>
      </c>
      <c r="EA38" s="2">
        <f t="shared" si="87"/>
        <v>1.8172848652643998E-3</v>
      </c>
      <c r="EB38" s="2">
        <f t="shared" si="88"/>
        <v>1.661766942954758E-3</v>
      </c>
      <c r="EC38" s="2">
        <f t="shared" si="89"/>
        <v>1.6227436253157938E-3</v>
      </c>
      <c r="ED38" s="2">
        <f t="shared" si="90"/>
        <v>1.6293322209957311E-3</v>
      </c>
      <c r="EE38" s="2">
        <f t="shared" si="91"/>
        <v>1.8480761259251305E-3</v>
      </c>
    </row>
    <row r="39" spans="2:135" x14ac:dyDescent="0.25">
      <c r="B39" s="2">
        <v>33</v>
      </c>
      <c r="C39">
        <v>161.13560000000001</v>
      </c>
      <c r="D39">
        <v>162.678</v>
      </c>
      <c r="E39">
        <v>161.88140000000001</v>
      </c>
      <c r="F39">
        <v>158.4915</v>
      </c>
      <c r="G39">
        <v>158.661</v>
      </c>
      <c r="H39">
        <v>159.28809999999999</v>
      </c>
      <c r="I39">
        <v>159.94919999999999</v>
      </c>
      <c r="J39">
        <v>156.89830000000001</v>
      </c>
      <c r="K39">
        <v>151.4068</v>
      </c>
      <c r="L39">
        <v>145.5932</v>
      </c>
      <c r="M39">
        <v>131.05080000000001</v>
      </c>
      <c r="N39">
        <v>116.3051</v>
      </c>
      <c r="O39">
        <v>101.1695</v>
      </c>
      <c r="R39" s="5">
        <f t="shared" si="94"/>
        <v>160.72400754692217</v>
      </c>
      <c r="S39" s="5">
        <f t="shared" si="95"/>
        <v>163.08996140678505</v>
      </c>
      <c r="T39" s="5">
        <f t="shared" si="96"/>
        <v>161.72915185098412</v>
      </c>
      <c r="U39" s="5">
        <f t="shared" si="97"/>
        <v>159.26424427687306</v>
      </c>
      <c r="V39" s="5">
        <f t="shared" si="98"/>
        <v>157.26007703256789</v>
      </c>
      <c r="W39" s="5">
        <f t="shared" si="99"/>
        <v>158.78462533274154</v>
      </c>
      <c r="X39" s="5">
        <f t="shared" si="100"/>
        <v>160.04658481455925</v>
      </c>
      <c r="Y39" s="5">
        <f t="shared" si="101"/>
        <v>156.67706273162671</v>
      </c>
      <c r="Z39" s="5">
        <f t="shared" si="102"/>
        <v>150.83970989924165</v>
      </c>
      <c r="AA39" s="5">
        <f t="shared" si="103"/>
        <v>143.03419734587558</v>
      </c>
      <c r="AB39" s="5">
        <f t="shared" si="104"/>
        <v>129.7523153480673</v>
      </c>
      <c r="AC39" s="5">
        <f t="shared" si="105"/>
        <v>115.49898187762129</v>
      </c>
      <c r="AD39" s="5">
        <f t="shared" si="106"/>
        <v>100.72737681107263</v>
      </c>
      <c r="AE39" s="5"/>
      <c r="AG39" s="5">
        <f t="shared" si="93"/>
        <v>0.41159245307784431</v>
      </c>
      <c r="AH39" s="5">
        <f t="shared" si="93"/>
        <v>-0.41196140678505344</v>
      </c>
      <c r="AI39" s="5">
        <f t="shared" si="93"/>
        <v>0.15224814901588957</v>
      </c>
      <c r="AJ39" s="5">
        <f t="shared" si="93"/>
        <v>-0.77274427687305547</v>
      </c>
      <c r="AK39" s="5">
        <f t="shared" si="93"/>
        <v>1.4009229674321091</v>
      </c>
      <c r="AL39" s="5">
        <f t="shared" si="93"/>
        <v>0.5034746672584447</v>
      </c>
      <c r="AM39" s="5">
        <f t="shared" si="93"/>
        <v>-9.7384814559262622E-2</v>
      </c>
      <c r="AN39" s="5">
        <f t="shared" si="93"/>
        <v>0.22123726837330082</v>
      </c>
      <c r="AO39" s="5">
        <f t="shared" si="92"/>
        <v>0.56709010075834954</v>
      </c>
      <c r="AP39" s="5">
        <f t="shared" si="92"/>
        <v>2.5590026541244129</v>
      </c>
      <c r="AQ39" s="5">
        <f t="shared" si="92"/>
        <v>1.2984846519327107</v>
      </c>
      <c r="AR39" s="5">
        <f t="shared" si="92"/>
        <v>0.80611812237870595</v>
      </c>
      <c r="AS39" s="5">
        <f t="shared" si="92"/>
        <v>0.44212318892736846</v>
      </c>
      <c r="AV39" s="2">
        <f t="shared" si="14"/>
        <v>160.72400754181399</v>
      </c>
      <c r="AW39" s="2">
        <f t="shared" si="15"/>
        <v>163.08996140312539</v>
      </c>
      <c r="AX39" s="2">
        <f t="shared" si="16"/>
        <v>161.72915165328979</v>
      </c>
      <c r="AY39" s="2">
        <f t="shared" si="17"/>
        <v>159.26423367243737</v>
      </c>
      <c r="AZ39" s="2">
        <f t="shared" si="18"/>
        <v>157.25998064493945</v>
      </c>
      <c r="BA39" s="2">
        <f t="shared" si="19"/>
        <v>158.7844167106737</v>
      </c>
      <c r="BB39" s="2">
        <f t="shared" si="20"/>
        <v>160.04653181395506</v>
      </c>
      <c r="BC39" s="2">
        <f t="shared" si="21"/>
        <v>156.67702239733984</v>
      </c>
      <c r="BD39" s="2">
        <f t="shared" si="22"/>
        <v>150.83967736108391</v>
      </c>
      <c r="BE39" s="2">
        <f t="shared" si="23"/>
        <v>143.0341522431309</v>
      </c>
      <c r="BF39" s="2">
        <f t="shared" si="24"/>
        <v>129.75224645778735</v>
      </c>
      <c r="BG39" s="2">
        <f t="shared" si="25"/>
        <v>115.49881026750053</v>
      </c>
      <c r="BH39" s="2">
        <f t="shared" si="26"/>
        <v>100.72704773640049</v>
      </c>
      <c r="BK39" s="2">
        <f t="shared" si="27"/>
        <v>161.13560000000001</v>
      </c>
      <c r="BL39" s="2">
        <f t="shared" si="28"/>
        <v>162.678</v>
      </c>
      <c r="BM39" s="2">
        <f t="shared" si="29"/>
        <v>161.88140000000001</v>
      </c>
      <c r="BN39" s="2">
        <f t="shared" si="30"/>
        <v>158.4915</v>
      </c>
      <c r="BO39" s="2">
        <f t="shared" si="31"/>
        <v>158.661</v>
      </c>
      <c r="BP39" s="2">
        <f t="shared" si="32"/>
        <v>159.28809999999999</v>
      </c>
      <c r="BQ39" s="2">
        <f t="shared" si="33"/>
        <v>159.94919999999999</v>
      </c>
      <c r="BR39" s="2">
        <f t="shared" si="34"/>
        <v>156.89830000000001</v>
      </c>
      <c r="BS39" s="2">
        <f t="shared" si="35"/>
        <v>151.4068</v>
      </c>
      <c r="BT39" s="2">
        <f t="shared" si="36"/>
        <v>145.5932</v>
      </c>
      <c r="BU39" s="2">
        <f t="shared" si="37"/>
        <v>131.05080000000001</v>
      </c>
      <c r="BV39" s="2">
        <f t="shared" si="38"/>
        <v>116.3051</v>
      </c>
      <c r="BW39" s="2">
        <f t="shared" si="39"/>
        <v>101.1695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160.7217559249743</v>
      </c>
      <c r="CP39" s="2">
        <f t="shared" si="54"/>
        <v>163.08693860412333</v>
      </c>
      <c r="CQ39" s="2">
        <f t="shared" si="55"/>
        <v>161.72633166395957</v>
      </c>
      <c r="CR39" s="2">
        <f t="shared" si="56"/>
        <v>159.26022184607663</v>
      </c>
      <c r="CS39" s="2">
        <f t="shared" si="57"/>
        <v>157.25406898691091</v>
      </c>
      <c r="CT39" s="2">
        <f t="shared" si="58"/>
        <v>158.77841442142622</v>
      </c>
      <c r="CU39" s="2">
        <f t="shared" si="59"/>
        <v>160.04414226815939</v>
      </c>
      <c r="CV39" s="2">
        <f t="shared" si="60"/>
        <v>156.67432750534942</v>
      </c>
      <c r="CW39" s="2">
        <f t="shared" si="61"/>
        <v>150.83668836117843</v>
      </c>
      <c r="CX39" s="2">
        <f t="shared" si="62"/>
        <v>143.02963296039744</v>
      </c>
      <c r="CY39" s="2">
        <f t="shared" si="63"/>
        <v>129.75185727507721</v>
      </c>
      <c r="CZ39" s="2">
        <f t="shared" si="64"/>
        <v>115.49454575840164</v>
      </c>
      <c r="DA39" s="2">
        <f t="shared" si="65"/>
        <v>100.72157110314863</v>
      </c>
      <c r="DD39" s="2">
        <f t="shared" si="66"/>
        <v>163.17830752830076</v>
      </c>
      <c r="DE39" s="2">
        <f t="shared" si="67"/>
        <v>167.05359582874837</v>
      </c>
      <c r="DF39" s="2">
        <f t="shared" si="68"/>
        <v>164.33677577337193</v>
      </c>
      <c r="DG39" s="2">
        <f t="shared" si="69"/>
        <v>161.29659324593152</v>
      </c>
      <c r="DH39" s="2">
        <f t="shared" si="70"/>
        <v>160.4720328153474</v>
      </c>
      <c r="DI39" s="2">
        <f t="shared" si="71"/>
        <v>161.39184893496545</v>
      </c>
      <c r="DJ39" s="2">
        <f t="shared" si="72"/>
        <v>161.14450851283374</v>
      </c>
      <c r="DK39" s="2">
        <f t="shared" si="73"/>
        <v>158.07637235246003</v>
      </c>
      <c r="DL39" s="2">
        <f t="shared" si="74"/>
        <v>152.33699153869875</v>
      </c>
      <c r="DM39" s="2">
        <f t="shared" si="75"/>
        <v>145.51030310167664</v>
      </c>
      <c r="DN39" s="2">
        <f t="shared" si="76"/>
        <v>129.97061913837007</v>
      </c>
      <c r="DO39" s="2">
        <f t="shared" si="77"/>
        <v>117.88195935512775</v>
      </c>
      <c r="DP39" s="2">
        <f t="shared" si="78"/>
        <v>103.42472784966435</v>
      </c>
      <c r="DS39" s="2">
        <f t="shared" si="79"/>
        <v>9.1657624315397471E-4</v>
      </c>
      <c r="DT39" s="2">
        <f t="shared" si="80"/>
        <v>7.6205198252559672E-4</v>
      </c>
      <c r="DU39" s="2">
        <f t="shared" si="81"/>
        <v>1.0802718664017891E-3</v>
      </c>
      <c r="DV39" s="2">
        <f t="shared" si="82"/>
        <v>1.970085791331227E-3</v>
      </c>
      <c r="DW39" s="2">
        <f t="shared" si="83"/>
        <v>1.8370803227420439E-3</v>
      </c>
      <c r="DX39" s="2">
        <f t="shared" si="84"/>
        <v>2.2967054335458459E-3</v>
      </c>
      <c r="DY39" s="2">
        <f t="shared" si="85"/>
        <v>2.1715913290063331E-3</v>
      </c>
      <c r="DZ39" s="2">
        <f t="shared" si="86"/>
        <v>1.922115398784541E-3</v>
      </c>
      <c r="EA39" s="2">
        <f t="shared" si="87"/>
        <v>1.9922639305644746E-3</v>
      </c>
      <c r="EB39" s="2">
        <f t="shared" si="88"/>
        <v>1.8217991413911052E-3</v>
      </c>
      <c r="EC39" s="2">
        <f t="shared" si="89"/>
        <v>1.7790244801234615E-3</v>
      </c>
      <c r="ED39" s="2">
        <f t="shared" si="90"/>
        <v>1.7862464655222035E-3</v>
      </c>
      <c r="EE39" s="2">
        <f t="shared" si="91"/>
        <v>2.0260139405268371E-3</v>
      </c>
    </row>
    <row r="40" spans="2:135" x14ac:dyDescent="0.25">
      <c r="B40" s="2">
        <v>34</v>
      </c>
      <c r="C40">
        <v>160.18639999999999</v>
      </c>
      <c r="D40">
        <v>163.017</v>
      </c>
      <c r="E40">
        <v>161.45760000000001</v>
      </c>
      <c r="F40">
        <v>158.71190000000001</v>
      </c>
      <c r="G40">
        <v>158.30510000000001</v>
      </c>
      <c r="H40">
        <v>159.322</v>
      </c>
      <c r="I40">
        <v>160.4068</v>
      </c>
      <c r="J40">
        <v>157.4915</v>
      </c>
      <c r="K40">
        <v>153.1695</v>
      </c>
      <c r="L40">
        <v>143.89830000000001</v>
      </c>
      <c r="M40">
        <v>131.4915</v>
      </c>
      <c r="N40">
        <v>116.7627</v>
      </c>
      <c r="O40">
        <v>101.4237</v>
      </c>
      <c r="R40" s="5">
        <f t="shared" si="94"/>
        <v>160.74189002797809</v>
      </c>
      <c r="S40" s="5">
        <f t="shared" si="95"/>
        <v>163.11252464226141</v>
      </c>
      <c r="T40" s="5">
        <f t="shared" si="96"/>
        <v>161.74345443037751</v>
      </c>
      <c r="U40" s="5">
        <f t="shared" si="97"/>
        <v>159.28122118699835</v>
      </c>
      <c r="V40" s="5">
        <f t="shared" si="98"/>
        <v>157.30189389438962</v>
      </c>
      <c r="W40" s="5">
        <f t="shared" si="99"/>
        <v>158.82493045827241</v>
      </c>
      <c r="X40" s="5">
        <f t="shared" si="100"/>
        <v>160.05731869063854</v>
      </c>
      <c r="Y40" s="5">
        <f t="shared" si="101"/>
        <v>156.69054608548174</v>
      </c>
      <c r="Z40" s="5">
        <f t="shared" si="102"/>
        <v>150.86360386874799</v>
      </c>
      <c r="AA40" s="5">
        <f t="shared" si="103"/>
        <v>143.0710970791171</v>
      </c>
      <c r="AB40" s="5">
        <f t="shared" si="104"/>
        <v>129.78371016444885</v>
      </c>
      <c r="AC40" s="5">
        <f t="shared" si="105"/>
        <v>115.54565269284113</v>
      </c>
      <c r="AD40" s="5">
        <f t="shared" si="106"/>
        <v>100.75677535825118</v>
      </c>
      <c r="AE40" s="5"/>
      <c r="AG40" s="5">
        <f t="shared" si="93"/>
        <v>-0.55549002797809521</v>
      </c>
      <c r="AH40" s="5">
        <f t="shared" si="93"/>
        <v>-9.5524642261409554E-2</v>
      </c>
      <c r="AI40" s="5">
        <f t="shared" si="93"/>
        <v>-0.28585443037749769</v>
      </c>
      <c r="AJ40" s="5">
        <f t="shared" si="93"/>
        <v>-0.56932118699833723</v>
      </c>
      <c r="AK40" s="5">
        <f t="shared" si="93"/>
        <v>1.0032061056103885</v>
      </c>
      <c r="AL40" s="5">
        <f t="shared" si="93"/>
        <v>0.49706954172759765</v>
      </c>
      <c r="AM40" s="5">
        <f t="shared" si="93"/>
        <v>0.34948130936146526</v>
      </c>
      <c r="AN40" s="5">
        <f t="shared" si="93"/>
        <v>0.80095391451826004</v>
      </c>
      <c r="AO40" s="5">
        <f t="shared" si="92"/>
        <v>2.3058961312520125</v>
      </c>
      <c r="AP40" s="5">
        <f t="shared" si="92"/>
        <v>0.82720292088291103</v>
      </c>
      <c r="AQ40" s="5">
        <f t="shared" si="92"/>
        <v>1.7077898355511536</v>
      </c>
      <c r="AR40" s="5">
        <f t="shared" si="92"/>
        <v>1.2170473071588646</v>
      </c>
      <c r="AS40" s="5">
        <f t="shared" si="92"/>
        <v>0.66692464174882105</v>
      </c>
      <c r="AV40" s="2">
        <f t="shared" si="14"/>
        <v>160.74189000684797</v>
      </c>
      <c r="AW40" s="2">
        <f t="shared" si="15"/>
        <v>163.11252462723408</v>
      </c>
      <c r="AX40" s="2">
        <f t="shared" si="16"/>
        <v>161.74345370962195</v>
      </c>
      <c r="AY40" s="2">
        <f t="shared" si="17"/>
        <v>159.28118650661506</v>
      </c>
      <c r="AZ40" s="2">
        <f t="shared" si="18"/>
        <v>157.30161298012942</v>
      </c>
      <c r="BA40" s="2">
        <f t="shared" si="19"/>
        <v>158.82433190772142</v>
      </c>
      <c r="BB40" s="2">
        <f t="shared" si="20"/>
        <v>160.05715668201063</v>
      </c>
      <c r="BC40" s="2">
        <f t="shared" si="21"/>
        <v>156.69042277569503</v>
      </c>
      <c r="BD40" s="2">
        <f t="shared" si="22"/>
        <v>150.86350319419068</v>
      </c>
      <c r="BE40" s="2">
        <f t="shared" si="23"/>
        <v>143.07096163189294</v>
      </c>
      <c r="BF40" s="2">
        <f t="shared" si="24"/>
        <v>129.78350932334072</v>
      </c>
      <c r="BG40" s="2">
        <f t="shared" si="25"/>
        <v>115.5451764988006</v>
      </c>
      <c r="BH40" s="2">
        <f t="shared" si="26"/>
        <v>100.75588912133568</v>
      </c>
      <c r="BK40" s="2">
        <f t="shared" si="27"/>
        <v>160.18639999999999</v>
      </c>
      <c r="BL40" s="2">
        <f t="shared" si="28"/>
        <v>163.017</v>
      </c>
      <c r="BM40" s="2">
        <f t="shared" si="29"/>
        <v>161.45760000000001</v>
      </c>
      <c r="BN40" s="2">
        <f t="shared" si="30"/>
        <v>158.71190000000001</v>
      </c>
      <c r="BO40" s="2">
        <f t="shared" si="31"/>
        <v>158.30510000000001</v>
      </c>
      <c r="BP40" s="2">
        <f t="shared" si="32"/>
        <v>159.322</v>
      </c>
      <c r="BQ40" s="2">
        <f t="shared" si="33"/>
        <v>160.4068</v>
      </c>
      <c r="BR40" s="2">
        <f t="shared" si="34"/>
        <v>157.4915</v>
      </c>
      <c r="BS40" s="2">
        <f t="shared" si="35"/>
        <v>153.1695</v>
      </c>
      <c r="BT40" s="2">
        <f t="shared" si="36"/>
        <v>143.89830000000001</v>
      </c>
      <c r="BU40" s="2">
        <f t="shared" si="37"/>
        <v>131.4915</v>
      </c>
      <c r="BV40" s="2">
        <f t="shared" si="38"/>
        <v>116.7627</v>
      </c>
      <c r="BW40" s="2">
        <f t="shared" si="39"/>
        <v>101.4237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160.73945763292267</v>
      </c>
      <c r="CP40" s="2">
        <f t="shared" si="54"/>
        <v>163.1092559863817</v>
      </c>
      <c r="CQ40" s="2">
        <f t="shared" si="55"/>
        <v>161.74041099098363</v>
      </c>
      <c r="CR40" s="2">
        <f t="shared" si="56"/>
        <v>159.27686555045977</v>
      </c>
      <c r="CS40" s="2">
        <f t="shared" si="57"/>
        <v>157.29523189737006</v>
      </c>
      <c r="CT40" s="2">
        <f t="shared" si="58"/>
        <v>158.81786476648378</v>
      </c>
      <c r="CU40" s="2">
        <f t="shared" si="59"/>
        <v>160.05459021480939</v>
      </c>
      <c r="CV40" s="2">
        <f t="shared" si="60"/>
        <v>156.68752306228154</v>
      </c>
      <c r="CW40" s="2">
        <f t="shared" si="61"/>
        <v>150.86028835790253</v>
      </c>
      <c r="CX40" s="2">
        <f t="shared" si="62"/>
        <v>143.06609062544177</v>
      </c>
      <c r="CY40" s="2">
        <f t="shared" si="63"/>
        <v>129.7830961962558</v>
      </c>
      <c r="CZ40" s="2">
        <f t="shared" si="64"/>
        <v>115.5405813123015</v>
      </c>
      <c r="DA40" s="2">
        <f t="shared" si="65"/>
        <v>100.74998202320438</v>
      </c>
      <c r="DD40" s="2">
        <f t="shared" si="66"/>
        <v>163.15993009201111</v>
      </c>
      <c r="DE40" s="2">
        <f t="shared" si="67"/>
        <v>167.02139731747138</v>
      </c>
      <c r="DF40" s="2">
        <f t="shared" si="68"/>
        <v>164.30946946848948</v>
      </c>
      <c r="DG40" s="2">
        <f t="shared" si="69"/>
        <v>161.27754384002225</v>
      </c>
      <c r="DH40" s="2">
        <f t="shared" si="70"/>
        <v>160.46365519909955</v>
      </c>
      <c r="DI40" s="2">
        <f t="shared" si="71"/>
        <v>161.38650493062096</v>
      </c>
      <c r="DJ40" s="2">
        <f t="shared" si="72"/>
        <v>161.13266428274042</v>
      </c>
      <c r="DK40" s="2">
        <f t="shared" si="73"/>
        <v>158.06364256100886</v>
      </c>
      <c r="DL40" s="2">
        <f t="shared" si="74"/>
        <v>152.33224649042776</v>
      </c>
      <c r="DM40" s="2">
        <f t="shared" si="75"/>
        <v>145.50499368368321</v>
      </c>
      <c r="DN40" s="2">
        <f t="shared" si="76"/>
        <v>129.99492073969526</v>
      </c>
      <c r="DO40" s="2">
        <f t="shared" si="77"/>
        <v>117.88716796980972</v>
      </c>
      <c r="DP40" s="2">
        <f t="shared" si="78"/>
        <v>103.40958394367232</v>
      </c>
      <c r="DS40" s="2">
        <f t="shared" si="79"/>
        <v>1.0049170012900316E-3</v>
      </c>
      <c r="DT40" s="2">
        <f t="shared" si="80"/>
        <v>8.3551195515780879E-4</v>
      </c>
      <c r="DU40" s="2">
        <f t="shared" si="81"/>
        <v>1.1843711090841595E-3</v>
      </c>
      <c r="DV40" s="2">
        <f t="shared" si="82"/>
        <v>2.1597456111794163E-3</v>
      </c>
      <c r="DW40" s="2">
        <f t="shared" si="83"/>
        <v>2.0139615675358814E-3</v>
      </c>
      <c r="DX40" s="2">
        <f t="shared" si="84"/>
        <v>2.517729547304844E-3</v>
      </c>
      <c r="DY40" s="2">
        <f t="shared" si="85"/>
        <v>2.3806037800006069E-3</v>
      </c>
      <c r="DZ40" s="2">
        <f t="shared" si="86"/>
        <v>2.1071668675228883E-3</v>
      </c>
      <c r="EA40" s="2">
        <f t="shared" si="87"/>
        <v>2.1840541637095623E-3</v>
      </c>
      <c r="EB40" s="2">
        <f t="shared" si="88"/>
        <v>1.9972119985279262E-3</v>
      </c>
      <c r="EC40" s="2">
        <f t="shared" si="89"/>
        <v>1.9503268044767414E-3</v>
      </c>
      <c r="ED40" s="2">
        <f t="shared" si="90"/>
        <v>1.9582428308823753E-3</v>
      </c>
      <c r="EE40" s="2">
        <f t="shared" si="91"/>
        <v>2.2210459715196027E-3</v>
      </c>
    </row>
    <row r="41" spans="2:135" x14ac:dyDescent="0.25">
      <c r="B41" s="2">
        <v>35</v>
      </c>
      <c r="C41">
        <v>160.28809999999999</v>
      </c>
      <c r="D41">
        <v>163.93219999999999</v>
      </c>
      <c r="E41">
        <v>163.69489999999999</v>
      </c>
      <c r="F41">
        <v>159.61019999999999</v>
      </c>
      <c r="G41">
        <v>157.322</v>
      </c>
      <c r="H41">
        <v>159.0847</v>
      </c>
      <c r="I41">
        <v>160.86439999999999</v>
      </c>
      <c r="J41">
        <v>157.5085</v>
      </c>
      <c r="K41">
        <v>151.64410000000001</v>
      </c>
      <c r="L41">
        <v>144.017</v>
      </c>
      <c r="M41">
        <v>129.55930000000001</v>
      </c>
      <c r="N41">
        <v>117.27119999999999</v>
      </c>
      <c r="O41">
        <v>101.1186</v>
      </c>
      <c r="R41" s="5">
        <f t="shared" si="94"/>
        <v>160.75978646020869</v>
      </c>
      <c r="S41" s="5">
        <f t="shared" si="95"/>
        <v>163.13510719315198</v>
      </c>
      <c r="T41" s="5">
        <f t="shared" si="96"/>
        <v>161.75777498679506</v>
      </c>
      <c r="U41" s="5">
        <f t="shared" si="97"/>
        <v>159.29826981617103</v>
      </c>
      <c r="V41" s="5">
        <f t="shared" si="98"/>
        <v>157.3440637258085</v>
      </c>
      <c r="W41" s="5">
        <f t="shared" si="99"/>
        <v>158.86592076914687</v>
      </c>
      <c r="X41" s="5">
        <f t="shared" si="100"/>
        <v>160.06826607399003</v>
      </c>
      <c r="Y41" s="5">
        <f t="shared" si="101"/>
        <v>156.70419769783271</v>
      </c>
      <c r="Z41" s="5">
        <f t="shared" si="102"/>
        <v>150.88764218729025</v>
      </c>
      <c r="AA41" s="5">
        <f t="shared" si="103"/>
        <v>143.10818560671763</v>
      </c>
      <c r="AB41" s="5">
        <f t="shared" si="104"/>
        <v>129.81533325757766</v>
      </c>
      <c r="AC41" s="5">
        <f t="shared" si="105"/>
        <v>115.59283159858164</v>
      </c>
      <c r="AD41" s="5">
        <f t="shared" si="106"/>
        <v>100.7870460573611</v>
      </c>
      <c r="AE41" s="5"/>
      <c r="AG41" s="5">
        <f t="shared" si="93"/>
        <v>-0.47168646020870142</v>
      </c>
      <c r="AH41" s="5">
        <f t="shared" si="93"/>
        <v>0.79709280684801342</v>
      </c>
      <c r="AI41" s="5">
        <f t="shared" si="93"/>
        <v>1.937125013204934</v>
      </c>
      <c r="AJ41" s="5">
        <f t="shared" si="93"/>
        <v>0.31193018382896298</v>
      </c>
      <c r="AK41" s="5">
        <f t="shared" si="93"/>
        <v>-2.2063725808493473E-2</v>
      </c>
      <c r="AL41" s="5">
        <f t="shared" si="93"/>
        <v>0.21877923085313</v>
      </c>
      <c r="AM41" s="5">
        <f t="shared" si="93"/>
        <v>0.7961339260099578</v>
      </c>
      <c r="AN41" s="5">
        <f t="shared" si="93"/>
        <v>0.8043023021672866</v>
      </c>
      <c r="AO41" s="5">
        <f t="shared" si="92"/>
        <v>0.75645781270975476</v>
      </c>
      <c r="AP41" s="5">
        <f t="shared" si="92"/>
        <v>0.90881439328236979</v>
      </c>
      <c r="AQ41" s="5">
        <f t="shared" si="92"/>
        <v>-0.2560332575776556</v>
      </c>
      <c r="AR41" s="5">
        <f t="shared" si="92"/>
        <v>1.6783684014183535</v>
      </c>
      <c r="AS41" s="5">
        <f t="shared" si="92"/>
        <v>0.33155394263890514</v>
      </c>
      <c r="AV41" s="2">
        <f t="shared" si="14"/>
        <v>160.7597863766355</v>
      </c>
      <c r="AW41" s="2">
        <f t="shared" si="15"/>
        <v>163.1351071340782</v>
      </c>
      <c r="AX41" s="2">
        <f t="shared" si="16"/>
        <v>161.75777247269605</v>
      </c>
      <c r="AY41" s="2">
        <f t="shared" si="17"/>
        <v>159.29816159430013</v>
      </c>
      <c r="AZ41" s="2">
        <f t="shared" si="18"/>
        <v>157.34328078936454</v>
      </c>
      <c r="BA41" s="2">
        <f t="shared" si="19"/>
        <v>158.86428083800948</v>
      </c>
      <c r="BB41" s="2">
        <f t="shared" si="20"/>
        <v>160.06779341514383</v>
      </c>
      <c r="BC41" s="2">
        <f t="shared" si="21"/>
        <v>156.70383755813393</v>
      </c>
      <c r="BD41" s="2">
        <f t="shared" si="22"/>
        <v>150.88734474441225</v>
      </c>
      <c r="BE41" s="2">
        <f t="shared" si="23"/>
        <v>143.10779676582746</v>
      </c>
      <c r="BF41" s="2">
        <f t="shared" si="24"/>
        <v>129.81477318445198</v>
      </c>
      <c r="BG41" s="2">
        <f t="shared" si="25"/>
        <v>115.59156679042462</v>
      </c>
      <c r="BH41" s="2">
        <f t="shared" si="26"/>
        <v>100.78476251236799</v>
      </c>
      <c r="BK41" s="2">
        <f t="shared" si="27"/>
        <v>160.28809999999999</v>
      </c>
      <c r="BL41" s="2">
        <f t="shared" si="28"/>
        <v>163.93219999999999</v>
      </c>
      <c r="BM41" s="2">
        <f t="shared" si="29"/>
        <v>163.69489999999999</v>
      </c>
      <c r="BN41" s="2">
        <f t="shared" si="30"/>
        <v>159.61019999999999</v>
      </c>
      <c r="BO41" s="2">
        <f t="shared" si="31"/>
        <v>157.322</v>
      </c>
      <c r="BP41" s="2">
        <f t="shared" si="32"/>
        <v>159.0847</v>
      </c>
      <c r="BQ41" s="2">
        <f t="shared" si="33"/>
        <v>160.86439999999999</v>
      </c>
      <c r="BR41" s="2">
        <f t="shared" si="34"/>
        <v>157.5085</v>
      </c>
      <c r="BS41" s="2">
        <f t="shared" si="35"/>
        <v>151.64410000000001</v>
      </c>
      <c r="BT41" s="2">
        <f t="shared" si="36"/>
        <v>144.017</v>
      </c>
      <c r="BU41" s="2">
        <f t="shared" si="37"/>
        <v>129.55930000000001</v>
      </c>
      <c r="BV41" s="2">
        <f t="shared" si="38"/>
        <v>117.27119999999999</v>
      </c>
      <c r="BW41" s="2">
        <f t="shared" si="39"/>
        <v>101.1186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160.757159340871</v>
      </c>
      <c r="CP41" s="2">
        <f t="shared" si="54"/>
        <v>163.13157336864006</v>
      </c>
      <c r="CQ41" s="2">
        <f t="shared" si="55"/>
        <v>161.7544903180077</v>
      </c>
      <c r="CR41" s="2">
        <f t="shared" si="56"/>
        <v>159.29350925484292</v>
      </c>
      <c r="CS41" s="2">
        <f t="shared" si="57"/>
        <v>157.33639480782918</v>
      </c>
      <c r="CT41" s="2">
        <f t="shared" si="58"/>
        <v>158.85731511154131</v>
      </c>
      <c r="CU41" s="2">
        <f t="shared" si="59"/>
        <v>160.0650381614594</v>
      </c>
      <c r="CV41" s="2">
        <f t="shared" si="60"/>
        <v>156.70071861921363</v>
      </c>
      <c r="CW41" s="2">
        <f t="shared" si="61"/>
        <v>150.88388835462663</v>
      </c>
      <c r="CX41" s="2">
        <f t="shared" si="62"/>
        <v>143.10254829048611</v>
      </c>
      <c r="CY41" s="2">
        <f t="shared" si="63"/>
        <v>129.81433511743438</v>
      </c>
      <c r="CZ41" s="2">
        <f t="shared" si="64"/>
        <v>115.58661686620134</v>
      </c>
      <c r="DA41" s="2">
        <f t="shared" si="65"/>
        <v>100.77839294326013</v>
      </c>
      <c r="DD41" s="2">
        <f t="shared" si="66"/>
        <v>163.14155265572145</v>
      </c>
      <c r="DE41" s="2">
        <f t="shared" si="67"/>
        <v>166.98919880619439</v>
      </c>
      <c r="DF41" s="2">
        <f t="shared" si="68"/>
        <v>164.28216316360701</v>
      </c>
      <c r="DG41" s="2">
        <f t="shared" si="69"/>
        <v>161.25849443411298</v>
      </c>
      <c r="DH41" s="2">
        <f t="shared" si="70"/>
        <v>160.45527758285172</v>
      </c>
      <c r="DI41" s="2">
        <f t="shared" si="71"/>
        <v>161.38116092627644</v>
      </c>
      <c r="DJ41" s="2">
        <f t="shared" si="72"/>
        <v>161.12082005264713</v>
      </c>
      <c r="DK41" s="2">
        <f t="shared" si="73"/>
        <v>158.05091276955767</v>
      </c>
      <c r="DL41" s="2">
        <f t="shared" si="74"/>
        <v>152.3275014421568</v>
      </c>
      <c r="DM41" s="2">
        <f t="shared" si="75"/>
        <v>145.49968426568975</v>
      </c>
      <c r="DN41" s="2">
        <f t="shared" si="76"/>
        <v>130.01922234102042</v>
      </c>
      <c r="DO41" s="2">
        <f t="shared" si="77"/>
        <v>117.89237658449171</v>
      </c>
      <c r="DP41" s="2">
        <f t="shared" si="78"/>
        <v>103.39444003768028</v>
      </c>
      <c r="DS41" s="2">
        <f t="shared" si="79"/>
        <v>1.101762762106266E-3</v>
      </c>
      <c r="DT41" s="2">
        <f t="shared" si="80"/>
        <v>9.1604680011836219E-4</v>
      </c>
      <c r="DU41" s="2">
        <f t="shared" si="81"/>
        <v>1.2984887241555122E-3</v>
      </c>
      <c r="DV41" s="2">
        <f t="shared" si="82"/>
        <v>2.3676206346437789E-3</v>
      </c>
      <c r="DW41" s="2">
        <f t="shared" si="83"/>
        <v>2.2078359566864783E-3</v>
      </c>
      <c r="DX41" s="2">
        <f t="shared" si="84"/>
        <v>2.7599651402987692E-3</v>
      </c>
      <c r="DY41" s="2">
        <f t="shared" si="85"/>
        <v>2.6096807564539174E-3</v>
      </c>
      <c r="DZ41" s="2">
        <f t="shared" si="86"/>
        <v>2.309992914343873E-3</v>
      </c>
      <c r="EA41" s="2">
        <f t="shared" si="87"/>
        <v>2.3942632658568259E-3</v>
      </c>
      <c r="EB41" s="2">
        <f t="shared" si="88"/>
        <v>2.1894775247058942E-3</v>
      </c>
      <c r="EC41" s="2">
        <f t="shared" si="89"/>
        <v>2.1380885051512492E-3</v>
      </c>
      <c r="ED41" s="2">
        <f t="shared" si="90"/>
        <v>2.1467649833683401E-3</v>
      </c>
      <c r="EE41" s="2">
        <f t="shared" si="91"/>
        <v>2.4348067439051734E-3</v>
      </c>
    </row>
    <row r="42" spans="2:135" x14ac:dyDescent="0.25">
      <c r="B42" s="2">
        <v>36</v>
      </c>
      <c r="C42">
        <v>160.96610000000001</v>
      </c>
      <c r="D42">
        <v>162.5763</v>
      </c>
      <c r="E42">
        <v>162.1525</v>
      </c>
      <c r="F42">
        <v>158.72880000000001</v>
      </c>
      <c r="G42">
        <v>158.7627</v>
      </c>
      <c r="H42">
        <v>159.35589999999999</v>
      </c>
      <c r="I42">
        <v>159.88140000000001</v>
      </c>
      <c r="J42">
        <v>158.2542</v>
      </c>
      <c r="K42">
        <v>152.5763</v>
      </c>
      <c r="L42">
        <v>144.86439999999999</v>
      </c>
      <c r="M42">
        <v>130.4068</v>
      </c>
      <c r="N42">
        <v>116.5932</v>
      </c>
      <c r="O42">
        <v>100.81359999999999</v>
      </c>
      <c r="R42" s="5">
        <f t="shared" si="94"/>
        <v>160.77769796505959</v>
      </c>
      <c r="S42" s="5">
        <f t="shared" si="95"/>
        <v>163.15771057525728</v>
      </c>
      <c r="T42" s="5">
        <f t="shared" si="96"/>
        <v>161.77211747957747</v>
      </c>
      <c r="U42" s="5">
        <f t="shared" si="97"/>
        <v>159.31548258445454</v>
      </c>
      <c r="V42" s="5">
        <f t="shared" si="98"/>
        <v>157.38707332806047</v>
      </c>
      <c r="W42" s="5">
        <f t="shared" si="99"/>
        <v>158.90855643162951</v>
      </c>
      <c r="X42" s="5">
        <f t="shared" si="100"/>
        <v>160.07975881443051</v>
      </c>
      <c r="Y42" s="5">
        <f t="shared" si="101"/>
        <v>156.71827244706395</v>
      </c>
      <c r="Z42" s="5">
        <f t="shared" si="102"/>
        <v>150.91204209576571</v>
      </c>
      <c r="AA42" s="5">
        <f t="shared" si="103"/>
        <v>143.14572643740198</v>
      </c>
      <c r="AB42" s="5">
        <f t="shared" si="104"/>
        <v>129.8475319542359</v>
      </c>
      <c r="AC42" s="5">
        <f t="shared" si="105"/>
        <v>115.64119832042383</v>
      </c>
      <c r="AD42" s="5">
        <f t="shared" si="106"/>
        <v>100.81929961501562</v>
      </c>
      <c r="AE42" s="5"/>
      <c r="AG42" s="5">
        <f t="shared" si="93"/>
        <v>0.18840203494042385</v>
      </c>
      <c r="AH42" s="5">
        <f t="shared" si="93"/>
        <v>-0.58141057525728002</v>
      </c>
      <c r="AI42" s="5">
        <f t="shared" si="93"/>
        <v>0.38038252042252907</v>
      </c>
      <c r="AJ42" s="5">
        <f t="shared" si="93"/>
        <v>-0.58668258445453603</v>
      </c>
      <c r="AK42" s="5">
        <f t="shared" si="93"/>
        <v>1.3756266719395285</v>
      </c>
      <c r="AL42" s="5">
        <f t="shared" si="93"/>
        <v>0.44734356837048495</v>
      </c>
      <c r="AM42" s="5">
        <f t="shared" si="93"/>
        <v>-0.19835881443049175</v>
      </c>
      <c r="AN42" s="5">
        <f t="shared" si="93"/>
        <v>1.5359275529360445</v>
      </c>
      <c r="AO42" s="5">
        <f t="shared" si="92"/>
        <v>1.6642579042342902</v>
      </c>
      <c r="AP42" s="5">
        <f t="shared" si="92"/>
        <v>1.7186735625980134</v>
      </c>
      <c r="AQ42" s="5">
        <f t="shared" si="92"/>
        <v>0.5592680457640995</v>
      </c>
      <c r="AR42" s="5">
        <f t="shared" si="92"/>
        <v>0.95200167957617055</v>
      </c>
      <c r="AS42" s="5">
        <f t="shared" si="92"/>
        <v>-5.6996150156294334E-3</v>
      </c>
      <c r="AV42" s="2">
        <f t="shared" si="14"/>
        <v>160.77769764900677</v>
      </c>
      <c r="AW42" s="2">
        <f t="shared" si="15"/>
        <v>163.15771035293571</v>
      </c>
      <c r="AX42" s="2">
        <f t="shared" si="16"/>
        <v>161.77210908928046</v>
      </c>
      <c r="AY42" s="2">
        <f t="shared" si="17"/>
        <v>159.31516034329724</v>
      </c>
      <c r="AZ42" s="2">
        <f t="shared" si="18"/>
        <v>157.38498653461716</v>
      </c>
      <c r="BA42" s="2">
        <f t="shared" si="19"/>
        <v>158.90426566813821</v>
      </c>
      <c r="BB42" s="2">
        <f t="shared" si="20"/>
        <v>160.07844265118027</v>
      </c>
      <c r="BC42" s="2">
        <f t="shared" si="21"/>
        <v>156.71726761211036</v>
      </c>
      <c r="BD42" s="2">
        <f t="shared" si="22"/>
        <v>150.91120293629939</v>
      </c>
      <c r="BE42" s="2">
        <f t="shared" si="23"/>
        <v>143.14465932926811</v>
      </c>
      <c r="BF42" s="2">
        <f t="shared" si="24"/>
        <v>129.84603801021197</v>
      </c>
      <c r="BG42" s="2">
        <f t="shared" si="25"/>
        <v>115.63798269834223</v>
      </c>
      <c r="BH42" s="2">
        <f t="shared" si="26"/>
        <v>100.81367006518727</v>
      </c>
      <c r="BK42" s="2">
        <f t="shared" si="27"/>
        <v>160.96610000000001</v>
      </c>
      <c r="BL42" s="2">
        <f t="shared" si="28"/>
        <v>162.5763</v>
      </c>
      <c r="BM42" s="2">
        <f t="shared" si="29"/>
        <v>162.1525</v>
      </c>
      <c r="BN42" s="2">
        <f t="shared" si="30"/>
        <v>158.72880000000001</v>
      </c>
      <c r="BO42" s="2">
        <f t="shared" si="31"/>
        <v>158.7627</v>
      </c>
      <c r="BP42" s="2">
        <f t="shared" si="32"/>
        <v>159.35589999999999</v>
      </c>
      <c r="BQ42" s="2">
        <f t="shared" si="33"/>
        <v>159.88140000000001</v>
      </c>
      <c r="BR42" s="2">
        <f t="shared" si="34"/>
        <v>158.2542</v>
      </c>
      <c r="BS42" s="2">
        <f t="shared" si="35"/>
        <v>152.5763</v>
      </c>
      <c r="BT42" s="2">
        <f t="shared" si="36"/>
        <v>144.86439999999999</v>
      </c>
      <c r="BU42" s="2">
        <f t="shared" si="37"/>
        <v>130.4068</v>
      </c>
      <c r="BV42" s="2">
        <f t="shared" si="38"/>
        <v>116.5932</v>
      </c>
      <c r="BW42" s="2">
        <f t="shared" si="39"/>
        <v>100.81359999999999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160.77486104881933</v>
      </c>
      <c r="CP42" s="2">
        <f t="shared" si="54"/>
        <v>163.15389075089843</v>
      </c>
      <c r="CQ42" s="2">
        <f t="shared" si="55"/>
        <v>161.76856964503179</v>
      </c>
      <c r="CR42" s="2">
        <f t="shared" si="56"/>
        <v>159.31015295922606</v>
      </c>
      <c r="CS42" s="2">
        <f t="shared" si="57"/>
        <v>157.3775577182883</v>
      </c>
      <c r="CT42" s="2">
        <f t="shared" si="58"/>
        <v>158.89676545659887</v>
      </c>
      <c r="CU42" s="2">
        <f t="shared" si="59"/>
        <v>160.0754861081094</v>
      </c>
      <c r="CV42" s="2">
        <f t="shared" si="60"/>
        <v>156.71391417614575</v>
      </c>
      <c r="CW42" s="2">
        <f t="shared" si="61"/>
        <v>150.90748835135074</v>
      </c>
      <c r="CX42" s="2">
        <f t="shared" si="62"/>
        <v>143.13900595553042</v>
      </c>
      <c r="CY42" s="2">
        <f t="shared" si="63"/>
        <v>129.84557403861297</v>
      </c>
      <c r="CZ42" s="2">
        <f t="shared" si="64"/>
        <v>115.63265242010118</v>
      </c>
      <c r="DA42" s="2">
        <f t="shared" si="65"/>
        <v>100.80680386331588</v>
      </c>
      <c r="DD42" s="2">
        <f t="shared" si="66"/>
        <v>163.1231752194318</v>
      </c>
      <c r="DE42" s="2">
        <f t="shared" si="67"/>
        <v>166.95700029491744</v>
      </c>
      <c r="DF42" s="2">
        <f t="shared" si="68"/>
        <v>164.25485685872454</v>
      </c>
      <c r="DG42" s="2">
        <f t="shared" si="69"/>
        <v>161.2394450282037</v>
      </c>
      <c r="DH42" s="2">
        <f t="shared" si="70"/>
        <v>160.44689996660389</v>
      </c>
      <c r="DI42" s="2">
        <f t="shared" si="71"/>
        <v>161.37581692193191</v>
      </c>
      <c r="DJ42" s="2">
        <f t="shared" si="72"/>
        <v>161.10897582255382</v>
      </c>
      <c r="DK42" s="2">
        <f t="shared" si="73"/>
        <v>158.03818297810648</v>
      </c>
      <c r="DL42" s="2">
        <f t="shared" si="74"/>
        <v>152.32275639388581</v>
      </c>
      <c r="DM42" s="2">
        <f t="shared" si="75"/>
        <v>145.49437484769632</v>
      </c>
      <c r="DN42" s="2">
        <f t="shared" si="76"/>
        <v>130.04352394234559</v>
      </c>
      <c r="DO42" s="2">
        <f t="shared" si="77"/>
        <v>117.89758519917369</v>
      </c>
      <c r="DP42" s="2">
        <f t="shared" si="78"/>
        <v>103.37929613168825</v>
      </c>
      <c r="DS42" s="2">
        <f t="shared" si="79"/>
        <v>1.2079304476958388E-3</v>
      </c>
      <c r="DT42" s="2">
        <f t="shared" si="80"/>
        <v>1.0043365811729357E-3</v>
      </c>
      <c r="DU42" s="2">
        <f t="shared" si="81"/>
        <v>1.4235862329991722E-3</v>
      </c>
      <c r="DV42" s="2">
        <f t="shared" si="82"/>
        <v>2.5954515398052581E-3</v>
      </c>
      <c r="DW42" s="2">
        <f t="shared" si="83"/>
        <v>2.4203284377740061E-3</v>
      </c>
      <c r="DX42" s="2">
        <f t="shared" si="84"/>
        <v>3.0254359960714574E-3</v>
      </c>
      <c r="DY42" s="2">
        <f t="shared" si="85"/>
        <v>2.860737779535228E-3</v>
      </c>
      <c r="DZ42" s="2">
        <f t="shared" si="86"/>
        <v>2.5322925071139357E-3</v>
      </c>
      <c r="EA42" s="2">
        <f t="shared" si="87"/>
        <v>2.6246511876346417E-3</v>
      </c>
      <c r="EB42" s="2">
        <f t="shared" si="88"/>
        <v>2.4002073545636511E-3</v>
      </c>
      <c r="EC42" s="2">
        <f t="shared" si="89"/>
        <v>2.343883933471228E-3</v>
      </c>
      <c r="ED42" s="2">
        <f t="shared" si="90"/>
        <v>2.3533935710132992E-3</v>
      </c>
      <c r="EE42" s="2">
        <f t="shared" si="91"/>
        <v>2.6690855229441709E-3</v>
      </c>
    </row>
    <row r="43" spans="2:135" x14ac:dyDescent="0.25">
      <c r="B43" s="2">
        <v>37</v>
      </c>
      <c r="C43">
        <v>160</v>
      </c>
      <c r="D43">
        <v>162.72880000000001</v>
      </c>
      <c r="E43">
        <v>162.2373</v>
      </c>
      <c r="F43">
        <v>159.37289999999999</v>
      </c>
      <c r="G43">
        <v>158.339</v>
      </c>
      <c r="H43">
        <v>160.30510000000001</v>
      </c>
      <c r="I43">
        <v>161.61019999999999</v>
      </c>
      <c r="J43">
        <v>158.28809999999999</v>
      </c>
      <c r="K43">
        <v>152.06780000000001</v>
      </c>
      <c r="L43">
        <v>144.10169999999999</v>
      </c>
      <c r="M43">
        <v>130.322</v>
      </c>
      <c r="N43">
        <v>116.0508</v>
      </c>
      <c r="O43">
        <v>100.89830000000001</v>
      </c>
      <c r="R43" s="5">
        <f t="shared" si="94"/>
        <v>160.79562602727188</v>
      </c>
      <c r="S43" s="5">
        <f t="shared" si="95"/>
        <v>163.18033660985893</v>
      </c>
      <c r="T43" s="5">
        <f t="shared" si="96"/>
        <v>161.78649156130308</v>
      </c>
      <c r="U43" s="5">
        <f t="shared" si="97"/>
        <v>159.33309977398142</v>
      </c>
      <c r="V43" s="5">
        <f t="shared" si="98"/>
        <v>157.43205185302645</v>
      </c>
      <c r="W43" s="5">
        <f t="shared" si="99"/>
        <v>158.9550094795114</v>
      </c>
      <c r="X43" s="5">
        <f t="shared" si="100"/>
        <v>160.09260307411463</v>
      </c>
      <c r="Y43" s="5">
        <f t="shared" si="101"/>
        <v>156.73339219636622</v>
      </c>
      <c r="Z43" s="5">
        <f t="shared" si="102"/>
        <v>150.93733942332912</v>
      </c>
      <c r="AA43" s="5">
        <f t="shared" si="103"/>
        <v>143.18435058485409</v>
      </c>
      <c r="AB43" s="5">
        <f t="shared" si="104"/>
        <v>129.88111547795074</v>
      </c>
      <c r="AC43" s="5">
        <f t="shared" si="105"/>
        <v>115.69225122537297</v>
      </c>
      <c r="AD43" s="5">
        <f t="shared" si="106"/>
        <v>100.85589234043532</v>
      </c>
      <c r="AE43" s="5"/>
      <c r="AG43" s="5">
        <f t="shared" si="93"/>
        <v>-0.79562602727187937</v>
      </c>
      <c r="AH43" s="5">
        <f t="shared" si="93"/>
        <v>-0.45153660985891975</v>
      </c>
      <c r="AI43" s="5">
        <f t="shared" si="93"/>
        <v>0.45080843869692444</v>
      </c>
      <c r="AJ43" s="5">
        <f t="shared" si="93"/>
        <v>3.9800226018570584E-2</v>
      </c>
      <c r="AK43" s="5">
        <f t="shared" si="93"/>
        <v>0.90694814697354786</v>
      </c>
      <c r="AL43" s="5">
        <f t="shared" si="93"/>
        <v>1.3500905204886067</v>
      </c>
      <c r="AM43" s="5">
        <f t="shared" si="93"/>
        <v>1.517596925885357</v>
      </c>
      <c r="AN43" s="5">
        <f t="shared" si="93"/>
        <v>1.5547078036337609</v>
      </c>
      <c r="AO43" s="5">
        <f t="shared" si="92"/>
        <v>1.1304605766708846</v>
      </c>
      <c r="AP43" s="5">
        <f t="shared" si="92"/>
        <v>0.91734941514590673</v>
      </c>
      <c r="AQ43" s="5">
        <f t="shared" si="92"/>
        <v>0.44088452204925943</v>
      </c>
      <c r="AR43" s="5">
        <f t="shared" si="92"/>
        <v>0.35854877462702461</v>
      </c>
      <c r="AS43" s="5">
        <f t="shared" si="92"/>
        <v>4.2407659564688061E-2</v>
      </c>
      <c r="AV43" s="2">
        <f t="shared" si="14"/>
        <v>160.79562488444478</v>
      </c>
      <c r="AW43" s="2">
        <f t="shared" si="15"/>
        <v>163.18033580884108</v>
      </c>
      <c r="AX43" s="2">
        <f t="shared" si="16"/>
        <v>161.7864647712932</v>
      </c>
      <c r="AY43" s="2">
        <f t="shared" si="17"/>
        <v>159.3321842245407</v>
      </c>
      <c r="AZ43" s="2">
        <f t="shared" si="18"/>
        <v>157.42673282045635</v>
      </c>
      <c r="BA43" s="2">
        <f t="shared" si="19"/>
        <v>158.94428866630119</v>
      </c>
      <c r="BB43" s="2">
        <f t="shared" si="20"/>
        <v>160.0891050398977</v>
      </c>
      <c r="BC43" s="2">
        <f t="shared" si="21"/>
        <v>156.73071383755922</v>
      </c>
      <c r="BD43" s="2">
        <f t="shared" si="22"/>
        <v>150.93507872559496</v>
      </c>
      <c r="BE43" s="2">
        <f t="shared" si="23"/>
        <v>143.18155109038531</v>
      </c>
      <c r="BF43" s="2">
        <f t="shared" si="24"/>
        <v>129.87730375451392</v>
      </c>
      <c r="BG43" s="2">
        <f t="shared" si="25"/>
        <v>115.68442585341904</v>
      </c>
      <c r="BH43" s="2">
        <f t="shared" si="26"/>
        <v>100.84261405134306</v>
      </c>
      <c r="BK43" s="2">
        <f t="shared" si="27"/>
        <v>160</v>
      </c>
      <c r="BL43" s="2">
        <f t="shared" si="28"/>
        <v>162.72880000000001</v>
      </c>
      <c r="BM43" s="2">
        <f t="shared" si="29"/>
        <v>162.2373</v>
      </c>
      <c r="BN43" s="2">
        <f t="shared" si="30"/>
        <v>159.37289999999999</v>
      </c>
      <c r="BO43" s="2">
        <f t="shared" si="31"/>
        <v>158.339</v>
      </c>
      <c r="BP43" s="2">
        <f t="shared" si="32"/>
        <v>160.30510000000001</v>
      </c>
      <c r="BQ43" s="2">
        <f t="shared" si="33"/>
        <v>161.61019999999999</v>
      </c>
      <c r="BR43" s="2">
        <f t="shared" si="34"/>
        <v>158.28809999999999</v>
      </c>
      <c r="BS43" s="2">
        <f t="shared" si="35"/>
        <v>152.06780000000001</v>
      </c>
      <c r="BT43" s="2">
        <f t="shared" si="36"/>
        <v>144.10169999999999</v>
      </c>
      <c r="BU43" s="2">
        <f t="shared" si="37"/>
        <v>130.322</v>
      </c>
      <c r="BV43" s="2">
        <f t="shared" si="38"/>
        <v>116.0508</v>
      </c>
      <c r="BW43" s="2">
        <f t="shared" si="39"/>
        <v>100.89830000000001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160.79256275676769</v>
      </c>
      <c r="CP43" s="2">
        <f t="shared" si="54"/>
        <v>163.17620813315679</v>
      </c>
      <c r="CQ43" s="2">
        <f t="shared" si="55"/>
        <v>161.78264897205585</v>
      </c>
      <c r="CR43" s="2">
        <f t="shared" si="56"/>
        <v>159.32679666360923</v>
      </c>
      <c r="CS43" s="2">
        <f t="shared" si="57"/>
        <v>157.41872062874745</v>
      </c>
      <c r="CT43" s="2">
        <f t="shared" si="58"/>
        <v>158.93621580165643</v>
      </c>
      <c r="CU43" s="2">
        <f t="shared" si="59"/>
        <v>160.08593405475938</v>
      </c>
      <c r="CV43" s="2">
        <f t="shared" si="60"/>
        <v>156.72710973307787</v>
      </c>
      <c r="CW43" s="2">
        <f t="shared" si="61"/>
        <v>150.93108834807484</v>
      </c>
      <c r="CX43" s="2">
        <f t="shared" si="62"/>
        <v>143.17546362057476</v>
      </c>
      <c r="CY43" s="2">
        <f t="shared" si="63"/>
        <v>129.87681295979155</v>
      </c>
      <c r="CZ43" s="2">
        <f t="shared" si="64"/>
        <v>115.67868797400104</v>
      </c>
      <c r="DA43" s="2">
        <f t="shared" si="65"/>
        <v>100.83521478337163</v>
      </c>
      <c r="DD43" s="2">
        <f t="shared" si="66"/>
        <v>163.10479778314215</v>
      </c>
      <c r="DE43" s="2">
        <f t="shared" si="67"/>
        <v>166.92480178364045</v>
      </c>
      <c r="DF43" s="2">
        <f t="shared" si="68"/>
        <v>164.22755055384209</v>
      </c>
      <c r="DG43" s="2">
        <f t="shared" si="69"/>
        <v>161.22039562229443</v>
      </c>
      <c r="DH43" s="2">
        <f t="shared" si="70"/>
        <v>160.43852235035604</v>
      </c>
      <c r="DI43" s="2">
        <f t="shared" si="71"/>
        <v>161.37047291758742</v>
      </c>
      <c r="DJ43" s="2">
        <f t="shared" si="72"/>
        <v>161.09713159246053</v>
      </c>
      <c r="DK43" s="2">
        <f t="shared" si="73"/>
        <v>158.02545318665528</v>
      </c>
      <c r="DL43" s="2">
        <f t="shared" si="74"/>
        <v>152.31801134561485</v>
      </c>
      <c r="DM43" s="2">
        <f t="shared" si="75"/>
        <v>145.48906542970286</v>
      </c>
      <c r="DN43" s="2">
        <f t="shared" si="76"/>
        <v>130.06782554367078</v>
      </c>
      <c r="DO43" s="2">
        <f t="shared" si="77"/>
        <v>117.90279381385567</v>
      </c>
      <c r="DP43" s="2">
        <f t="shared" si="78"/>
        <v>103.36415222569622</v>
      </c>
      <c r="DS43" s="2">
        <f t="shared" si="79"/>
        <v>1.324315064068054E-3</v>
      </c>
      <c r="DT43" s="2">
        <f t="shared" si="80"/>
        <v>1.1011264674544285E-3</v>
      </c>
      <c r="DU43" s="2">
        <f t="shared" si="81"/>
        <v>1.5607169080998089E-3</v>
      </c>
      <c r="DV43" s="2">
        <f t="shared" si="82"/>
        <v>2.8451435858347926E-3</v>
      </c>
      <c r="DW43" s="2">
        <f t="shared" si="83"/>
        <v>2.6532178094946274E-3</v>
      </c>
      <c r="DX43" s="2">
        <f t="shared" si="84"/>
        <v>3.3163565968102504E-3</v>
      </c>
      <c r="DY43" s="2">
        <f t="shared" si="85"/>
        <v>3.1358711034173252E-3</v>
      </c>
      <c r="DZ43" s="2">
        <f t="shared" si="86"/>
        <v>2.7759253311769845E-3</v>
      </c>
      <c r="EA43" s="2">
        <f t="shared" si="87"/>
        <v>2.8771442446188693E-3</v>
      </c>
      <c r="EB43" s="2">
        <f t="shared" si="88"/>
        <v>2.6311657375667021E-3</v>
      </c>
      <c r="EC43" s="2">
        <f t="shared" si="89"/>
        <v>2.5694365911540012E-3</v>
      </c>
      <c r="ED43" s="2">
        <f t="shared" si="90"/>
        <v>2.5798589775692451E-3</v>
      </c>
      <c r="EE43" s="2">
        <f t="shared" si="91"/>
        <v>2.925840650546933E-3</v>
      </c>
    </row>
    <row r="44" spans="2:135" x14ac:dyDescent="0.25">
      <c r="B44" s="2">
        <v>38</v>
      </c>
      <c r="C44">
        <v>161.81360000000001</v>
      </c>
      <c r="D44">
        <v>162.54239999999999</v>
      </c>
      <c r="E44">
        <v>163.5932</v>
      </c>
      <c r="F44">
        <v>160.5763</v>
      </c>
      <c r="G44">
        <v>157.4915</v>
      </c>
      <c r="H44">
        <v>160.64410000000001</v>
      </c>
      <c r="I44">
        <v>161.11859999999999</v>
      </c>
      <c r="J44">
        <v>158.4068</v>
      </c>
      <c r="K44">
        <v>153.03389999999999</v>
      </c>
      <c r="L44">
        <v>144.983</v>
      </c>
      <c r="M44">
        <v>129.54239999999999</v>
      </c>
      <c r="N44">
        <v>117.2034</v>
      </c>
      <c r="O44">
        <v>101.5424</v>
      </c>
      <c r="R44" s="5">
        <f t="shared" si="94"/>
        <v>160.81357316001592</v>
      </c>
      <c r="S44" s="5">
        <f t="shared" si="95"/>
        <v>163.20298789063858</v>
      </c>
      <c r="T44" s="5">
        <f t="shared" si="96"/>
        <v>161.80092263823639</v>
      </c>
      <c r="U44" s="5">
        <f t="shared" si="97"/>
        <v>159.35171686035622</v>
      </c>
      <c r="V44" s="5">
        <f t="shared" si="98"/>
        <v>157.48148780269233</v>
      </c>
      <c r="W44" s="5">
        <f t="shared" si="99"/>
        <v>159.00993246815679</v>
      </c>
      <c r="X44" s="5">
        <f t="shared" si="100"/>
        <v>160.10865465178679</v>
      </c>
      <c r="Y44" s="5">
        <f t="shared" si="101"/>
        <v>156.75099730147312</v>
      </c>
      <c r="Z44" s="5">
        <f t="shared" si="102"/>
        <v>150.96478873736342</v>
      </c>
      <c r="AA44" s="5">
        <f t="shared" si="103"/>
        <v>143.22549468331204</v>
      </c>
      <c r="AB44" s="5">
        <f t="shared" si="104"/>
        <v>129.91787298680583</v>
      </c>
      <c r="AC44" s="5">
        <f t="shared" si="105"/>
        <v>115.74912619620277</v>
      </c>
      <c r="AD44" s="5">
        <f t="shared" si="106"/>
        <v>100.90156190489409</v>
      </c>
      <c r="AE44" s="5"/>
      <c r="AG44" s="5">
        <f t="shared" si="93"/>
        <v>1.0000268399840877</v>
      </c>
      <c r="AH44" s="5">
        <f t="shared" si="93"/>
        <v>-0.66058789063859535</v>
      </c>
      <c r="AI44" s="5">
        <f t="shared" si="93"/>
        <v>1.7922773617636096</v>
      </c>
      <c r="AJ44" s="5">
        <f t="shared" si="93"/>
        <v>1.2245831396437836</v>
      </c>
      <c r="AK44" s="5">
        <f t="shared" si="93"/>
        <v>1.0012197307673887E-2</v>
      </c>
      <c r="AL44" s="5">
        <f t="shared" si="93"/>
        <v>1.6341675318432181</v>
      </c>
      <c r="AM44" s="5">
        <f t="shared" si="93"/>
        <v>1.0099453482131935</v>
      </c>
      <c r="AN44" s="5">
        <f t="shared" si="93"/>
        <v>1.6558026985268839</v>
      </c>
      <c r="AO44" s="5">
        <f t="shared" si="92"/>
        <v>2.069111262636568</v>
      </c>
      <c r="AP44" s="5">
        <f t="shared" si="92"/>
        <v>1.7575053166879684</v>
      </c>
      <c r="AQ44" s="5">
        <f t="shared" si="92"/>
        <v>-0.37547298680584618</v>
      </c>
      <c r="AR44" s="5">
        <f t="shared" si="92"/>
        <v>1.4542738037972356</v>
      </c>
      <c r="AS44" s="5">
        <f t="shared" si="92"/>
        <v>0.64083809510590584</v>
      </c>
      <c r="AV44" s="2">
        <f t="shared" si="14"/>
        <v>160.81356920881146</v>
      </c>
      <c r="AW44" s="2">
        <f t="shared" si="15"/>
        <v>163.20298512766561</v>
      </c>
      <c r="AX44" s="2">
        <f t="shared" si="16"/>
        <v>161.80084079760115</v>
      </c>
      <c r="AY44" s="2">
        <f t="shared" si="17"/>
        <v>159.34923477097351</v>
      </c>
      <c r="AZ44" s="2">
        <f t="shared" si="18"/>
        <v>157.46852239828746</v>
      </c>
      <c r="BA44" s="2">
        <f t="shared" si="19"/>
        <v>158.98435220135957</v>
      </c>
      <c r="BB44" s="2">
        <f t="shared" si="20"/>
        <v>160.09978123931847</v>
      </c>
      <c r="BC44" s="2">
        <f t="shared" si="21"/>
        <v>156.74417716497794</v>
      </c>
      <c r="BD44" s="2">
        <f t="shared" si="22"/>
        <v>150.95897309652702</v>
      </c>
      <c r="BE44" s="2">
        <f t="shared" si="23"/>
        <v>143.21847390145666</v>
      </c>
      <c r="BF44" s="2">
        <f t="shared" si="24"/>
        <v>129.90857035342782</v>
      </c>
      <c r="BG44" s="2">
        <f t="shared" si="25"/>
        <v>115.73089796118094</v>
      </c>
      <c r="BH44" s="2">
        <f t="shared" si="26"/>
        <v>100.87159686019933</v>
      </c>
      <c r="BK44" s="2">
        <f t="shared" si="27"/>
        <v>161.81360000000001</v>
      </c>
      <c r="BL44" s="2">
        <f t="shared" si="28"/>
        <v>162.54239999999999</v>
      </c>
      <c r="BM44" s="2">
        <f t="shared" si="29"/>
        <v>163.5932</v>
      </c>
      <c r="BN44" s="2">
        <f t="shared" si="30"/>
        <v>160.5763</v>
      </c>
      <c r="BO44" s="2">
        <f t="shared" si="31"/>
        <v>157.4915</v>
      </c>
      <c r="BP44" s="2">
        <f t="shared" si="32"/>
        <v>160.64410000000001</v>
      </c>
      <c r="BQ44" s="2">
        <f t="shared" si="33"/>
        <v>161.11859999999999</v>
      </c>
      <c r="BR44" s="2">
        <f t="shared" si="34"/>
        <v>158.4068</v>
      </c>
      <c r="BS44" s="2">
        <f t="shared" si="35"/>
        <v>153.03389999999999</v>
      </c>
      <c r="BT44" s="2">
        <f t="shared" si="36"/>
        <v>144.983</v>
      </c>
      <c r="BU44" s="2">
        <f t="shared" si="37"/>
        <v>129.54239999999999</v>
      </c>
      <c r="BV44" s="2">
        <f t="shared" si="38"/>
        <v>117.2034</v>
      </c>
      <c r="BW44" s="2">
        <f t="shared" si="39"/>
        <v>101.5424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160.81026446471603</v>
      </c>
      <c r="CP44" s="2">
        <f t="shared" si="54"/>
        <v>163.19852551541518</v>
      </c>
      <c r="CQ44" s="2">
        <f t="shared" si="55"/>
        <v>161.79672829907992</v>
      </c>
      <c r="CR44" s="2">
        <f t="shared" si="56"/>
        <v>159.34344036799237</v>
      </c>
      <c r="CS44" s="2">
        <f t="shared" si="57"/>
        <v>157.45988353920657</v>
      </c>
      <c r="CT44" s="2">
        <f t="shared" si="58"/>
        <v>158.97566614671396</v>
      </c>
      <c r="CU44" s="2">
        <f t="shared" si="59"/>
        <v>160.09638200140938</v>
      </c>
      <c r="CV44" s="2">
        <f t="shared" si="60"/>
        <v>156.74030529000999</v>
      </c>
      <c r="CW44" s="2">
        <f t="shared" si="61"/>
        <v>150.95468834479894</v>
      </c>
      <c r="CX44" s="2">
        <f t="shared" si="62"/>
        <v>143.2119212856191</v>
      </c>
      <c r="CY44" s="2">
        <f t="shared" si="63"/>
        <v>129.90805188097013</v>
      </c>
      <c r="CZ44" s="2">
        <f t="shared" si="64"/>
        <v>115.72472352790088</v>
      </c>
      <c r="DA44" s="2">
        <f t="shared" si="65"/>
        <v>100.86362570342737</v>
      </c>
      <c r="DD44" s="2">
        <f t="shared" si="66"/>
        <v>163.08642034685249</v>
      </c>
      <c r="DE44" s="2">
        <f t="shared" si="67"/>
        <v>166.89260327236346</v>
      </c>
      <c r="DF44" s="2">
        <f t="shared" si="68"/>
        <v>164.20024424895962</v>
      </c>
      <c r="DG44" s="2">
        <f t="shared" si="69"/>
        <v>161.20134621638516</v>
      </c>
      <c r="DH44" s="2">
        <f t="shared" si="70"/>
        <v>160.43014473410821</v>
      </c>
      <c r="DI44" s="2">
        <f t="shared" si="71"/>
        <v>161.3651289132429</v>
      </c>
      <c r="DJ44" s="2">
        <f t="shared" si="72"/>
        <v>161.08528736236721</v>
      </c>
      <c r="DK44" s="2">
        <f t="shared" si="73"/>
        <v>158.01272339520409</v>
      </c>
      <c r="DL44" s="2">
        <f t="shared" si="74"/>
        <v>152.31326629734389</v>
      </c>
      <c r="DM44" s="2">
        <f t="shared" si="75"/>
        <v>145.48375601170943</v>
      </c>
      <c r="DN44" s="2">
        <f t="shared" si="76"/>
        <v>130.09212714499594</v>
      </c>
      <c r="DO44" s="2">
        <f t="shared" si="77"/>
        <v>117.90800242853766</v>
      </c>
      <c r="DP44" s="2">
        <f t="shared" si="78"/>
        <v>103.3490083197042</v>
      </c>
      <c r="DS44" s="2">
        <f t="shared" si="79"/>
        <v>1.4518970872720979E-3</v>
      </c>
      <c r="DT44" s="2">
        <f t="shared" si="80"/>
        <v>1.2072329127393014E-3</v>
      </c>
      <c r="DU44" s="2">
        <f t="shared" si="81"/>
        <v>1.7110344208154833E-3</v>
      </c>
      <c r="DV44" s="2">
        <f t="shared" si="82"/>
        <v>3.1187818188669904E-3</v>
      </c>
      <c r="DW44" s="2">
        <f t="shared" si="83"/>
        <v>2.9084509792298044E-3</v>
      </c>
      <c r="DX44" s="2">
        <f t="shared" si="84"/>
        <v>3.6351496107375867E-3</v>
      </c>
      <c r="DY44" s="2">
        <f t="shared" si="85"/>
        <v>3.4373743366244939E-3</v>
      </c>
      <c r="DZ44" s="2">
        <f t="shared" si="86"/>
        <v>3.0429266544949427E-3</v>
      </c>
      <c r="EA44" s="2">
        <f t="shared" si="87"/>
        <v>3.1538504802473329E-3</v>
      </c>
      <c r="EB44" s="2">
        <f t="shared" si="88"/>
        <v>2.8842836859092435E-3</v>
      </c>
      <c r="EC44" s="2">
        <f t="shared" si="89"/>
        <v>2.816632970448383E-3</v>
      </c>
      <c r="ED44" s="2">
        <f t="shared" si="90"/>
        <v>2.8280552146887654E-3</v>
      </c>
      <c r="EE44" s="2">
        <f t="shared" si="91"/>
        <v>3.2072151465736298E-3</v>
      </c>
    </row>
    <row r="45" spans="2:135" x14ac:dyDescent="0.25">
      <c r="B45" s="2">
        <v>39</v>
      </c>
      <c r="C45">
        <v>160.10169999999999</v>
      </c>
      <c r="D45">
        <v>163.2373</v>
      </c>
      <c r="E45">
        <v>163.79660000000001</v>
      </c>
      <c r="F45">
        <v>161.47460000000001</v>
      </c>
      <c r="G45">
        <v>159.2373</v>
      </c>
      <c r="H45">
        <v>160.93219999999999</v>
      </c>
      <c r="I45">
        <v>161.27119999999999</v>
      </c>
      <c r="J45">
        <v>158.96610000000001</v>
      </c>
      <c r="K45">
        <v>152.678</v>
      </c>
      <c r="L45">
        <v>144.661</v>
      </c>
      <c r="M45">
        <v>130.339</v>
      </c>
      <c r="N45">
        <v>116.6949</v>
      </c>
      <c r="O45">
        <v>101.4915</v>
      </c>
      <c r="R45" s="5">
        <f t="shared" si="94"/>
        <v>160.83154487791143</v>
      </c>
      <c r="S45" s="5">
        <f t="shared" si="95"/>
        <v>163.22566916526398</v>
      </c>
      <c r="T45" s="5">
        <f t="shared" si="96"/>
        <v>161.81547771803201</v>
      </c>
      <c r="U45" s="5">
        <f t="shared" si="97"/>
        <v>159.37273435655311</v>
      </c>
      <c r="V45" s="5">
        <f t="shared" si="98"/>
        <v>157.54058131935051</v>
      </c>
      <c r="W45" s="5">
        <f t="shared" si="99"/>
        <v>159.0827450556134</v>
      </c>
      <c r="X45" s="5">
        <f t="shared" si="100"/>
        <v>160.13195563737978</v>
      </c>
      <c r="Y45" s="5">
        <f t="shared" si="101"/>
        <v>156.77424936560283</v>
      </c>
      <c r="Z45" s="5">
        <f t="shared" si="102"/>
        <v>150.99717302826301</v>
      </c>
      <c r="AA45" s="5">
        <f t="shared" si="103"/>
        <v>143.27226132259477</v>
      </c>
      <c r="AB45" s="5">
        <f t="shared" si="104"/>
        <v>129.96155412531715</v>
      </c>
      <c r="AC45" s="5">
        <f t="shared" si="105"/>
        <v>115.81804362626072</v>
      </c>
      <c r="AD45" s="5">
        <f t="shared" si="106"/>
        <v>100.96531918516577</v>
      </c>
      <c r="AE45" s="5"/>
      <c r="AG45" s="5">
        <f t="shared" si="93"/>
        <v>-0.72984487791143238</v>
      </c>
      <c r="AH45" s="5">
        <f t="shared" si="93"/>
        <v>1.1630834736024553E-2</v>
      </c>
      <c r="AI45" s="5">
        <f t="shared" si="93"/>
        <v>1.9811222819679983</v>
      </c>
      <c r="AJ45" s="5">
        <f t="shared" si="93"/>
        <v>2.1018656434468994</v>
      </c>
      <c r="AK45" s="5">
        <f t="shared" si="93"/>
        <v>1.6967186806494965</v>
      </c>
      <c r="AL45" s="5">
        <f t="shared" si="93"/>
        <v>1.8494549443865935</v>
      </c>
      <c r="AM45" s="5">
        <f t="shared" si="93"/>
        <v>1.139244362620218</v>
      </c>
      <c r="AN45" s="5">
        <f t="shared" si="93"/>
        <v>2.1918506343971842</v>
      </c>
      <c r="AO45" s="5">
        <f t="shared" si="92"/>
        <v>1.680826971736991</v>
      </c>
      <c r="AP45" s="5">
        <f t="shared" si="92"/>
        <v>1.3887386774052288</v>
      </c>
      <c r="AQ45" s="5">
        <f t="shared" si="92"/>
        <v>0.37744587468284863</v>
      </c>
      <c r="AR45" s="5">
        <f t="shared" si="92"/>
        <v>0.87685637373928671</v>
      </c>
      <c r="AS45" s="5">
        <f t="shared" si="92"/>
        <v>0.52618081483423396</v>
      </c>
      <c r="AV45" s="2">
        <f t="shared" si="14"/>
        <v>160.83153181600483</v>
      </c>
      <c r="AW45" s="2">
        <f t="shared" si="15"/>
        <v>163.22566004127148</v>
      </c>
      <c r="AX45" s="2">
        <f t="shared" si="16"/>
        <v>161.81523851554599</v>
      </c>
      <c r="AY45" s="2">
        <f t="shared" si="17"/>
        <v>159.36631357559907</v>
      </c>
      <c r="AZ45" s="2">
        <f t="shared" si="18"/>
        <v>157.51035817002966</v>
      </c>
      <c r="BA45" s="2">
        <f t="shared" si="19"/>
        <v>159.0244587407478</v>
      </c>
      <c r="BB45" s="2">
        <f t="shared" si="20"/>
        <v>160.11047191117171</v>
      </c>
      <c r="BC45" s="2">
        <f t="shared" si="21"/>
        <v>156.75765855282404</v>
      </c>
      <c r="BD45" s="2">
        <f t="shared" si="22"/>
        <v>150.98288705827949</v>
      </c>
      <c r="BE45" s="2">
        <f t="shared" si="23"/>
        <v>143.2554296983792</v>
      </c>
      <c r="BF45" s="2">
        <f t="shared" si="24"/>
        <v>129.93983772221526</v>
      </c>
      <c r="BG45" s="2">
        <f t="shared" si="25"/>
        <v>115.77740080080987</v>
      </c>
      <c r="BH45" s="2">
        <f t="shared" si="26"/>
        <v>100.90062100014156</v>
      </c>
      <c r="BK45" s="2">
        <f t="shared" si="27"/>
        <v>160.10169999999999</v>
      </c>
      <c r="BL45" s="2">
        <f t="shared" si="28"/>
        <v>163.2373</v>
      </c>
      <c r="BM45" s="2">
        <f t="shared" si="29"/>
        <v>163.79660000000001</v>
      </c>
      <c r="BN45" s="2">
        <f t="shared" si="30"/>
        <v>161.47460000000001</v>
      </c>
      <c r="BO45" s="2">
        <f t="shared" si="31"/>
        <v>159.2373</v>
      </c>
      <c r="BP45" s="2">
        <f t="shared" si="32"/>
        <v>160.93219999999999</v>
      </c>
      <c r="BQ45" s="2">
        <f t="shared" si="33"/>
        <v>161.27119999999999</v>
      </c>
      <c r="BR45" s="2">
        <f t="shared" si="34"/>
        <v>158.96610000000001</v>
      </c>
      <c r="BS45" s="2">
        <f t="shared" si="35"/>
        <v>152.678</v>
      </c>
      <c r="BT45" s="2">
        <f t="shared" si="36"/>
        <v>144.661</v>
      </c>
      <c r="BU45" s="2">
        <f t="shared" si="37"/>
        <v>130.339</v>
      </c>
      <c r="BV45" s="2">
        <f t="shared" si="38"/>
        <v>116.6949</v>
      </c>
      <c r="BW45" s="2">
        <f t="shared" si="39"/>
        <v>101.4915</v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160.82796617266436</v>
      </c>
      <c r="CP45" s="2">
        <f t="shared" si="54"/>
        <v>163.22084289767355</v>
      </c>
      <c r="CQ45" s="2">
        <f t="shared" si="55"/>
        <v>161.81080762610398</v>
      </c>
      <c r="CR45" s="2">
        <f t="shared" si="56"/>
        <v>159.36008407237551</v>
      </c>
      <c r="CS45" s="2">
        <f t="shared" si="57"/>
        <v>157.50104644966569</v>
      </c>
      <c r="CT45" s="2">
        <f t="shared" si="58"/>
        <v>159.01511649177152</v>
      </c>
      <c r="CU45" s="2">
        <f t="shared" si="59"/>
        <v>160.10682994805939</v>
      </c>
      <c r="CV45" s="2">
        <f t="shared" si="60"/>
        <v>156.7535008469421</v>
      </c>
      <c r="CW45" s="2">
        <f t="shared" si="61"/>
        <v>150.97828834152307</v>
      </c>
      <c r="CX45" s="2">
        <f t="shared" si="62"/>
        <v>143.24837895066341</v>
      </c>
      <c r="CY45" s="2">
        <f t="shared" si="63"/>
        <v>129.93929080214872</v>
      </c>
      <c r="CZ45" s="2">
        <f t="shared" si="64"/>
        <v>115.77075908180073</v>
      </c>
      <c r="DA45" s="2">
        <f t="shared" si="65"/>
        <v>100.89203662348312</v>
      </c>
      <c r="DD45" s="2">
        <f t="shared" si="66"/>
        <v>163.06804291056281</v>
      </c>
      <c r="DE45" s="2">
        <f t="shared" si="67"/>
        <v>166.86040476108647</v>
      </c>
      <c r="DF45" s="2">
        <f t="shared" si="68"/>
        <v>164.17293794407715</v>
      </c>
      <c r="DG45" s="2">
        <f t="shared" si="69"/>
        <v>161.18229681047589</v>
      </c>
      <c r="DH45" s="2">
        <f t="shared" si="70"/>
        <v>160.42176711786036</v>
      </c>
      <c r="DI45" s="2">
        <f t="shared" si="71"/>
        <v>161.35978490889838</v>
      </c>
      <c r="DJ45" s="2">
        <f t="shared" si="72"/>
        <v>161.07344313227392</v>
      </c>
      <c r="DK45" s="2">
        <f t="shared" si="73"/>
        <v>157.99999360375293</v>
      </c>
      <c r="DL45" s="2">
        <f t="shared" si="74"/>
        <v>152.3085212490729</v>
      </c>
      <c r="DM45" s="2">
        <f t="shared" si="75"/>
        <v>145.47844659371597</v>
      </c>
      <c r="DN45" s="2">
        <f t="shared" si="76"/>
        <v>130.11642874632111</v>
      </c>
      <c r="DO45" s="2">
        <f t="shared" si="77"/>
        <v>117.91321104321963</v>
      </c>
      <c r="DP45" s="2">
        <f t="shared" si="78"/>
        <v>103.33386441371216</v>
      </c>
      <c r="DS45" s="2">
        <f t="shared" si="79"/>
        <v>1.5917505325343138E-3</v>
      </c>
      <c r="DT45" s="2">
        <f t="shared" si="80"/>
        <v>1.3235504103799589E-3</v>
      </c>
      <c r="DU45" s="2">
        <f t="shared" si="81"/>
        <v>1.8758022824962503E-3</v>
      </c>
      <c r="DV45" s="2">
        <f t="shared" si="82"/>
        <v>3.4186476108431759E-3</v>
      </c>
      <c r="DW45" s="2">
        <f t="shared" si="83"/>
        <v>3.1881584792994482E-3</v>
      </c>
      <c r="DX45" s="2">
        <f t="shared" si="84"/>
        <v>3.9844648855451147E-3</v>
      </c>
      <c r="DY45" s="2">
        <f t="shared" si="85"/>
        <v>3.7677565046885055E-3</v>
      </c>
      <c r="DZ45" s="2">
        <f t="shared" si="86"/>
        <v>3.3355234992209228E-3</v>
      </c>
      <c r="EA45" s="2">
        <f t="shared" si="87"/>
        <v>3.4570763738753264E-3</v>
      </c>
      <c r="EB45" s="2">
        <f t="shared" si="88"/>
        <v>3.1616743724230583E-3</v>
      </c>
      <c r="EC45" s="2">
        <f t="shared" si="89"/>
        <v>3.087537619836185E-3</v>
      </c>
      <c r="ED45" s="2">
        <f t="shared" si="90"/>
        <v>3.1000550438131072E-3</v>
      </c>
      <c r="EE45" s="2">
        <f t="shared" si="91"/>
        <v>3.5155536736800144E-3</v>
      </c>
    </row>
    <row r="46" spans="2:135" x14ac:dyDescent="0.25">
      <c r="B46" s="2">
        <v>40</v>
      </c>
      <c r="C46">
        <v>161.8475</v>
      </c>
      <c r="D46">
        <v>163.45760000000001</v>
      </c>
      <c r="E46">
        <v>163.11859999999999</v>
      </c>
      <c r="F46">
        <v>161.322</v>
      </c>
      <c r="G46">
        <v>159.22030000000001</v>
      </c>
      <c r="H46">
        <v>162.20339999999999</v>
      </c>
      <c r="I46">
        <v>163.37289999999999</v>
      </c>
      <c r="J46">
        <v>158.8305</v>
      </c>
      <c r="K46">
        <v>152.5085</v>
      </c>
      <c r="L46">
        <v>145.2542</v>
      </c>
      <c r="M46">
        <v>128.5085</v>
      </c>
      <c r="N46">
        <v>117.77970000000001</v>
      </c>
      <c r="O46">
        <v>101.81359999999999</v>
      </c>
      <c r="R46" s="5">
        <f t="shared" si="94"/>
        <v>160.84955525735626</v>
      </c>
      <c r="S46" s="5">
        <f t="shared" si="95"/>
        <v>163.24839123747273</v>
      </c>
      <c r="T46" s="5">
        <f t="shared" si="96"/>
        <v>161.83032824485127</v>
      </c>
      <c r="U46" s="5">
        <f t="shared" si="97"/>
        <v>159.39927096916998</v>
      </c>
      <c r="V46" s="5">
        <f t="shared" si="98"/>
        <v>157.6196173874238</v>
      </c>
      <c r="W46" s="5">
        <f t="shared" si="99"/>
        <v>159.19143802060211</v>
      </c>
      <c r="X46" s="5">
        <f t="shared" si="100"/>
        <v>160.1708233277358</v>
      </c>
      <c r="Y46" s="5">
        <f t="shared" si="101"/>
        <v>156.80971503500933</v>
      </c>
      <c r="Z46" s="5">
        <f t="shared" si="102"/>
        <v>151.04033199071719</v>
      </c>
      <c r="AA46" s="5">
        <f t="shared" si="103"/>
        <v>143.33099508367454</v>
      </c>
      <c r="AB46" s="5">
        <f t="shared" si="104"/>
        <v>130.01959744520823</v>
      </c>
      <c r="AC46" s="5">
        <f t="shared" si="105"/>
        <v>115.91067690021892</v>
      </c>
      <c r="AD46" s="5">
        <f t="shared" si="106"/>
        <v>101.06334053295969</v>
      </c>
      <c r="AE46" s="5"/>
      <c r="AG46" s="5">
        <f t="shared" si="93"/>
        <v>0.99794474264373889</v>
      </c>
      <c r="AH46" s="5">
        <f t="shared" si="93"/>
        <v>0.20920876252728249</v>
      </c>
      <c r="AI46" s="5">
        <f t="shared" si="93"/>
        <v>1.2882717551487133</v>
      </c>
      <c r="AJ46" s="5">
        <f t="shared" si="93"/>
        <v>1.9227290308300269</v>
      </c>
      <c r="AK46" s="5">
        <f t="shared" si="93"/>
        <v>1.6006826125762075</v>
      </c>
      <c r="AL46" s="5">
        <f t="shared" si="93"/>
        <v>3.0119619793978814</v>
      </c>
      <c r="AM46" s="5">
        <f t="shared" si="93"/>
        <v>3.2020766722641838</v>
      </c>
      <c r="AN46" s="5">
        <f t="shared" si="93"/>
        <v>2.0207849649906677</v>
      </c>
      <c r="AO46" s="5">
        <f t="shared" si="92"/>
        <v>1.468168009282806</v>
      </c>
      <c r="AP46" s="5">
        <f t="shared" si="92"/>
        <v>1.9232049163254601</v>
      </c>
      <c r="AQ46" s="5">
        <f t="shared" si="92"/>
        <v>-1.511097445208236</v>
      </c>
      <c r="AR46" s="5">
        <f t="shared" si="92"/>
        <v>1.8690230997810886</v>
      </c>
      <c r="AS46" s="5">
        <f t="shared" si="92"/>
        <v>0.75025946704030844</v>
      </c>
      <c r="AV46" s="2">
        <f t="shared" si="14"/>
        <v>160.84951397050665</v>
      </c>
      <c r="AW46" s="2">
        <f t="shared" si="15"/>
        <v>163.24836239270493</v>
      </c>
      <c r="AX46" s="2">
        <f t="shared" si="16"/>
        <v>161.82965934212532</v>
      </c>
      <c r="AY46" s="2">
        <f t="shared" si="17"/>
        <v>159.38342228855436</v>
      </c>
      <c r="AZ46" s="2">
        <f t="shared" si="18"/>
        <v>157.55224319107788</v>
      </c>
      <c r="BA46" s="2">
        <f t="shared" si="19"/>
        <v>159.06461084698992</v>
      </c>
      <c r="BB46" s="2">
        <f t="shared" si="20"/>
        <v>160.1211777154019</v>
      </c>
      <c r="BC46" s="2">
        <f t="shared" si="21"/>
        <v>156.77115898411481</v>
      </c>
      <c r="BD46" s="2">
        <f t="shared" si="22"/>
        <v>151.00682164050539</v>
      </c>
      <c r="BE46" s="2">
        <f t="shared" si="23"/>
        <v>143.29242049927294</v>
      </c>
      <c r="BF46" s="2">
        <f t="shared" si="24"/>
        <v>129.97110575194256</v>
      </c>
      <c r="BG46" s="2">
        <f t="shared" si="25"/>
        <v>115.82393622322292</v>
      </c>
      <c r="BH46" s="2">
        <f t="shared" si="26"/>
        <v>100.92968909886912</v>
      </c>
      <c r="BK46" s="2">
        <f t="shared" si="27"/>
        <v>161.8475</v>
      </c>
      <c r="BL46" s="2">
        <f t="shared" si="28"/>
        <v>163.45760000000001</v>
      </c>
      <c r="BM46" s="2">
        <f t="shared" si="29"/>
        <v>163.11859999999999</v>
      </c>
      <c r="BN46" s="2">
        <f t="shared" si="30"/>
        <v>161.322</v>
      </c>
      <c r="BO46" s="2">
        <f t="shared" si="31"/>
        <v>159.22030000000001</v>
      </c>
      <c r="BP46" s="2">
        <f t="shared" si="32"/>
        <v>162.20339999999999</v>
      </c>
      <c r="BQ46" s="2">
        <f t="shared" si="33"/>
        <v>163.37289999999999</v>
      </c>
      <c r="BR46" s="2">
        <f t="shared" si="34"/>
        <v>158.8305</v>
      </c>
      <c r="BS46" s="2">
        <f t="shared" si="35"/>
        <v>152.5085</v>
      </c>
      <c r="BT46" s="2">
        <f t="shared" si="36"/>
        <v>145.2542</v>
      </c>
      <c r="BU46" s="2">
        <f t="shared" si="37"/>
        <v>128.5085</v>
      </c>
      <c r="BV46" s="2">
        <f t="shared" si="38"/>
        <v>117.77970000000001</v>
      </c>
      <c r="BW46" s="2">
        <f t="shared" si="39"/>
        <v>101.81359999999999</v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160.84566788061272</v>
      </c>
      <c r="CP46" s="2">
        <f t="shared" si="54"/>
        <v>163.24316027993191</v>
      </c>
      <c r="CQ46" s="2">
        <f t="shared" si="55"/>
        <v>161.82488695312804</v>
      </c>
      <c r="CR46" s="2">
        <f t="shared" si="56"/>
        <v>159.37672777675866</v>
      </c>
      <c r="CS46" s="2">
        <f t="shared" si="57"/>
        <v>157.54220936012484</v>
      </c>
      <c r="CT46" s="2">
        <f t="shared" si="58"/>
        <v>159.05456683682908</v>
      </c>
      <c r="CU46" s="2">
        <f t="shared" si="59"/>
        <v>160.11727789470939</v>
      </c>
      <c r="CV46" s="2">
        <f t="shared" si="60"/>
        <v>156.76669640387422</v>
      </c>
      <c r="CW46" s="2">
        <f t="shared" si="61"/>
        <v>151.00188833824717</v>
      </c>
      <c r="CX46" s="2">
        <f t="shared" si="62"/>
        <v>143.28483661570775</v>
      </c>
      <c r="CY46" s="2">
        <f t="shared" si="63"/>
        <v>129.9705297233273</v>
      </c>
      <c r="CZ46" s="2">
        <f t="shared" si="64"/>
        <v>115.81679463570057</v>
      </c>
      <c r="DA46" s="2">
        <f t="shared" si="65"/>
        <v>100.92044754353886</v>
      </c>
      <c r="DD46" s="2">
        <f t="shared" si="66"/>
        <v>163.04966547427316</v>
      </c>
      <c r="DE46" s="2">
        <f t="shared" si="67"/>
        <v>166.82820624980948</v>
      </c>
      <c r="DF46" s="2">
        <f t="shared" si="68"/>
        <v>164.1456316391947</v>
      </c>
      <c r="DG46" s="2">
        <f t="shared" si="69"/>
        <v>161.16324740456662</v>
      </c>
      <c r="DH46" s="2">
        <f t="shared" si="70"/>
        <v>160.41338950161253</v>
      </c>
      <c r="DI46" s="2">
        <f t="shared" si="71"/>
        <v>161.35444090455388</v>
      </c>
      <c r="DJ46" s="2">
        <f t="shared" si="72"/>
        <v>161.06159890218063</v>
      </c>
      <c r="DK46" s="2">
        <f t="shared" si="73"/>
        <v>157.98726381230173</v>
      </c>
      <c r="DL46" s="2">
        <f t="shared" si="74"/>
        <v>152.30377620080193</v>
      </c>
      <c r="DM46" s="2">
        <f t="shared" si="75"/>
        <v>145.47313717572254</v>
      </c>
      <c r="DN46" s="2">
        <f t="shared" si="76"/>
        <v>130.1407303476463</v>
      </c>
      <c r="DO46" s="2">
        <f t="shared" si="77"/>
        <v>117.91841965790162</v>
      </c>
      <c r="DP46" s="2">
        <f t="shared" si="78"/>
        <v>103.31872050772013</v>
      </c>
      <c r="DS46" s="2">
        <f t="shared" si="79"/>
        <v>1.7450517663843992E-3</v>
      </c>
      <c r="DT46" s="2">
        <f t="shared" si="80"/>
        <v>1.4510588753198813E-3</v>
      </c>
      <c r="DU46" s="2">
        <f t="shared" si="81"/>
        <v>2.0564041473063711E-3</v>
      </c>
      <c r="DV46" s="2">
        <f t="shared" si="82"/>
        <v>3.7472366334335015E-3</v>
      </c>
      <c r="DW46" s="2">
        <f t="shared" si="83"/>
        <v>3.4946713402046379E-3</v>
      </c>
      <c r="DX46" s="2">
        <f t="shared" si="84"/>
        <v>4.3672000575220417E-3</v>
      </c>
      <c r="DY46" s="2">
        <f t="shared" si="85"/>
        <v>4.1297616611753254E-3</v>
      </c>
      <c r="DZ46" s="2">
        <f t="shared" si="86"/>
        <v>3.6561522204919062E-3</v>
      </c>
      <c r="EA46" s="2">
        <f t="shared" si="87"/>
        <v>3.7893449966744297E-3</v>
      </c>
      <c r="EB46" s="2">
        <f t="shared" si="88"/>
        <v>3.4656498763346293E-3</v>
      </c>
      <c r="EC46" s="2">
        <f t="shared" si="89"/>
        <v>3.3844095318075152E-3</v>
      </c>
      <c r="ED46" s="2">
        <f t="shared" si="90"/>
        <v>3.398126424505057E-3</v>
      </c>
      <c r="EE46" s="2">
        <f t="shared" si="91"/>
        <v>3.8534209692904337E-3</v>
      </c>
    </row>
    <row r="47" spans="2:135" x14ac:dyDescent="0.25">
      <c r="B47" s="2">
        <v>41</v>
      </c>
      <c r="C47">
        <v>161.69489999999999</v>
      </c>
      <c r="D47">
        <v>164.38980000000001</v>
      </c>
      <c r="E47">
        <v>163.27119999999999</v>
      </c>
      <c r="F47">
        <v>160.93219999999999</v>
      </c>
      <c r="G47">
        <v>159.54239999999999</v>
      </c>
      <c r="H47">
        <v>162.1525</v>
      </c>
      <c r="I47">
        <v>162.20339999999999</v>
      </c>
      <c r="J47">
        <v>158.88140000000001</v>
      </c>
      <c r="K47">
        <v>152.28809999999999</v>
      </c>
      <c r="L47">
        <v>146.1695</v>
      </c>
      <c r="M47">
        <v>131.4068</v>
      </c>
      <c r="N47">
        <v>118.017</v>
      </c>
      <c r="O47">
        <v>101.8644</v>
      </c>
      <c r="R47" s="5">
        <f t="shared" si="94"/>
        <v>160.86764178978365</v>
      </c>
      <c r="S47" s="5">
        <f t="shared" si="95"/>
        <v>163.27118144314858</v>
      </c>
      <c r="T47" s="5">
        <f t="shared" si="96"/>
        <v>161.84589438473694</v>
      </c>
      <c r="U47" s="5">
        <f t="shared" si="97"/>
        <v>159.43789048183842</v>
      </c>
      <c r="V47" s="5">
        <f t="shared" si="98"/>
        <v>157.73781151572584</v>
      </c>
      <c r="W47" s="5">
        <f t="shared" si="99"/>
        <v>159.36834854898143</v>
      </c>
      <c r="X47" s="5">
        <f t="shared" si="100"/>
        <v>160.24139686760532</v>
      </c>
      <c r="Y47" s="5">
        <f t="shared" si="101"/>
        <v>156.87027826944274</v>
      </c>
      <c r="Z47" s="5">
        <f t="shared" si="102"/>
        <v>151.10583732038191</v>
      </c>
      <c r="AA47" s="5">
        <f t="shared" si="103"/>
        <v>143.41395899845784</v>
      </c>
      <c r="AB47" s="5">
        <f t="shared" si="104"/>
        <v>130.10594676056024</v>
      </c>
      <c r="AC47" s="5">
        <f t="shared" si="105"/>
        <v>116.04770518838259</v>
      </c>
      <c r="AD47" s="5">
        <f t="shared" si="106"/>
        <v>101.22295931063634</v>
      </c>
      <c r="AE47" s="5"/>
      <c r="AG47" s="5">
        <f t="shared" si="93"/>
        <v>0.8272582102163426</v>
      </c>
      <c r="AH47" s="5">
        <f t="shared" si="93"/>
        <v>1.1186185568514304</v>
      </c>
      <c r="AI47" s="5">
        <f t="shared" si="93"/>
        <v>1.4253056152630563</v>
      </c>
      <c r="AJ47" s="5">
        <f t="shared" si="93"/>
        <v>1.4943095181615718</v>
      </c>
      <c r="AK47" s="5">
        <f t="shared" si="93"/>
        <v>1.8045884842741486</v>
      </c>
      <c r="AL47" s="5">
        <f t="shared" si="93"/>
        <v>2.7841514510185732</v>
      </c>
      <c r="AM47" s="5">
        <f t="shared" si="93"/>
        <v>1.9620031323946705</v>
      </c>
      <c r="AN47" s="5">
        <f t="shared" si="93"/>
        <v>2.0111217305572779</v>
      </c>
      <c r="AO47" s="5">
        <f t="shared" si="92"/>
        <v>1.1822626796180771</v>
      </c>
      <c r="AP47" s="5">
        <f t="shared" si="92"/>
        <v>2.7555410015421558</v>
      </c>
      <c r="AQ47" s="5">
        <f t="shared" si="92"/>
        <v>1.3008532394397605</v>
      </c>
      <c r="AR47" s="5">
        <f t="shared" si="92"/>
        <v>1.9692948116174023</v>
      </c>
      <c r="AS47" s="5">
        <f t="shared" si="92"/>
        <v>0.64144068936366239</v>
      </c>
      <c r="AV47" s="2">
        <f t="shared" si="14"/>
        <v>160.86751700977348</v>
      </c>
      <c r="AW47" s="2">
        <f t="shared" si="15"/>
        <v>163.27109414138445</v>
      </c>
      <c r="AX47" s="2">
        <f t="shared" si="16"/>
        <v>161.84410476474682</v>
      </c>
      <c r="AY47" s="2">
        <f t="shared" si="17"/>
        <v>159.40056261303357</v>
      </c>
      <c r="AZ47" s="2">
        <f t="shared" si="18"/>
        <v>157.59418067236905</v>
      </c>
      <c r="BA47" s="2">
        <f t="shared" si="19"/>
        <v>159.10481117257652</v>
      </c>
      <c r="BB47" s="2">
        <f t="shared" si="20"/>
        <v>160.13189930358439</v>
      </c>
      <c r="BC47" s="2">
        <f t="shared" si="21"/>
        <v>156.78467946209963</v>
      </c>
      <c r="BD47" s="2">
        <f t="shared" si="22"/>
        <v>151.03077788773328</v>
      </c>
      <c r="BE47" s="2">
        <f t="shared" si="23"/>
        <v>143.32944840200091</v>
      </c>
      <c r="BF47" s="2">
        <f t="shared" si="24"/>
        <v>130.00237430564425</v>
      </c>
      <c r="BG47" s="2">
        <f t="shared" si="25"/>
        <v>115.8705061480658</v>
      </c>
      <c r="BH47" s="2">
        <f t="shared" si="26"/>
        <v>100.95880390258007</v>
      </c>
      <c r="BK47" s="2">
        <f t="shared" si="27"/>
        <v>161.69489999999999</v>
      </c>
      <c r="BL47" s="2">
        <f t="shared" si="28"/>
        <v>164.38980000000001</v>
      </c>
      <c r="BM47" s="2">
        <f t="shared" si="29"/>
        <v>163.27119999999999</v>
      </c>
      <c r="BN47" s="2">
        <f t="shared" si="30"/>
        <v>160.93219999999999</v>
      </c>
      <c r="BO47" s="2">
        <f t="shared" si="31"/>
        <v>159.54239999999999</v>
      </c>
      <c r="BP47" s="2">
        <f t="shared" si="32"/>
        <v>162.1525</v>
      </c>
      <c r="BQ47" s="2">
        <f t="shared" si="33"/>
        <v>162.20339999999999</v>
      </c>
      <c r="BR47" s="2">
        <f t="shared" si="34"/>
        <v>158.88140000000001</v>
      </c>
      <c r="BS47" s="2">
        <f t="shared" si="35"/>
        <v>152.28809999999999</v>
      </c>
      <c r="BT47" s="2">
        <f t="shared" si="36"/>
        <v>146.1695</v>
      </c>
      <c r="BU47" s="2">
        <f t="shared" si="37"/>
        <v>131.4068</v>
      </c>
      <c r="BV47" s="2">
        <f t="shared" si="38"/>
        <v>118.017</v>
      </c>
      <c r="BW47" s="2">
        <f t="shared" si="39"/>
        <v>101.8644</v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160.86336958856106</v>
      </c>
      <c r="CP47" s="2">
        <f t="shared" si="54"/>
        <v>163.26547766219028</v>
      </c>
      <c r="CQ47" s="2">
        <f t="shared" si="55"/>
        <v>161.83896628015214</v>
      </c>
      <c r="CR47" s="2">
        <f t="shared" si="56"/>
        <v>159.39337148114183</v>
      </c>
      <c r="CS47" s="2">
        <f t="shared" si="57"/>
        <v>157.58337227058396</v>
      </c>
      <c r="CT47" s="2">
        <f t="shared" si="58"/>
        <v>159.09401718188664</v>
      </c>
      <c r="CU47" s="2">
        <f t="shared" si="59"/>
        <v>160.12772584135936</v>
      </c>
      <c r="CV47" s="2">
        <f t="shared" si="60"/>
        <v>156.77989196080634</v>
      </c>
      <c r="CW47" s="2">
        <f t="shared" si="61"/>
        <v>151.02548833497127</v>
      </c>
      <c r="CX47" s="2">
        <f t="shared" si="62"/>
        <v>143.32129428075208</v>
      </c>
      <c r="CY47" s="2">
        <f t="shared" si="63"/>
        <v>130.00176864450589</v>
      </c>
      <c r="CZ47" s="2">
        <f t="shared" si="64"/>
        <v>115.86283018960042</v>
      </c>
      <c r="DA47" s="2">
        <f t="shared" si="65"/>
        <v>100.9488584635946</v>
      </c>
      <c r="DD47" s="2">
        <f t="shared" si="66"/>
        <v>163.0312880379835</v>
      </c>
      <c r="DE47" s="2">
        <f t="shared" si="67"/>
        <v>166.7960077385325</v>
      </c>
      <c r="DF47" s="2">
        <f t="shared" si="68"/>
        <v>164.11832533431223</v>
      </c>
      <c r="DG47" s="2">
        <f t="shared" si="69"/>
        <v>161.14419799865735</v>
      </c>
      <c r="DH47" s="2">
        <f t="shared" si="70"/>
        <v>160.4050118853647</v>
      </c>
      <c r="DI47" s="2">
        <f t="shared" si="71"/>
        <v>161.34909690020936</v>
      </c>
      <c r="DJ47" s="2">
        <f t="shared" si="72"/>
        <v>161.04975467208732</v>
      </c>
      <c r="DK47" s="2">
        <f t="shared" si="73"/>
        <v>157.97453402085054</v>
      </c>
      <c r="DL47" s="2">
        <f t="shared" si="74"/>
        <v>152.29903115253094</v>
      </c>
      <c r="DM47" s="2">
        <f t="shared" si="75"/>
        <v>145.46782775772908</v>
      </c>
      <c r="DN47" s="2">
        <f t="shared" si="76"/>
        <v>130.16503194897146</v>
      </c>
      <c r="DO47" s="2">
        <f t="shared" si="77"/>
        <v>117.9236282725836</v>
      </c>
      <c r="DP47" s="2">
        <f t="shared" si="78"/>
        <v>103.3035766017281</v>
      </c>
      <c r="DS47" s="2">
        <f t="shared" si="79"/>
        <v>1.9130891263550416E-3</v>
      </c>
      <c r="DT47" s="2">
        <f t="shared" si="80"/>
        <v>1.5908317087597486E-3</v>
      </c>
      <c r="DU47" s="2">
        <f t="shared" si="81"/>
        <v>2.2543550500799055E-3</v>
      </c>
      <c r="DV47" s="2">
        <f t="shared" si="82"/>
        <v>4.1072783738361042E-3</v>
      </c>
      <c r="DW47" s="2">
        <f t="shared" si="83"/>
        <v>3.8305394241305774E-3</v>
      </c>
      <c r="DX47" s="2">
        <f t="shared" si="84"/>
        <v>4.7865228897062441E-3</v>
      </c>
      <c r="DY47" s="2">
        <f t="shared" si="85"/>
        <v>4.5263901582643659E-3</v>
      </c>
      <c r="DZ47" s="2">
        <f t="shared" si="86"/>
        <v>4.0074775980254024E-3</v>
      </c>
      <c r="EA47" s="2">
        <f t="shared" si="87"/>
        <v>4.1534157227117036E-3</v>
      </c>
      <c r="EB47" s="2">
        <f t="shared" si="88"/>
        <v>3.7987393797033835E-3</v>
      </c>
      <c r="EC47" s="2">
        <f t="shared" si="89"/>
        <v>3.7097199542812857E-3</v>
      </c>
      <c r="ED47" s="2">
        <f t="shared" si="90"/>
        <v>3.7247503910146865E-3</v>
      </c>
      <c r="EE47" s="2">
        <f t="shared" si="91"/>
        <v>4.2236218528283803E-3</v>
      </c>
    </row>
    <row r="48" spans="2:135" x14ac:dyDescent="0.25">
      <c r="B48" s="2">
        <v>42</v>
      </c>
      <c r="C48">
        <v>161.62710000000001</v>
      </c>
      <c r="D48">
        <v>164.96610000000001</v>
      </c>
      <c r="E48">
        <v>163.28809999999999</v>
      </c>
      <c r="F48">
        <v>161.89830000000001</v>
      </c>
      <c r="G48">
        <v>159.7627</v>
      </c>
      <c r="H48">
        <v>162.81360000000001</v>
      </c>
      <c r="I48">
        <v>162.22030000000001</v>
      </c>
      <c r="J48">
        <v>159.35589999999999</v>
      </c>
      <c r="K48">
        <v>153.2373</v>
      </c>
      <c r="L48">
        <v>146.2373</v>
      </c>
      <c r="M48">
        <v>130.339</v>
      </c>
      <c r="N48">
        <v>117.38979999999999</v>
      </c>
      <c r="O48">
        <v>102.81359999999999</v>
      </c>
      <c r="R48" s="5">
        <f t="shared" si="94"/>
        <v>160.88590293036177</v>
      </c>
      <c r="S48" s="5">
        <f t="shared" si="95"/>
        <v>163.29411032880563</v>
      </c>
      <c r="T48" s="5">
        <f t="shared" si="96"/>
        <v>161.86315733055685</v>
      </c>
      <c r="U48" s="5">
        <f t="shared" si="97"/>
        <v>159.5016258950487</v>
      </c>
      <c r="V48" s="5">
        <f t="shared" si="98"/>
        <v>157.92899487035163</v>
      </c>
      <c r="W48" s="5">
        <f t="shared" si="99"/>
        <v>159.66800780799431</v>
      </c>
      <c r="X48" s="5">
        <f t="shared" si="100"/>
        <v>160.37314231977945</v>
      </c>
      <c r="Y48" s="5">
        <f t="shared" si="101"/>
        <v>156.97976971546882</v>
      </c>
      <c r="Z48" s="5">
        <f t="shared" si="102"/>
        <v>151.21529885124204</v>
      </c>
      <c r="AA48" s="5">
        <f t="shared" si="103"/>
        <v>143.54350844567716</v>
      </c>
      <c r="AB48" s="5">
        <f t="shared" si="104"/>
        <v>130.2452446725417</v>
      </c>
      <c r="AC48" s="5">
        <f t="shared" si="105"/>
        <v>116.26360962920275</v>
      </c>
      <c r="AD48" s="5">
        <f t="shared" si="106"/>
        <v>101.48748466927007</v>
      </c>
      <c r="AE48" s="5"/>
      <c r="AG48" s="5">
        <f t="shared" si="93"/>
        <v>0.74119706963824683</v>
      </c>
      <c r="AH48" s="5">
        <f t="shared" si="93"/>
        <v>1.6719896711943818</v>
      </c>
      <c r="AI48" s="5">
        <f t="shared" si="93"/>
        <v>1.4249426694431406</v>
      </c>
      <c r="AJ48" s="5">
        <f t="shared" si="93"/>
        <v>2.3966741049513018</v>
      </c>
      <c r="AK48" s="5">
        <f t="shared" si="93"/>
        <v>1.8337051296483651</v>
      </c>
      <c r="AL48" s="5">
        <f t="shared" si="93"/>
        <v>3.1455921920056937</v>
      </c>
      <c r="AM48" s="5">
        <f t="shared" si="93"/>
        <v>1.8471576802205618</v>
      </c>
      <c r="AN48" s="5">
        <f t="shared" si="93"/>
        <v>2.3761302845311718</v>
      </c>
      <c r="AO48" s="5">
        <f t="shared" si="92"/>
        <v>2.0220011487579654</v>
      </c>
      <c r="AP48" s="5">
        <f t="shared" si="92"/>
        <v>2.6937915543228428</v>
      </c>
      <c r="AQ48" s="5">
        <f t="shared" si="92"/>
        <v>9.3755327458296733E-2</v>
      </c>
      <c r="AR48" s="5">
        <f t="shared" si="92"/>
        <v>1.1261903707972465</v>
      </c>
      <c r="AS48" s="5">
        <f t="shared" si="92"/>
        <v>1.3261153307299196</v>
      </c>
      <c r="AV48" s="2">
        <f t="shared" si="14"/>
        <v>160.88554234641487</v>
      </c>
      <c r="AW48" s="2">
        <f t="shared" si="15"/>
        <v>163.29385736823252</v>
      </c>
      <c r="AX48" s="2">
        <f t="shared" si="16"/>
        <v>161.85857634146015</v>
      </c>
      <c r="AY48" s="2">
        <f t="shared" si="17"/>
        <v>159.41773629986724</v>
      </c>
      <c r="AZ48" s="2">
        <f t="shared" si="18"/>
        <v>157.63617398134667</v>
      </c>
      <c r="BA48" s="2">
        <f t="shared" si="19"/>
        <v>159.14506245291551</v>
      </c>
      <c r="BB48" s="2">
        <f t="shared" si="20"/>
        <v>160.14263731109267</v>
      </c>
      <c r="BC48" s="2">
        <f t="shared" si="21"/>
        <v>156.79822100485936</v>
      </c>
      <c r="BD48" s="2">
        <f t="shared" si="22"/>
        <v>151.05475685249678</v>
      </c>
      <c r="BE48" s="2">
        <f t="shared" si="23"/>
        <v>143.36651558040955</v>
      </c>
      <c r="BF48" s="2">
        <f t="shared" si="24"/>
        <v>130.03364321398408</v>
      </c>
      <c r="BG48" s="2">
        <f t="shared" si="25"/>
        <v>115.91711255942708</v>
      </c>
      <c r="BH48" s="2">
        <f t="shared" si="26"/>
        <v>100.98796827382719</v>
      </c>
      <c r="BK48" s="2">
        <f t="shared" si="27"/>
        <v>161.62710000000001</v>
      </c>
      <c r="BL48" s="2">
        <f t="shared" si="28"/>
        <v>164.96610000000001</v>
      </c>
      <c r="BM48" s="2">
        <f t="shared" si="29"/>
        <v>163.28809999999999</v>
      </c>
      <c r="BN48" s="2">
        <f t="shared" si="30"/>
        <v>161.89830000000001</v>
      </c>
      <c r="BO48" s="2">
        <f t="shared" si="31"/>
        <v>159.7627</v>
      </c>
      <c r="BP48" s="2">
        <f t="shared" si="32"/>
        <v>162.81360000000001</v>
      </c>
      <c r="BQ48" s="2">
        <f t="shared" si="33"/>
        <v>162.22030000000001</v>
      </c>
      <c r="BR48" s="2">
        <f t="shared" si="34"/>
        <v>159.35589999999999</v>
      </c>
      <c r="BS48" s="2">
        <f t="shared" si="35"/>
        <v>153.2373</v>
      </c>
      <c r="BT48" s="2">
        <f t="shared" si="36"/>
        <v>146.2373</v>
      </c>
      <c r="BU48" s="2">
        <f t="shared" si="37"/>
        <v>130.339</v>
      </c>
      <c r="BV48" s="2">
        <f t="shared" si="38"/>
        <v>117.38979999999999</v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160.88107129650939</v>
      </c>
      <c r="CP48" s="2">
        <f t="shared" si="54"/>
        <v>163.28779504444864</v>
      </c>
      <c r="CQ48" s="2">
        <f t="shared" si="55"/>
        <v>161.8530456071762</v>
      </c>
      <c r="CR48" s="2">
        <f t="shared" si="56"/>
        <v>159.41001518552497</v>
      </c>
      <c r="CS48" s="2">
        <f t="shared" si="57"/>
        <v>157.62453518104309</v>
      </c>
      <c r="CT48" s="2">
        <f t="shared" si="58"/>
        <v>159.13346752694417</v>
      </c>
      <c r="CU48" s="2">
        <f t="shared" si="59"/>
        <v>160.13817378800937</v>
      </c>
      <c r="CV48" s="2">
        <f t="shared" si="60"/>
        <v>156.79308751773846</v>
      </c>
      <c r="CW48" s="2">
        <f t="shared" si="61"/>
        <v>151.04908833169537</v>
      </c>
      <c r="CX48" s="2">
        <f t="shared" si="62"/>
        <v>143.35775194579639</v>
      </c>
      <c r="CY48" s="2">
        <f t="shared" si="63"/>
        <v>130.03300756568447</v>
      </c>
      <c r="CZ48" s="2">
        <f t="shared" si="64"/>
        <v>115.90886574350027</v>
      </c>
      <c r="DA48" s="2">
        <f t="shared" si="65"/>
        <v>100.97726938365035</v>
      </c>
      <c r="DD48" s="2">
        <f t="shared" si="66"/>
        <v>163.01291060169385</v>
      </c>
      <c r="DE48" s="2">
        <f t="shared" si="67"/>
        <v>166.76380922725551</v>
      </c>
      <c r="DF48" s="2">
        <f t="shared" si="68"/>
        <v>164.09101902942976</v>
      </c>
      <c r="DG48" s="2">
        <f t="shared" si="69"/>
        <v>161.12514859274808</v>
      </c>
      <c r="DH48" s="2">
        <f t="shared" si="70"/>
        <v>160.39663426911684</v>
      </c>
      <c r="DI48" s="2">
        <f t="shared" si="71"/>
        <v>161.34375289586484</v>
      </c>
      <c r="DJ48" s="2">
        <f t="shared" si="72"/>
        <v>161.03791044199403</v>
      </c>
      <c r="DK48" s="2">
        <f t="shared" si="73"/>
        <v>157.96180422939935</v>
      </c>
      <c r="DL48" s="2">
        <f t="shared" si="74"/>
        <v>152.29428610425998</v>
      </c>
      <c r="DM48" s="2">
        <f t="shared" si="75"/>
        <v>145.46251833973565</v>
      </c>
      <c r="DN48" s="2">
        <f t="shared" si="76"/>
        <v>130.18933355029662</v>
      </c>
      <c r="DO48" s="2">
        <f t="shared" si="77"/>
        <v>117.92883688726558</v>
      </c>
      <c r="DP48" s="2">
        <f t="shared" si="78"/>
        <v>103.28843269573606</v>
      </c>
      <c r="DS48" s="2">
        <f t="shared" si="79"/>
        <v>2.0972734176612625E-3</v>
      </c>
      <c r="DT48" s="2">
        <f t="shared" si="80"/>
        <v>1.744044605421797E-3</v>
      </c>
      <c r="DU48" s="2">
        <f t="shared" si="81"/>
        <v>2.4713136576739766E-3</v>
      </c>
      <c r="DV48" s="2">
        <f t="shared" si="82"/>
        <v>4.5017573034091948E-3</v>
      </c>
      <c r="DW48" s="2">
        <f t="shared" si="83"/>
        <v>4.1985513265605659E-3</v>
      </c>
      <c r="DX48" s="2">
        <f t="shared" si="84"/>
        <v>5.2458954551173271E-3</v>
      </c>
      <c r="DY48" s="2">
        <f t="shared" si="85"/>
        <v>4.9609216914039793E-3</v>
      </c>
      <c r="DZ48" s="2">
        <f t="shared" si="86"/>
        <v>4.3924135504251919E-3</v>
      </c>
      <c r="EA48" s="2">
        <f t="shared" si="87"/>
        <v>4.5523056066244282E-3</v>
      </c>
      <c r="EB48" s="2">
        <f t="shared" si="88"/>
        <v>4.1637089219963798E-3</v>
      </c>
      <c r="EC48" s="2">
        <f t="shared" si="89"/>
        <v>4.0661717319771919E-3</v>
      </c>
      <c r="ED48" s="2">
        <f t="shared" si="90"/>
        <v>4.0826404635826725E-3</v>
      </c>
      <c r="EE48" s="2">
        <f t="shared" si="91"/>
        <v>4.6292229202871422E-3</v>
      </c>
    </row>
    <row r="49" spans="2:135" x14ac:dyDescent="0.25">
      <c r="B49" s="2">
        <v>43</v>
      </c>
      <c r="C49">
        <v>162.678</v>
      </c>
      <c r="D49">
        <v>164.2542</v>
      </c>
      <c r="E49">
        <v>164.38980000000001</v>
      </c>
      <c r="F49">
        <v>163.661</v>
      </c>
      <c r="G49">
        <v>160.86439999999999</v>
      </c>
      <c r="H49">
        <v>164.1695</v>
      </c>
      <c r="I49">
        <v>163.55930000000001</v>
      </c>
      <c r="J49">
        <v>157.7627</v>
      </c>
      <c r="K49">
        <v>154.678</v>
      </c>
      <c r="L49">
        <v>144.983</v>
      </c>
      <c r="M49">
        <v>132.0847</v>
      </c>
      <c r="N49">
        <v>118.1186</v>
      </c>
      <c r="O49">
        <v>104.5424</v>
      </c>
      <c r="R49" s="5">
        <f t="shared" si="94"/>
        <v>160.90458778323725</v>
      </c>
      <c r="S49" s="5">
        <f t="shared" si="95"/>
        <v>163.31735598880121</v>
      </c>
      <c r="T49" s="5">
        <f t="shared" si="96"/>
        <v>161.88429480712989</v>
      </c>
      <c r="U49" s="5">
        <f t="shared" si="97"/>
        <v>159.61483961515694</v>
      </c>
      <c r="V49" s="5">
        <f t="shared" si="98"/>
        <v>158.24912215601375</v>
      </c>
      <c r="W49" s="5">
        <f t="shared" si="99"/>
        <v>160.17632399417207</v>
      </c>
      <c r="X49" s="5">
        <f t="shared" si="100"/>
        <v>160.61652841032566</v>
      </c>
      <c r="Y49" s="5">
        <f t="shared" si="101"/>
        <v>157.17963307172693</v>
      </c>
      <c r="Z49" s="5">
        <f t="shared" si="102"/>
        <v>151.40665031148527</v>
      </c>
      <c r="AA49" s="5">
        <f t="shared" si="103"/>
        <v>143.75797639868463</v>
      </c>
      <c r="AB49" s="5">
        <f t="shared" si="104"/>
        <v>130.47842654832354</v>
      </c>
      <c r="AC49" s="5">
        <f t="shared" si="105"/>
        <v>116.61229845955205</v>
      </c>
      <c r="AD49" s="5">
        <f t="shared" si="106"/>
        <v>101.92092693888621</v>
      </c>
      <c r="AE49" s="5"/>
      <c r="AG49" s="5">
        <f t="shared" si="93"/>
        <v>1.7734122167627504</v>
      </c>
      <c r="AH49" s="5">
        <f t="shared" si="93"/>
        <v>0.93684401119878657</v>
      </c>
      <c r="AI49" s="5">
        <f t="shared" si="93"/>
        <v>2.5055051928701175</v>
      </c>
      <c r="AJ49" s="5">
        <f t="shared" si="93"/>
        <v>4.0461603848430627</v>
      </c>
      <c r="AK49" s="5">
        <f t="shared" si="93"/>
        <v>2.6152778439862345</v>
      </c>
      <c r="AL49" s="5">
        <f t="shared" si="93"/>
        <v>3.9931760058279337</v>
      </c>
      <c r="AM49" s="5">
        <f t="shared" si="93"/>
        <v>2.9427715896743507</v>
      </c>
      <c r="AN49" s="5">
        <f t="shared" si="93"/>
        <v>0.58306692827306961</v>
      </c>
      <c r="AO49" s="5">
        <f t="shared" si="92"/>
        <v>3.2713496885147322</v>
      </c>
      <c r="AP49" s="5">
        <f t="shared" si="92"/>
        <v>1.225023601315371</v>
      </c>
      <c r="AQ49" s="5">
        <f t="shared" si="92"/>
        <v>1.6062734516764579</v>
      </c>
      <c r="AR49" s="5">
        <f t="shared" si="92"/>
        <v>1.5063015404479501</v>
      </c>
      <c r="AS49" s="5">
        <f t="shared" si="92"/>
        <v>2.6214730611137895</v>
      </c>
      <c r="AV49" s="2">
        <f t="shared" si="14"/>
        <v>160.90359147009318</v>
      </c>
      <c r="AW49" s="2">
        <f t="shared" si="15"/>
        <v>163.31665428068834</v>
      </c>
      <c r="AX49" s="2">
        <f t="shared" si="16"/>
        <v>161.87307570055663</v>
      </c>
      <c r="AY49" s="2">
        <f t="shared" si="17"/>
        <v>159.43494514053575</v>
      </c>
      <c r="AZ49" s="2">
        <f t="shared" si="18"/>
        <v>157.6782266415826</v>
      </c>
      <c r="BA49" s="2">
        <f t="shared" si="19"/>
        <v>159.18536749703401</v>
      </c>
      <c r="BB49" s="2">
        <f t="shared" si="20"/>
        <v>160.15339234784153</v>
      </c>
      <c r="BC49" s="2">
        <f t="shared" si="21"/>
        <v>156.81178463866749</v>
      </c>
      <c r="BD49" s="2">
        <f t="shared" si="22"/>
        <v>151.07875958699563</v>
      </c>
      <c r="BE49" s="2">
        <f t="shared" si="23"/>
        <v>143.40362427906254</v>
      </c>
      <c r="BF49" s="2">
        <f t="shared" si="24"/>
        <v>130.0649122703561</v>
      </c>
      <c r="BG49" s="2">
        <f t="shared" si="25"/>
        <v>115.96375750005394</v>
      </c>
      <c r="BH49" s="2">
        <f t="shared" si="26"/>
        <v>101.01718518779198</v>
      </c>
      <c r="BK49" s="2">
        <f t="shared" si="27"/>
        <v>162.678</v>
      </c>
      <c r="BL49" s="2">
        <f t="shared" si="28"/>
        <v>164.2542</v>
      </c>
      <c r="BM49" s="2">
        <f t="shared" si="29"/>
        <v>164.38980000000001</v>
      </c>
      <c r="BN49" s="2">
        <f t="shared" si="30"/>
        <v>163.661</v>
      </c>
      <c r="BO49" s="2">
        <f t="shared" si="31"/>
        <v>160.86439999999999</v>
      </c>
      <c r="BP49" s="2" t="str">
        <f t="shared" si="32"/>
        <v/>
      </c>
      <c r="BQ49" s="2">
        <f t="shared" si="33"/>
        <v>163.55930000000001</v>
      </c>
      <c r="BR49" s="2">
        <f t="shared" si="34"/>
        <v>157.7627</v>
      </c>
      <c r="BS49" s="2">
        <f t="shared" si="35"/>
        <v>154.678</v>
      </c>
      <c r="BT49" s="2">
        <f t="shared" si="36"/>
        <v>144.983</v>
      </c>
      <c r="BU49" s="2">
        <f t="shared" si="37"/>
        <v>132.0847</v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160.89877300445775</v>
      </c>
      <c r="CP49" s="2">
        <f t="shared" si="54"/>
        <v>163.31011242670701</v>
      </c>
      <c r="CQ49" s="2">
        <f t="shared" si="55"/>
        <v>161.86712493420026</v>
      </c>
      <c r="CR49" s="2">
        <f t="shared" si="56"/>
        <v>159.42665888990811</v>
      </c>
      <c r="CS49" s="2">
        <f t="shared" si="57"/>
        <v>157.66569809150224</v>
      </c>
      <c r="CT49" s="2">
        <f t="shared" si="58"/>
        <v>159.17291787200173</v>
      </c>
      <c r="CU49" s="2">
        <f t="shared" si="59"/>
        <v>160.14862173465937</v>
      </c>
      <c r="CV49" s="2">
        <f t="shared" si="60"/>
        <v>156.80628307467057</v>
      </c>
      <c r="CW49" s="2">
        <f t="shared" si="61"/>
        <v>151.07268832841947</v>
      </c>
      <c r="CX49" s="2">
        <f t="shared" si="62"/>
        <v>143.39420961084073</v>
      </c>
      <c r="CY49" s="2">
        <f t="shared" si="63"/>
        <v>130.06424648686306</v>
      </c>
      <c r="CZ49" s="2">
        <f t="shared" si="64"/>
        <v>115.95490129740011</v>
      </c>
      <c r="DA49" s="2">
        <f t="shared" si="65"/>
        <v>101.0056803037061</v>
      </c>
      <c r="DD49" s="2">
        <f t="shared" si="66"/>
        <v>162.99453316540419</v>
      </c>
      <c r="DE49" s="2">
        <f t="shared" si="67"/>
        <v>166.73161071597852</v>
      </c>
      <c r="DF49" s="2">
        <f t="shared" si="68"/>
        <v>164.06371272454729</v>
      </c>
      <c r="DG49" s="2">
        <f t="shared" si="69"/>
        <v>161.1060991868388</v>
      </c>
      <c r="DH49" s="2">
        <f t="shared" si="70"/>
        <v>160.38825665286902</v>
      </c>
      <c r="DI49" s="2">
        <f t="shared" si="71"/>
        <v>161.33840889152032</v>
      </c>
      <c r="DJ49" s="2">
        <f t="shared" si="72"/>
        <v>161.02606621190071</v>
      </c>
      <c r="DK49" s="2">
        <f t="shared" si="73"/>
        <v>157.94907443794818</v>
      </c>
      <c r="DL49" s="2">
        <f t="shared" si="74"/>
        <v>152.28954105598899</v>
      </c>
      <c r="DM49" s="2">
        <f t="shared" si="75"/>
        <v>145.45720892174219</v>
      </c>
      <c r="DN49" s="2">
        <f t="shared" si="76"/>
        <v>130.21363515162182</v>
      </c>
      <c r="DO49" s="2">
        <f t="shared" si="77"/>
        <v>117.93404550194757</v>
      </c>
      <c r="DP49" s="2">
        <f t="shared" si="78"/>
        <v>103.27328878974403</v>
      </c>
      <c r="DS49" s="2">
        <f t="shared" si="79"/>
        <v>2.2991493612763412E-3</v>
      </c>
      <c r="DT49" s="2">
        <f t="shared" si="80"/>
        <v>1.9119851679671891E-3</v>
      </c>
      <c r="DU49" s="2">
        <f t="shared" si="81"/>
        <v>2.7090956175352871E-3</v>
      </c>
      <c r="DV49" s="2">
        <f t="shared" si="82"/>
        <v>4.9339358134875572E-3</v>
      </c>
      <c r="DW49" s="2">
        <f t="shared" si="83"/>
        <v>4.6017559578495695E-3</v>
      </c>
      <c r="DX49" s="2">
        <f t="shared" si="84"/>
        <v>5.7491002825915049E-3</v>
      </c>
      <c r="DY49" s="2">
        <f t="shared" si="85"/>
        <v>5.4369402348439962E-3</v>
      </c>
      <c r="DZ49" s="2">
        <f t="shared" si="86"/>
        <v>4.8141455857269276E-3</v>
      </c>
      <c r="EA49" s="2">
        <f t="shared" si="87"/>
        <v>4.9893125425903764E-3</v>
      </c>
      <c r="EB49" s="2">
        <f t="shared" si="88"/>
        <v>4.5635828243149852E-3</v>
      </c>
      <c r="EC49" s="2">
        <f t="shared" si="89"/>
        <v>4.4567202882715134E-3</v>
      </c>
      <c r="ED49" s="2">
        <f t="shared" si="90"/>
        <v>4.474763705184734E-3</v>
      </c>
      <c r="EE49" s="2">
        <f t="shared" si="91"/>
        <v>5.0735760413329993E-3</v>
      </c>
    </row>
    <row r="50" spans="2:135" x14ac:dyDescent="0.25">
      <c r="B50" s="2">
        <v>44</v>
      </c>
      <c r="C50">
        <v>161.05080000000001</v>
      </c>
      <c r="D50">
        <v>164.81360000000001</v>
      </c>
      <c r="E50">
        <v>163.5932</v>
      </c>
      <c r="F50">
        <v>163.79660000000001</v>
      </c>
      <c r="G50">
        <v>161.678</v>
      </c>
      <c r="H50">
        <v>165.05080000000001</v>
      </c>
      <c r="I50">
        <v>164.2373</v>
      </c>
      <c r="J50">
        <v>159.322</v>
      </c>
      <c r="K50">
        <v>155.28809999999999</v>
      </c>
      <c r="L50">
        <v>145.52539999999999</v>
      </c>
      <c r="M50">
        <v>131.93219999999999</v>
      </c>
      <c r="N50">
        <v>118.7627</v>
      </c>
      <c r="O50">
        <v>105.339</v>
      </c>
      <c r="R50" s="5">
        <f t="shared" si="94"/>
        <v>160.92429811601897</v>
      </c>
      <c r="S50" s="5">
        <f t="shared" si="95"/>
        <v>163.34135073729092</v>
      </c>
      <c r="T50" s="5">
        <f t="shared" si="96"/>
        <v>161.91389255892366</v>
      </c>
      <c r="U50" s="5">
        <f t="shared" si="97"/>
        <v>159.82028803826782</v>
      </c>
      <c r="V50" s="5">
        <f t="shared" si="98"/>
        <v>158.78475843901813</v>
      </c>
      <c r="W50" s="5">
        <f t="shared" si="99"/>
        <v>161.01896355669584</v>
      </c>
      <c r="X50" s="5">
        <f t="shared" si="100"/>
        <v>161.05232078394911</v>
      </c>
      <c r="Y50" s="5">
        <f t="shared" si="101"/>
        <v>157.53739589135424</v>
      </c>
      <c r="Z50" s="5">
        <f t="shared" si="102"/>
        <v>151.74226670343592</v>
      </c>
      <c r="AA50" s="5">
        <f t="shared" si="103"/>
        <v>144.1189630741049</v>
      </c>
      <c r="AB50" s="5">
        <f t="shared" si="104"/>
        <v>130.86914622322661</v>
      </c>
      <c r="AC50" s="5">
        <f t="shared" si="105"/>
        <v>117.17235950210396</v>
      </c>
      <c r="AD50" s="5">
        <f t="shared" si="106"/>
        <v>102.61084150113484</v>
      </c>
      <c r="AE50" s="5"/>
      <c r="AG50" s="5">
        <f t="shared" si="93"/>
        <v>0.12650188398103523</v>
      </c>
      <c r="AH50" s="5">
        <f t="shared" si="93"/>
        <v>1.4722492627090844</v>
      </c>
      <c r="AI50" s="5">
        <f t="shared" si="93"/>
        <v>1.6793074410763325</v>
      </c>
      <c r="AJ50" s="5">
        <f t="shared" si="93"/>
        <v>3.9763119617321934</v>
      </c>
      <c r="AK50" s="5">
        <f t="shared" si="93"/>
        <v>2.8932415609818634</v>
      </c>
      <c r="AL50" s="5">
        <f t="shared" si="93"/>
        <v>4.0318364433041722</v>
      </c>
      <c r="AM50" s="5">
        <f t="shared" si="93"/>
        <v>3.1849792160508912</v>
      </c>
      <c r="AN50" s="5">
        <f t="shared" si="93"/>
        <v>1.784604108645766</v>
      </c>
      <c r="AO50" s="5">
        <f t="shared" si="92"/>
        <v>3.5458332965640693</v>
      </c>
      <c r="AP50" s="5">
        <f t="shared" si="92"/>
        <v>1.4064369258950933</v>
      </c>
      <c r="AQ50" s="5">
        <f t="shared" si="92"/>
        <v>1.063053776773387</v>
      </c>
      <c r="AR50" s="5">
        <f t="shared" si="92"/>
        <v>1.5903404978960367</v>
      </c>
      <c r="AS50" s="5">
        <f t="shared" si="92"/>
        <v>2.7281584988651559</v>
      </c>
      <c r="AV50" s="2">
        <f t="shared" si="14"/>
        <v>160.92166594906837</v>
      </c>
      <c r="AW50" s="2">
        <f t="shared" si="15"/>
        <v>163.33948721752662</v>
      </c>
      <c r="AX50" s="2">
        <f t="shared" si="16"/>
        <v>161.88760453941117</v>
      </c>
      <c r="AY50" s="2">
        <f t="shared" si="17"/>
        <v>159.45219095836725</v>
      </c>
      <c r="AZ50" s="2">
        <f t="shared" si="18"/>
        <v>157.72034233078247</v>
      </c>
      <c r="BA50" s="2">
        <f t="shared" si="19"/>
        <v>159.2257291756631</v>
      </c>
      <c r="BB50" s="2">
        <f t="shared" si="20"/>
        <v>160.1641649874135</v>
      </c>
      <c r="BC50" s="2">
        <f t="shared" si="21"/>
        <v>156.82537138992805</v>
      </c>
      <c r="BD50" s="2">
        <f t="shared" si="22"/>
        <v>151.10278713307432</v>
      </c>
      <c r="BE50" s="2">
        <f t="shared" si="23"/>
        <v>143.44077680621243</v>
      </c>
      <c r="BF50" s="2">
        <f t="shared" si="24"/>
        <v>130.09618122536267</v>
      </c>
      <c r="BG50" s="2">
        <f t="shared" si="25"/>
        <v>116.01044306382089</v>
      </c>
      <c r="BH50" s="2">
        <f t="shared" si="26"/>
        <v>101.04645772668789</v>
      </c>
      <c r="BK50" s="2">
        <f t="shared" si="27"/>
        <v>161.05080000000001</v>
      </c>
      <c r="BL50" s="2">
        <f t="shared" si="28"/>
        <v>164.81360000000001</v>
      </c>
      <c r="BM50" s="2">
        <f t="shared" si="29"/>
        <v>163.5932</v>
      </c>
      <c r="BN50" s="2">
        <f t="shared" si="30"/>
        <v>163.79660000000001</v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>
        <f t="shared" si="35"/>
        <v>155.28809999999999</v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160.91647471240609</v>
      </c>
      <c r="CP50" s="2">
        <f t="shared" si="54"/>
        <v>163.3324298089654</v>
      </c>
      <c r="CQ50" s="2">
        <f t="shared" si="55"/>
        <v>161.88120426122433</v>
      </c>
      <c r="CR50" s="2">
        <f t="shared" si="56"/>
        <v>159.44330259429125</v>
      </c>
      <c r="CS50" s="2">
        <f t="shared" si="57"/>
        <v>157.70686100196136</v>
      </c>
      <c r="CT50" s="2">
        <f t="shared" si="58"/>
        <v>159.21236821705929</v>
      </c>
      <c r="CU50" s="2">
        <f t="shared" si="59"/>
        <v>160.15906968130938</v>
      </c>
      <c r="CV50" s="2">
        <f t="shared" si="60"/>
        <v>156.81947863160269</v>
      </c>
      <c r="CW50" s="2">
        <f t="shared" si="61"/>
        <v>151.09628832514358</v>
      </c>
      <c r="CX50" s="2">
        <f t="shared" si="62"/>
        <v>143.43066727588507</v>
      </c>
      <c r="CY50" s="2">
        <f t="shared" si="63"/>
        <v>130.09548540804167</v>
      </c>
      <c r="CZ50" s="2">
        <f t="shared" si="64"/>
        <v>116.00093685129997</v>
      </c>
      <c r="DA50" s="2">
        <f t="shared" si="65"/>
        <v>101.03409122376185</v>
      </c>
      <c r="DD50" s="2">
        <f t="shared" si="66"/>
        <v>162.97615572911454</v>
      </c>
      <c r="DE50" s="2">
        <f t="shared" si="67"/>
        <v>166.69941220470153</v>
      </c>
      <c r="DF50" s="2">
        <f t="shared" si="68"/>
        <v>164.03640641966484</v>
      </c>
      <c r="DG50" s="2">
        <f t="shared" si="69"/>
        <v>161.08704978092953</v>
      </c>
      <c r="DH50" s="2">
        <f t="shared" si="70"/>
        <v>160.37987903662119</v>
      </c>
      <c r="DI50" s="2">
        <f t="shared" si="71"/>
        <v>161.33306488717582</v>
      </c>
      <c r="DJ50" s="2">
        <f t="shared" si="72"/>
        <v>161.01422198180742</v>
      </c>
      <c r="DK50" s="2">
        <f t="shared" si="73"/>
        <v>157.93634464649699</v>
      </c>
      <c r="DL50" s="2">
        <f t="shared" si="74"/>
        <v>152.28479600771803</v>
      </c>
      <c r="DM50" s="2">
        <f t="shared" si="75"/>
        <v>145.45189950374873</v>
      </c>
      <c r="DN50" s="2">
        <f t="shared" si="76"/>
        <v>130.23793675294698</v>
      </c>
      <c r="DO50" s="2">
        <f t="shared" si="77"/>
        <v>117.93925411662954</v>
      </c>
      <c r="DP50" s="2">
        <f t="shared" si="78"/>
        <v>103.258144883752</v>
      </c>
      <c r="DS50" s="2">
        <f t="shared" si="79"/>
        <v>2.5204080729849324E-3</v>
      </c>
      <c r="DT50" s="2">
        <f t="shared" si="80"/>
        <v>2.0960633979418939E-3</v>
      </c>
      <c r="DU50" s="2">
        <f t="shared" si="81"/>
        <v>2.9696880925020154E-3</v>
      </c>
      <c r="DV50" s="2">
        <f t="shared" si="82"/>
        <v>5.4073790350845467E-3</v>
      </c>
      <c r="DW50" s="2">
        <f t="shared" si="83"/>
        <v>5.0434859197792592E-3</v>
      </c>
      <c r="DX50" s="2">
        <f t="shared" si="84"/>
        <v>6.3002685825337872E-3</v>
      </c>
      <c r="DY50" s="2">
        <f t="shared" si="85"/>
        <v>5.9583609857078281E-3</v>
      </c>
      <c r="DZ50" s="2">
        <f t="shared" si="86"/>
        <v>5.276155104375688E-3</v>
      </c>
      <c r="EA50" s="2">
        <f t="shared" si="87"/>
        <v>5.4680403214933133E-3</v>
      </c>
      <c r="EB50" s="2">
        <f t="shared" si="88"/>
        <v>5.0016668980484465E-3</v>
      </c>
      <c r="EC50" s="2">
        <f t="shared" si="89"/>
        <v>4.8845963615614515E-3</v>
      </c>
      <c r="ED50" s="2">
        <f t="shared" si="90"/>
        <v>4.9043635378747345E-3</v>
      </c>
      <c r="EE50" s="2">
        <f t="shared" si="91"/>
        <v>5.5603437760988984E-3</v>
      </c>
    </row>
    <row r="51" spans="2:135" x14ac:dyDescent="0.25">
      <c r="B51" s="2">
        <v>45</v>
      </c>
      <c r="C51">
        <v>160.64410000000001</v>
      </c>
      <c r="D51">
        <v>164.55930000000001</v>
      </c>
      <c r="E51">
        <v>164.678</v>
      </c>
      <c r="F51">
        <v>163.44069999999999</v>
      </c>
      <c r="G51">
        <v>162</v>
      </c>
      <c r="H51">
        <v>165.88140000000001</v>
      </c>
      <c r="I51">
        <v>165.81360000000001</v>
      </c>
      <c r="J51">
        <v>161.9153</v>
      </c>
      <c r="K51">
        <v>155.27119999999999</v>
      </c>
      <c r="L51">
        <v>146.678</v>
      </c>
      <c r="M51">
        <v>133.11859999999999</v>
      </c>
      <c r="N51">
        <v>121</v>
      </c>
      <c r="O51">
        <v>106.5085</v>
      </c>
      <c r="R51" s="5">
        <f t="shared" si="94"/>
        <v>160.9464164737247</v>
      </c>
      <c r="S51" s="5">
        <f t="shared" si="95"/>
        <v>163.36709654753594</v>
      </c>
      <c r="T51" s="5">
        <f t="shared" si="96"/>
        <v>161.96109755367146</v>
      </c>
      <c r="U51" s="5">
        <f t="shared" si="97"/>
        <v>160.18816582952019</v>
      </c>
      <c r="V51" s="5">
        <f t="shared" si="98"/>
        <v>159.66039494931465</v>
      </c>
      <c r="W51" s="5">
        <f t="shared" si="99"/>
        <v>162.36502293545556</v>
      </c>
      <c r="X51" s="5">
        <f t="shared" si="100"/>
        <v>161.80058698213875</v>
      </c>
      <c r="Y51" s="5">
        <f t="shared" si="101"/>
        <v>158.15563503211791</v>
      </c>
      <c r="Z51" s="5">
        <f t="shared" si="102"/>
        <v>152.31775696293525</v>
      </c>
      <c r="AA51" s="5">
        <f t="shared" si="103"/>
        <v>144.7187636560846</v>
      </c>
      <c r="AB51" s="5">
        <f t="shared" si="104"/>
        <v>131.50950887393023</v>
      </c>
      <c r="AC51" s="5">
        <f t="shared" si="105"/>
        <v>118.04973421756786</v>
      </c>
      <c r="AD51" s="5">
        <f t="shared" si="106"/>
        <v>103.66666500728292</v>
      </c>
      <c r="AE51" s="5"/>
      <c r="AG51" s="5">
        <f t="shared" si="93"/>
        <v>-0.30231647372468728</v>
      </c>
      <c r="AH51" s="5">
        <f t="shared" si="93"/>
        <v>1.1922034524640708</v>
      </c>
      <c r="AI51" s="5">
        <f t="shared" si="93"/>
        <v>2.7169024463285325</v>
      </c>
      <c r="AJ51" s="5">
        <f t="shared" si="93"/>
        <v>3.2525341704798052</v>
      </c>
      <c r="AK51" s="5">
        <f t="shared" si="93"/>
        <v>2.3396050506853499</v>
      </c>
      <c r="AL51" s="5">
        <f t="shared" si="93"/>
        <v>3.5163770645444572</v>
      </c>
      <c r="AM51" s="5">
        <f t="shared" si="93"/>
        <v>4.0130130178612546</v>
      </c>
      <c r="AN51" s="5">
        <f t="shared" si="93"/>
        <v>3.7596649678820881</v>
      </c>
      <c r="AO51" s="5">
        <f t="shared" si="92"/>
        <v>2.9534430370647442</v>
      </c>
      <c r="AP51" s="5">
        <f t="shared" si="92"/>
        <v>1.9592363439153928</v>
      </c>
      <c r="AQ51" s="5">
        <f t="shared" si="92"/>
        <v>1.6090911260697567</v>
      </c>
      <c r="AR51" s="5">
        <f t="shared" si="92"/>
        <v>2.9502657824321403</v>
      </c>
      <c r="AS51" s="5">
        <f t="shared" si="92"/>
        <v>2.8418349927170823</v>
      </c>
      <c r="AV51" s="2">
        <f t="shared" si="14"/>
        <v>160.93976743129994</v>
      </c>
      <c r="AW51" s="2">
        <f t="shared" si="15"/>
        <v>163.36235865339515</v>
      </c>
      <c r="AX51" s="2">
        <f t="shared" si="16"/>
        <v>161.90216462242154</v>
      </c>
      <c r="AY51" s="2">
        <f t="shared" si="17"/>
        <v>159.46947559763933</v>
      </c>
      <c r="AZ51" s="2">
        <f t="shared" si="18"/>
        <v>157.76252487685883</v>
      </c>
      <c r="BA51" s="2">
        <f t="shared" si="19"/>
        <v>159.2661504062936</v>
      </c>
      <c r="BB51" s="2">
        <f t="shared" si="20"/>
        <v>160.17495575435103</v>
      </c>
      <c r="BC51" s="2">
        <f t="shared" si="21"/>
        <v>156.83898227548235</v>
      </c>
      <c r="BD51" s="2">
        <f t="shared" si="22"/>
        <v>151.12684051027784</v>
      </c>
      <c r="BE51" s="2">
        <f t="shared" si="23"/>
        <v>143.47797552472008</v>
      </c>
      <c r="BF51" s="2">
        <f t="shared" si="24"/>
        <v>130.12744978059902</v>
      </c>
      <c r="BG51" s="2">
        <f t="shared" si="25"/>
        <v>116.05717138616883</v>
      </c>
      <c r="BH51" s="2">
        <f t="shared" si="26"/>
        <v>101.07578907196343</v>
      </c>
      <c r="BK51" s="2">
        <f t="shared" si="27"/>
        <v>160.64410000000001</v>
      </c>
      <c r="BL51" s="2">
        <f t="shared" si="28"/>
        <v>164.55930000000001</v>
      </c>
      <c r="BM51" s="2">
        <f t="shared" si="29"/>
        <v>164.678</v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160.93417642035445</v>
      </c>
      <c r="CP51" s="2">
        <f t="shared" si="54"/>
        <v>163.35474719122377</v>
      </c>
      <c r="CQ51" s="2">
        <f t="shared" si="55"/>
        <v>161.89528358824842</v>
      </c>
      <c r="CR51" s="2">
        <f t="shared" si="56"/>
        <v>159.4599462986744</v>
      </c>
      <c r="CS51" s="2">
        <f t="shared" si="57"/>
        <v>157.74802391242048</v>
      </c>
      <c r="CT51" s="2">
        <f t="shared" si="58"/>
        <v>159.25181856211682</v>
      </c>
      <c r="CU51" s="2">
        <f t="shared" si="59"/>
        <v>160.16951762795935</v>
      </c>
      <c r="CV51" s="2">
        <f t="shared" si="60"/>
        <v>156.83267418853478</v>
      </c>
      <c r="CW51" s="2">
        <f t="shared" si="61"/>
        <v>151.11988832186768</v>
      </c>
      <c r="CX51" s="2">
        <f t="shared" si="62"/>
        <v>143.46712494092938</v>
      </c>
      <c r="CY51" s="2">
        <f t="shared" si="63"/>
        <v>130.12672432922025</v>
      </c>
      <c r="CZ51" s="2">
        <f t="shared" si="64"/>
        <v>116.04697240519981</v>
      </c>
      <c r="DA51" s="2">
        <f t="shared" si="65"/>
        <v>101.0625021438176</v>
      </c>
      <c r="DD51" s="2">
        <f t="shared" si="66"/>
        <v>162.95777829282488</v>
      </c>
      <c r="DE51" s="2">
        <f t="shared" si="67"/>
        <v>166.66721369342454</v>
      </c>
      <c r="DF51" s="2">
        <f t="shared" si="68"/>
        <v>164.00910011478237</v>
      </c>
      <c r="DG51" s="2">
        <f t="shared" si="69"/>
        <v>161.06800037502026</v>
      </c>
      <c r="DH51" s="2">
        <f t="shared" si="70"/>
        <v>160.37150142037333</v>
      </c>
      <c r="DI51" s="2">
        <f t="shared" si="71"/>
        <v>161.3277208828313</v>
      </c>
      <c r="DJ51" s="2">
        <f t="shared" si="72"/>
        <v>161.00237775171411</v>
      </c>
      <c r="DK51" s="2">
        <f t="shared" si="73"/>
        <v>157.9236148550458</v>
      </c>
      <c r="DL51" s="2">
        <f t="shared" si="74"/>
        <v>152.28005095944707</v>
      </c>
      <c r="DM51" s="2">
        <f t="shared" si="75"/>
        <v>145.4465900857553</v>
      </c>
      <c r="DN51" s="2">
        <f t="shared" si="76"/>
        <v>130.26223835427217</v>
      </c>
      <c r="DO51" s="2">
        <f t="shared" si="77"/>
        <v>117.94446273131153</v>
      </c>
      <c r="DP51" s="2">
        <f t="shared" si="78"/>
        <v>103.24300097775996</v>
      </c>
      <c r="DS51" s="2">
        <f t="shared" si="79"/>
        <v>2.7629006582629281E-3</v>
      </c>
      <c r="DT51" s="2">
        <f t="shared" si="80"/>
        <v>2.2978231376358403E-3</v>
      </c>
      <c r="DU51" s="2">
        <f t="shared" si="81"/>
        <v>3.2552655761451102E-3</v>
      </c>
      <c r="DV51" s="2">
        <f t="shared" si="82"/>
        <v>5.9259816601377408E-3</v>
      </c>
      <c r="DW51" s="2">
        <f t="shared" si="83"/>
        <v>5.5273827941662475E-3</v>
      </c>
      <c r="DX51" s="2">
        <f t="shared" si="84"/>
        <v>6.9039106675581174E-3</v>
      </c>
      <c r="DY51" s="2">
        <f t="shared" si="85"/>
        <v>6.5294594332879E-3</v>
      </c>
      <c r="DZ51" s="2">
        <f t="shared" si="86"/>
        <v>5.782245672195872E-3</v>
      </c>
      <c r="EA51" s="2">
        <f t="shared" si="87"/>
        <v>5.9924257039438945E-3</v>
      </c>
      <c r="EB51" s="2">
        <f t="shared" si="88"/>
        <v>5.4815735548953111E-3</v>
      </c>
      <c r="EC51" s="2">
        <f t="shared" si="89"/>
        <v>5.3533306126424852E-3</v>
      </c>
      <c r="ED51" s="2">
        <f t="shared" si="90"/>
        <v>5.3749844353118631E-3</v>
      </c>
      <c r="EE51" s="2">
        <f t="shared" si="91"/>
        <v>6.0935268292794083E-3</v>
      </c>
    </row>
    <row r="52" spans="2:135" x14ac:dyDescent="0.25">
      <c r="B52" s="2">
        <v>46</v>
      </c>
      <c r="C52">
        <v>161.86439999999999</v>
      </c>
      <c r="D52">
        <v>163</v>
      </c>
      <c r="E52">
        <v>163.52539999999999</v>
      </c>
      <c r="F52">
        <v>164.45760000000001</v>
      </c>
      <c r="G52">
        <v>164.4237</v>
      </c>
      <c r="H52">
        <v>168.2373</v>
      </c>
      <c r="I52">
        <v>167.4915</v>
      </c>
      <c r="J52">
        <v>162.30510000000001</v>
      </c>
      <c r="K52">
        <v>156.35589999999999</v>
      </c>
      <c r="L52">
        <v>147.1695</v>
      </c>
      <c r="M52">
        <v>135.339</v>
      </c>
      <c r="N52">
        <v>122.9661</v>
      </c>
      <c r="O52">
        <v>108.1525</v>
      </c>
      <c r="R52" s="5">
        <f t="shared" si="94"/>
        <v>160.97395717668078</v>
      </c>
      <c r="S52" s="5">
        <f t="shared" si="95"/>
        <v>163.39680335998958</v>
      </c>
      <c r="T52" s="5">
        <f t="shared" si="96"/>
        <v>162.04316118984013</v>
      </c>
      <c r="U52" s="5">
        <f t="shared" si="97"/>
        <v>160.82572493467336</v>
      </c>
      <c r="V52" s="5">
        <f t="shared" si="98"/>
        <v>161.04087687174945</v>
      </c>
      <c r="W52" s="5">
        <f t="shared" si="99"/>
        <v>164.42056149808249</v>
      </c>
      <c r="X52" s="5">
        <f t="shared" si="100"/>
        <v>163.02569249257928</v>
      </c>
      <c r="Y52" s="5">
        <f t="shared" si="101"/>
        <v>159.17855478869865</v>
      </c>
      <c r="Z52" s="5">
        <f t="shared" si="102"/>
        <v>153.26875995357784</v>
      </c>
      <c r="AA52" s="5">
        <f t="shared" si="103"/>
        <v>145.68532885876098</v>
      </c>
      <c r="AB52" s="5">
        <f t="shared" si="104"/>
        <v>132.5224094614357</v>
      </c>
      <c r="AC52" s="5">
        <f t="shared" si="105"/>
        <v>119.37470552560282</v>
      </c>
      <c r="AD52" s="5">
        <f t="shared" si="106"/>
        <v>105.21057125713213</v>
      </c>
      <c r="AE52" s="5"/>
      <c r="AG52" s="5">
        <f t="shared" si="93"/>
        <v>0.89044282331920499</v>
      </c>
      <c r="AH52" s="5">
        <f t="shared" si="93"/>
        <v>-0.39680335998957617</v>
      </c>
      <c r="AI52" s="5">
        <f t="shared" si="93"/>
        <v>1.4822388101598563</v>
      </c>
      <c r="AJ52" s="5">
        <f t="shared" si="93"/>
        <v>3.6318750653266534</v>
      </c>
      <c r="AK52" s="5">
        <f t="shared" si="93"/>
        <v>3.3828231282505499</v>
      </c>
      <c r="AL52" s="5">
        <f t="shared" si="93"/>
        <v>3.8167385019175128</v>
      </c>
      <c r="AM52" s="5">
        <f t="shared" si="93"/>
        <v>4.4658075074207204</v>
      </c>
      <c r="AN52" s="5">
        <f t="shared" si="93"/>
        <v>3.1265452113013623</v>
      </c>
      <c r="AO52" s="5">
        <f t="shared" si="92"/>
        <v>3.0871400464221495</v>
      </c>
      <c r="AP52" s="5">
        <f t="shared" si="92"/>
        <v>1.4841711412390168</v>
      </c>
      <c r="AQ52" s="5">
        <f t="shared" si="92"/>
        <v>2.8165905385642986</v>
      </c>
      <c r="AR52" s="5">
        <f t="shared" si="92"/>
        <v>3.5913944743971769</v>
      </c>
      <c r="AS52" s="5">
        <f t="shared" si="92"/>
        <v>2.9419287428678729</v>
      </c>
      <c r="AV52" s="2">
        <f t="shared" si="14"/>
        <v>160.95789764500233</v>
      </c>
      <c r="AW52" s="2">
        <f t="shared" si="15"/>
        <v>163.38527120296675</v>
      </c>
      <c r="AX52" s="2">
        <f t="shared" si="16"/>
        <v>161.91675777788032</v>
      </c>
      <c r="AY52" s="2">
        <f t="shared" si="17"/>
        <v>159.48680091026711</v>
      </c>
      <c r="AZ52" s="2">
        <f t="shared" si="18"/>
        <v>157.80477825171133</v>
      </c>
      <c r="BA52" s="2">
        <f t="shared" si="19"/>
        <v>159.3066341347367</v>
      </c>
      <c r="BB52" s="2">
        <f t="shared" si="20"/>
        <v>160.18576510937515</v>
      </c>
      <c r="BC52" s="2">
        <f t="shared" si="21"/>
        <v>156.85261829105164</v>
      </c>
      <c r="BD52" s="2">
        <f t="shared" si="22"/>
        <v>151.15092070171696</v>
      </c>
      <c r="BE52" s="2">
        <f t="shared" si="23"/>
        <v>143.51522284059351</v>
      </c>
      <c r="BF52" s="2">
        <f t="shared" si="24"/>
        <v>130.15871758166975</v>
      </c>
      <c r="BG52" s="2">
        <f t="shared" si="25"/>
        <v>116.10394463219775</v>
      </c>
      <c r="BH52" s="2">
        <f t="shared" si="26"/>
        <v>101.10518249393277</v>
      </c>
      <c r="BK52" s="2">
        <f t="shared" si="27"/>
        <v>161.86439999999999</v>
      </c>
      <c r="BL52" s="2">
        <f t="shared" si="28"/>
        <v>163</v>
      </c>
      <c r="BM52" s="2">
        <f t="shared" si="29"/>
        <v>163.52539999999999</v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160.95187812830278</v>
      </c>
      <c r="CP52" s="2">
        <f t="shared" si="54"/>
        <v>163.37706457348213</v>
      </c>
      <c r="CQ52" s="2">
        <f t="shared" si="55"/>
        <v>161.90936291527248</v>
      </c>
      <c r="CR52" s="2">
        <f t="shared" si="56"/>
        <v>159.47659000305757</v>
      </c>
      <c r="CS52" s="2">
        <f t="shared" si="57"/>
        <v>157.78918682287963</v>
      </c>
      <c r="CT52" s="2">
        <f t="shared" si="58"/>
        <v>159.29126890717438</v>
      </c>
      <c r="CU52" s="2">
        <f t="shared" si="59"/>
        <v>160.17996557460935</v>
      </c>
      <c r="CV52" s="2">
        <f t="shared" si="60"/>
        <v>156.8458697454669</v>
      </c>
      <c r="CW52" s="2">
        <f t="shared" si="61"/>
        <v>151.14348831859178</v>
      </c>
      <c r="CX52" s="2">
        <f t="shared" si="62"/>
        <v>143.50358260597372</v>
      </c>
      <c r="CY52" s="2">
        <f t="shared" si="63"/>
        <v>130.15796325039884</v>
      </c>
      <c r="CZ52" s="2">
        <f t="shared" si="64"/>
        <v>116.09300795909965</v>
      </c>
      <c r="DA52" s="2">
        <f t="shared" si="65"/>
        <v>101.09091306387334</v>
      </c>
      <c r="DD52" s="2">
        <f t="shared" si="66"/>
        <v>162.93940085653523</v>
      </c>
      <c r="DE52" s="2">
        <f t="shared" si="67"/>
        <v>166.63501518214755</v>
      </c>
      <c r="DF52" s="2">
        <f t="shared" si="68"/>
        <v>163.9817938098999</v>
      </c>
      <c r="DG52" s="2">
        <f t="shared" si="69"/>
        <v>161.04895096911102</v>
      </c>
      <c r="DH52" s="2">
        <f t="shared" si="70"/>
        <v>160.36312380412551</v>
      </c>
      <c r="DI52" s="2">
        <f t="shared" si="71"/>
        <v>161.32237687848678</v>
      </c>
      <c r="DJ52" s="2">
        <f t="shared" si="72"/>
        <v>160.99053352162082</v>
      </c>
      <c r="DK52" s="2">
        <f t="shared" si="73"/>
        <v>157.91088506359461</v>
      </c>
      <c r="DL52" s="2">
        <f t="shared" si="74"/>
        <v>152.27530591117608</v>
      </c>
      <c r="DM52" s="2">
        <f t="shared" si="75"/>
        <v>145.44128066776184</v>
      </c>
      <c r="DN52" s="2">
        <f t="shared" si="76"/>
        <v>130.28653995559733</v>
      </c>
      <c r="DO52" s="2">
        <f t="shared" si="77"/>
        <v>117.94967134599351</v>
      </c>
      <c r="DP52" s="2">
        <f t="shared" si="78"/>
        <v>103.22785707176794</v>
      </c>
      <c r="DS52" s="2">
        <f t="shared" si="79"/>
        <v>3.028653013142282E-3</v>
      </c>
      <c r="DT52" s="2">
        <f t="shared" si="80"/>
        <v>2.5189545424032741E-3</v>
      </c>
      <c r="DU52" s="2">
        <f t="shared" si="81"/>
        <v>3.5682070881061698E-3</v>
      </c>
      <c r="DV52" s="2">
        <f t="shared" si="82"/>
        <v>6.4939968811005512E-3</v>
      </c>
      <c r="DW52" s="2">
        <f t="shared" si="83"/>
        <v>6.0574244611593083E-3</v>
      </c>
      <c r="DX52" s="2">
        <f t="shared" si="84"/>
        <v>7.5649486779306267E-3</v>
      </c>
      <c r="DY52" s="2">
        <f t="shared" si="85"/>
        <v>7.1549026669187219E-3</v>
      </c>
      <c r="DZ52" s="2">
        <f t="shared" si="86"/>
        <v>6.3365713805902842E-3</v>
      </c>
      <c r="EA52" s="2">
        <f t="shared" si="87"/>
        <v>6.5667676257068095E-3</v>
      </c>
      <c r="EB52" s="2">
        <f t="shared" si="88"/>
        <v>6.0072489359095493E-3</v>
      </c>
      <c r="EC52" s="2">
        <f t="shared" si="89"/>
        <v>5.8667802207322123E-3</v>
      </c>
      <c r="ED52" s="2">
        <f t="shared" si="90"/>
        <v>5.8904986091179055E-3</v>
      </c>
      <c r="EE52" s="2">
        <f t="shared" si="91"/>
        <v>6.6774936576342626E-3</v>
      </c>
    </row>
    <row r="53" spans="2:135" x14ac:dyDescent="0.25">
      <c r="B53" s="2">
        <v>47</v>
      </c>
      <c r="C53">
        <v>162.5932</v>
      </c>
      <c r="D53">
        <v>163.79660000000001</v>
      </c>
      <c r="E53">
        <v>163.93219999999999</v>
      </c>
      <c r="F53">
        <v>166.61019999999999</v>
      </c>
      <c r="G53">
        <v>166.96610000000001</v>
      </c>
      <c r="H53">
        <v>170.4237</v>
      </c>
      <c r="I53">
        <v>168.93219999999999</v>
      </c>
      <c r="J53">
        <v>164.661</v>
      </c>
      <c r="K53">
        <v>158.55930000000001</v>
      </c>
      <c r="L53">
        <v>149.5763</v>
      </c>
      <c r="M53">
        <v>136.79660000000001</v>
      </c>
      <c r="N53">
        <v>124.4915</v>
      </c>
      <c r="O53">
        <v>108.7458</v>
      </c>
      <c r="R53" s="5">
        <f t="shared" si="94"/>
        <v>161.01314651252102</v>
      </c>
      <c r="S53" s="5">
        <f t="shared" si="95"/>
        <v>163.43510021826754</v>
      </c>
      <c r="T53" s="5">
        <f t="shared" si="96"/>
        <v>162.19078001546953</v>
      </c>
      <c r="U53" s="5">
        <f t="shared" si="97"/>
        <v>161.88432214128676</v>
      </c>
      <c r="V53" s="5">
        <f t="shared" si="98"/>
        <v>163.12398695795611</v>
      </c>
      <c r="W53" s="5">
        <f t="shared" si="99"/>
        <v>167.40633975075147</v>
      </c>
      <c r="X53" s="5">
        <f t="shared" si="100"/>
        <v>164.93186357888914</v>
      </c>
      <c r="Y53" s="5">
        <f t="shared" si="101"/>
        <v>160.79159744741543</v>
      </c>
      <c r="Z53" s="5">
        <f t="shared" si="102"/>
        <v>154.77137712806234</v>
      </c>
      <c r="AA53" s="5">
        <f t="shared" si="103"/>
        <v>147.1807858094156</v>
      </c>
      <c r="AB53" s="5">
        <f t="shared" si="104"/>
        <v>134.056791953805</v>
      </c>
      <c r="AC53" s="5">
        <f t="shared" si="105"/>
        <v>121.28984299942151</v>
      </c>
      <c r="AD53" s="5">
        <f t="shared" si="106"/>
        <v>107.3585945489466</v>
      </c>
      <c r="AE53" s="5"/>
      <c r="AG53" s="5">
        <f t="shared" si="93"/>
        <v>1.5800534874789776</v>
      </c>
      <c r="AH53" s="5">
        <f t="shared" si="93"/>
        <v>0.36149978173247632</v>
      </c>
      <c r="AI53" s="5">
        <f t="shared" si="93"/>
        <v>1.7414199845304665</v>
      </c>
      <c r="AJ53" s="5">
        <f t="shared" si="93"/>
        <v>4.7258778587132326</v>
      </c>
      <c r="AK53" s="5">
        <f t="shared" si="93"/>
        <v>3.8421130420439056</v>
      </c>
      <c r="AL53" s="5">
        <f t="shared" si="93"/>
        <v>3.0173602492485259</v>
      </c>
      <c r="AM53" s="5">
        <f t="shared" si="93"/>
        <v>4.000336421110859</v>
      </c>
      <c r="AN53" s="5">
        <f t="shared" si="93"/>
        <v>3.8694025525845746</v>
      </c>
      <c r="AO53" s="5">
        <f t="shared" si="92"/>
        <v>3.787922871937667</v>
      </c>
      <c r="AP53" s="5">
        <f t="shared" si="92"/>
        <v>2.3955141905844073</v>
      </c>
      <c r="AQ53" s="5">
        <f t="shared" si="92"/>
        <v>2.7398080461950087</v>
      </c>
      <c r="AR53" s="5">
        <f t="shared" si="92"/>
        <v>3.2016570005784928</v>
      </c>
      <c r="AS53" s="5">
        <f t="shared" si="92"/>
        <v>1.3872054510534042</v>
      </c>
      <c r="AV53" s="2">
        <f t="shared" si="14"/>
        <v>160.97605839853617</v>
      </c>
      <c r="AW53" s="2">
        <f t="shared" si="15"/>
        <v>163.40822762458416</v>
      </c>
      <c r="AX53" s="2">
        <f t="shared" si="16"/>
        <v>161.93138589359225</v>
      </c>
      <c r="AY53" s="2">
        <f t="shared" si="17"/>
        <v>159.50416873972347</v>
      </c>
      <c r="AZ53" s="2">
        <f t="shared" si="18"/>
        <v>157.84710656230422</v>
      </c>
      <c r="BA53" s="2">
        <f t="shared" si="19"/>
        <v>159.34718331266865</v>
      </c>
      <c r="BB53" s="2">
        <f t="shared" si="20"/>
        <v>160.19659343226567</v>
      </c>
      <c r="BC53" s="2">
        <f t="shared" si="21"/>
        <v>156.86628039755664</v>
      </c>
      <c r="BD53" s="2">
        <f t="shared" si="22"/>
        <v>151.17502863744369</v>
      </c>
      <c r="BE53" s="2">
        <f t="shared" si="23"/>
        <v>143.55252118877681</v>
      </c>
      <c r="BF53" s="2">
        <f t="shared" si="24"/>
        <v>130.18998421035437</v>
      </c>
      <c r="BG53" s="2">
        <f t="shared" si="25"/>
        <v>116.15076498205488</v>
      </c>
      <c r="BH53" s="2">
        <f t="shared" si="26"/>
        <v>101.13464133841137</v>
      </c>
      <c r="BK53" s="2">
        <f t="shared" si="27"/>
        <v>162.5932</v>
      </c>
      <c r="BL53" s="2">
        <f t="shared" si="28"/>
        <v>163.79660000000001</v>
      </c>
      <c r="BM53" s="2">
        <f t="shared" si="29"/>
        <v>163.93219999999999</v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160.96957983625111</v>
      </c>
      <c r="CP53" s="2">
        <f t="shared" si="54"/>
        <v>163.39938195574049</v>
      </c>
      <c r="CQ53" s="2">
        <f t="shared" si="55"/>
        <v>161.92344224229655</v>
      </c>
      <c r="CR53" s="2">
        <f t="shared" si="56"/>
        <v>159.49323370744071</v>
      </c>
      <c r="CS53" s="2">
        <f t="shared" si="57"/>
        <v>157.83034973333875</v>
      </c>
      <c r="CT53" s="2">
        <f t="shared" si="58"/>
        <v>159.33071925223194</v>
      </c>
      <c r="CU53" s="2">
        <f t="shared" si="59"/>
        <v>160.19041352125936</v>
      </c>
      <c r="CV53" s="2">
        <f t="shared" si="60"/>
        <v>156.85906530239902</v>
      </c>
      <c r="CW53" s="2">
        <f t="shared" si="61"/>
        <v>151.16708831531588</v>
      </c>
      <c r="CX53" s="2">
        <f t="shared" si="62"/>
        <v>143.54004027101803</v>
      </c>
      <c r="CY53" s="2">
        <f t="shared" si="63"/>
        <v>130.18920217157742</v>
      </c>
      <c r="CZ53" s="2">
        <f t="shared" si="64"/>
        <v>116.13904351299951</v>
      </c>
      <c r="DA53" s="2">
        <f t="shared" si="65"/>
        <v>101.11932398392908</v>
      </c>
      <c r="DD53" s="2">
        <f t="shared" si="66"/>
        <v>162.92102342024555</v>
      </c>
      <c r="DE53" s="2">
        <f t="shared" si="67"/>
        <v>166.60281667087057</v>
      </c>
      <c r="DF53" s="2">
        <f t="shared" si="68"/>
        <v>163.95448750501745</v>
      </c>
      <c r="DG53" s="2">
        <f t="shared" si="69"/>
        <v>161.02990156320175</v>
      </c>
      <c r="DH53" s="2">
        <f t="shared" si="70"/>
        <v>160.35474618787765</v>
      </c>
      <c r="DI53" s="2">
        <f t="shared" si="71"/>
        <v>161.31703287414228</v>
      </c>
      <c r="DJ53" s="2">
        <f t="shared" si="72"/>
        <v>160.9786892915275</v>
      </c>
      <c r="DK53" s="2">
        <f t="shared" si="73"/>
        <v>157.89815527214341</v>
      </c>
      <c r="DL53" s="2">
        <f t="shared" si="74"/>
        <v>152.27056086290511</v>
      </c>
      <c r="DM53" s="2">
        <f t="shared" si="75"/>
        <v>145.43597124976841</v>
      </c>
      <c r="DN53" s="2">
        <f t="shared" si="76"/>
        <v>130.3108415569225</v>
      </c>
      <c r="DO53" s="2">
        <f t="shared" si="77"/>
        <v>117.95487996067548</v>
      </c>
      <c r="DP53" s="2">
        <f t="shared" si="78"/>
        <v>103.21271316577591</v>
      </c>
      <c r="DS53" s="2">
        <f t="shared" si="79"/>
        <v>3.3198819264830541E-3</v>
      </c>
      <c r="DT53" s="2">
        <f t="shared" si="80"/>
        <v>2.7613076682604519E-3</v>
      </c>
      <c r="DU53" s="2">
        <f t="shared" si="81"/>
        <v>3.9111148537821E-3</v>
      </c>
      <c r="DV53" s="2">
        <f t="shared" si="82"/>
        <v>7.1160675625086302E-3</v>
      </c>
      <c r="DW53" s="2">
        <f t="shared" si="83"/>
        <v>6.6379545634995471E-3</v>
      </c>
      <c r="DX53" s="2">
        <f t="shared" si="84"/>
        <v>8.2887517132848639E-3</v>
      </c>
      <c r="DY53" s="2">
        <f t="shared" si="85"/>
        <v>7.839783029489511E-3</v>
      </c>
      <c r="DZ53" s="2">
        <f t="shared" si="86"/>
        <v>6.9436674087078104E-3</v>
      </c>
      <c r="EA53" s="2">
        <f t="shared" si="87"/>
        <v>7.1957586485900636E-3</v>
      </c>
      <c r="EB53" s="2">
        <f t="shared" si="88"/>
        <v>6.5830021760618007E-3</v>
      </c>
      <c r="EC53" s="2">
        <f t="shared" si="89"/>
        <v>6.4291575851400532E-3</v>
      </c>
      <c r="ED53" s="2">
        <f t="shared" si="90"/>
        <v>6.4551348059880276E-3</v>
      </c>
      <c r="EE53" s="2">
        <f t="shared" si="91"/>
        <v>7.317012343012597E-3</v>
      </c>
    </row>
    <row r="54" spans="2:135" x14ac:dyDescent="0.25">
      <c r="B54" s="2">
        <v>48</v>
      </c>
      <c r="C54">
        <v>162.30510000000001</v>
      </c>
      <c r="D54">
        <v>165.30510000000001</v>
      </c>
      <c r="E54">
        <v>164.13560000000001</v>
      </c>
      <c r="F54">
        <v>168.5085</v>
      </c>
      <c r="G54">
        <v>169.30510000000001</v>
      </c>
      <c r="H54">
        <v>175.69489999999999</v>
      </c>
      <c r="I54">
        <v>171.52539999999999</v>
      </c>
      <c r="J54">
        <v>165.62710000000001</v>
      </c>
      <c r="K54">
        <v>161.20339999999999</v>
      </c>
      <c r="L54">
        <v>150.88140000000001</v>
      </c>
      <c r="M54">
        <v>138.8305</v>
      </c>
      <c r="N54">
        <v>127.8644</v>
      </c>
      <c r="O54">
        <v>113.1356</v>
      </c>
      <c r="R54" s="5">
        <f t="shared" si="94"/>
        <v>161.07614796260137</v>
      </c>
      <c r="S54" s="5">
        <f t="shared" si="95"/>
        <v>163.49117989576433</v>
      </c>
      <c r="T54" s="5">
        <f t="shared" si="96"/>
        <v>162.4553372692682</v>
      </c>
      <c r="U54" s="5">
        <f t="shared" si="97"/>
        <v>163.5588601048683</v>
      </c>
      <c r="V54" s="5">
        <f t="shared" si="98"/>
        <v>166.11824730131079</v>
      </c>
      <c r="W54" s="5">
        <f t="shared" si="99"/>
        <v>171.51634868768897</v>
      </c>
      <c r="X54" s="5">
        <f t="shared" si="100"/>
        <v>167.74333201538494</v>
      </c>
      <c r="Y54" s="5">
        <f t="shared" si="101"/>
        <v>163.20848596862677</v>
      </c>
      <c r="Z54" s="5">
        <f t="shared" si="102"/>
        <v>157.03076375835496</v>
      </c>
      <c r="AA54" s="5">
        <f t="shared" si="103"/>
        <v>149.38885338468759</v>
      </c>
      <c r="AB54" s="5">
        <f t="shared" si="104"/>
        <v>136.27203473773105</v>
      </c>
      <c r="AC54" s="5">
        <f t="shared" si="105"/>
        <v>123.92659831882774</v>
      </c>
      <c r="AD54" s="5">
        <f t="shared" si="106"/>
        <v>110.19198517159855</v>
      </c>
      <c r="AE54" s="5"/>
      <c r="AG54" s="5">
        <f t="shared" si="93"/>
        <v>1.228952037398642</v>
      </c>
      <c r="AH54" s="5">
        <f t="shared" si="93"/>
        <v>1.8139201042356774</v>
      </c>
      <c r="AI54" s="5">
        <f t="shared" si="93"/>
        <v>1.6802627307318119</v>
      </c>
      <c r="AJ54" s="5">
        <f t="shared" si="93"/>
        <v>4.9496398951316962</v>
      </c>
      <c r="AK54" s="5">
        <f t="shared" si="93"/>
        <v>3.1868526986892221</v>
      </c>
      <c r="AL54" s="5">
        <f t="shared" si="93"/>
        <v>4.178551312311015</v>
      </c>
      <c r="AM54" s="5">
        <f t="shared" si="93"/>
        <v>3.782067984615054</v>
      </c>
      <c r="AN54" s="5">
        <f t="shared" si="93"/>
        <v>2.418614031373238</v>
      </c>
      <c r="AO54" s="5">
        <f t="shared" si="92"/>
        <v>4.1726362416450229</v>
      </c>
      <c r="AP54" s="5">
        <f t="shared" si="92"/>
        <v>1.4925466153124205</v>
      </c>
      <c r="AQ54" s="5">
        <f t="shared" si="92"/>
        <v>2.5584652622689532</v>
      </c>
      <c r="AR54" s="5">
        <f t="shared" si="92"/>
        <v>3.9378016811722603</v>
      </c>
      <c r="AS54" s="5">
        <f t="shared" si="92"/>
        <v>2.9436148284014507</v>
      </c>
      <c r="AV54" s="2">
        <f t="shared" si="14"/>
        <v>160.99425157949906</v>
      </c>
      <c r="AW54" s="2">
        <f t="shared" si="15"/>
        <v>163.43123082325647</v>
      </c>
      <c r="AX54" s="2">
        <f t="shared" si="16"/>
        <v>161.94605091102278</v>
      </c>
      <c r="AY54" s="2">
        <f t="shared" si="17"/>
        <v>159.52158090179552</v>
      </c>
      <c r="AZ54" s="2">
        <f t="shared" si="18"/>
        <v>157.88951403857538</v>
      </c>
      <c r="BA54" s="2">
        <f t="shared" si="19"/>
        <v>159.38780087057799</v>
      </c>
      <c r="BB54" s="2">
        <f t="shared" si="20"/>
        <v>160.2074410021111</v>
      </c>
      <c r="BC54" s="2">
        <f t="shared" si="21"/>
        <v>156.87996950502466</v>
      </c>
      <c r="BD54" s="2">
        <f t="shared" si="22"/>
        <v>151.19916517500718</v>
      </c>
      <c r="BE54" s="2">
        <f t="shared" si="23"/>
        <v>143.58987301577469</v>
      </c>
      <c r="BF54" s="2">
        <f t="shared" si="24"/>
        <v>130.22124917583253</v>
      </c>
      <c r="BG54" s="2">
        <f t="shared" si="25"/>
        <v>116.19763461321733</v>
      </c>
      <c r="BH54" s="2">
        <f t="shared" si="26"/>
        <v>101.16416900988165</v>
      </c>
      <c r="BK54" s="2">
        <f t="shared" si="27"/>
        <v>162.30510000000001</v>
      </c>
      <c r="BL54" s="2">
        <f t="shared" si="28"/>
        <v>165.30510000000001</v>
      </c>
      <c r="BM54" s="2">
        <f t="shared" si="29"/>
        <v>164.13560000000001</v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160.98728154419948</v>
      </c>
      <c r="CP54" s="2">
        <f t="shared" si="54"/>
        <v>163.42169933799886</v>
      </c>
      <c r="CQ54" s="2">
        <f t="shared" si="55"/>
        <v>161.93752156932061</v>
      </c>
      <c r="CR54" s="2">
        <f t="shared" si="56"/>
        <v>159.50987741182385</v>
      </c>
      <c r="CS54" s="2">
        <f t="shared" si="57"/>
        <v>157.87151264379787</v>
      </c>
      <c r="CT54" s="2">
        <f t="shared" si="58"/>
        <v>159.37016959728948</v>
      </c>
      <c r="CU54" s="2">
        <f t="shared" si="59"/>
        <v>160.20086146790936</v>
      </c>
      <c r="CV54" s="2">
        <f t="shared" si="60"/>
        <v>156.87226085933113</v>
      </c>
      <c r="CW54" s="2">
        <f t="shared" si="61"/>
        <v>151.19068831203998</v>
      </c>
      <c r="CX54" s="2">
        <f t="shared" si="62"/>
        <v>143.57649793606237</v>
      </c>
      <c r="CY54" s="2">
        <f t="shared" si="63"/>
        <v>130.220441092756</v>
      </c>
      <c r="CZ54" s="2">
        <f t="shared" si="64"/>
        <v>116.18507906689935</v>
      </c>
      <c r="DA54" s="2">
        <f t="shared" si="65"/>
        <v>101.14773490398483</v>
      </c>
      <c r="DD54" s="2">
        <f t="shared" si="66"/>
        <v>162.90264598395589</v>
      </c>
      <c r="DE54" s="2">
        <f t="shared" si="67"/>
        <v>166.57061815959358</v>
      </c>
      <c r="DF54" s="2">
        <f t="shared" si="68"/>
        <v>163.92718120013498</v>
      </c>
      <c r="DG54" s="2">
        <f t="shared" si="69"/>
        <v>161.01085215729248</v>
      </c>
      <c r="DH54" s="2">
        <f t="shared" si="70"/>
        <v>160.34636857162982</v>
      </c>
      <c r="DI54" s="2">
        <f t="shared" si="71"/>
        <v>161.31168886979776</v>
      </c>
      <c r="DJ54" s="2">
        <f t="shared" si="72"/>
        <v>160.96684506143421</v>
      </c>
      <c r="DK54" s="2">
        <f t="shared" si="73"/>
        <v>157.88542548069225</v>
      </c>
      <c r="DL54" s="2">
        <f t="shared" si="74"/>
        <v>152.26581581463412</v>
      </c>
      <c r="DM54" s="2">
        <f t="shared" si="75"/>
        <v>145.43066183177496</v>
      </c>
      <c r="DN54" s="2">
        <f t="shared" si="76"/>
        <v>130.33514315824769</v>
      </c>
      <c r="DO54" s="2">
        <f t="shared" si="77"/>
        <v>117.96008857535747</v>
      </c>
      <c r="DP54" s="2">
        <f t="shared" si="78"/>
        <v>103.19756925978388</v>
      </c>
      <c r="DS54" s="2">
        <f t="shared" si="79"/>
        <v>3.6390125841844353E-3</v>
      </c>
      <c r="DT54" s="2">
        <f t="shared" si="80"/>
        <v>3.0269072648857263E-3</v>
      </c>
      <c r="DU54" s="2">
        <f t="shared" si="81"/>
        <v>4.2868345771731901E-3</v>
      </c>
      <c r="DV54" s="2">
        <f t="shared" si="82"/>
        <v>7.7972597520529112E-3</v>
      </c>
      <c r="DW54" s="2">
        <f t="shared" si="83"/>
        <v>7.2737142292028031E-3</v>
      </c>
      <c r="DX54" s="2">
        <f t="shared" si="84"/>
        <v>9.0811734594375259E-3</v>
      </c>
      <c r="DY54" s="2">
        <f t="shared" si="85"/>
        <v>8.589654213678001E-3</v>
      </c>
      <c r="DZ54" s="2">
        <f t="shared" si="86"/>
        <v>7.6084828970721247E-3</v>
      </c>
      <c r="EA54" s="2">
        <f t="shared" si="87"/>
        <v>7.88451876335277E-3</v>
      </c>
      <c r="EB54" s="2">
        <f t="shared" si="88"/>
        <v>7.2135369172387064E-3</v>
      </c>
      <c r="EC54" s="2">
        <f t="shared" si="89"/>
        <v>7.0450612466905092E-3</v>
      </c>
      <c r="ED54" s="2">
        <f t="shared" si="90"/>
        <v>7.0735093294745349E-3</v>
      </c>
      <c r="EE54" s="2">
        <f t="shared" si="91"/>
        <v>8.0172848358863926E-3</v>
      </c>
    </row>
    <row r="55" spans="2:135" x14ac:dyDescent="0.25">
      <c r="B55" s="2">
        <v>49</v>
      </c>
      <c r="C55">
        <v>162.10169999999999</v>
      </c>
      <c r="D55">
        <v>164.4237</v>
      </c>
      <c r="E55">
        <v>165</v>
      </c>
      <c r="F55">
        <v>170.5932</v>
      </c>
      <c r="G55">
        <v>172.5763</v>
      </c>
      <c r="H55">
        <v>179.69489999999999</v>
      </c>
      <c r="I55">
        <v>176.81360000000001</v>
      </c>
      <c r="J55">
        <v>169.79660000000001</v>
      </c>
      <c r="K55">
        <v>162.44069999999999</v>
      </c>
      <c r="L55">
        <v>156.11859999999999</v>
      </c>
      <c r="M55">
        <v>141.5763</v>
      </c>
      <c r="N55">
        <v>129.7458</v>
      </c>
      <c r="O55">
        <v>115.7627</v>
      </c>
      <c r="R55" s="5">
        <f t="shared" si="94"/>
        <v>161.18539022152336</v>
      </c>
      <c r="S55" s="5">
        <f t="shared" si="95"/>
        <v>163.58231899719627</v>
      </c>
      <c r="T55" s="5">
        <f t="shared" si="96"/>
        <v>162.91743006172274</v>
      </c>
      <c r="U55" s="5">
        <f t="shared" si="97"/>
        <v>166.07346514513014</v>
      </c>
      <c r="V55" s="5">
        <f t="shared" si="98"/>
        <v>170.20325915506658</v>
      </c>
      <c r="W55" s="5">
        <f t="shared" si="99"/>
        <v>176.85908465078435</v>
      </c>
      <c r="X55" s="5">
        <f t="shared" si="100"/>
        <v>171.66491519166013</v>
      </c>
      <c r="Y55" s="5">
        <f t="shared" si="101"/>
        <v>166.64087516236586</v>
      </c>
      <c r="Z55" s="5">
        <f t="shared" si="102"/>
        <v>160.25297349603986</v>
      </c>
      <c r="AA55" s="5">
        <f t="shared" si="103"/>
        <v>152.48738853999112</v>
      </c>
      <c r="AB55" s="5">
        <f t="shared" si="104"/>
        <v>139.30917912377618</v>
      </c>
      <c r="AC55" s="5">
        <f t="shared" si="105"/>
        <v>127.37101457005953</v>
      </c>
      <c r="AD55" s="5">
        <f t="shared" si="106"/>
        <v>113.72239515410567</v>
      </c>
      <c r="AE55" s="5"/>
      <c r="AG55" s="5">
        <f t="shared" si="93"/>
        <v>0.91630977847663075</v>
      </c>
      <c r="AH55" s="5">
        <f t="shared" si="93"/>
        <v>0.84138100280372896</v>
      </c>
      <c r="AI55" s="5">
        <f t="shared" si="93"/>
        <v>2.0825699382772598</v>
      </c>
      <c r="AJ55" s="5">
        <f t="shared" si="93"/>
        <v>4.5197348548698528</v>
      </c>
      <c r="AK55" s="5">
        <f t="shared" si="93"/>
        <v>2.3730408449334277</v>
      </c>
      <c r="AL55" s="5">
        <f t="shared" si="93"/>
        <v>2.8358153492156362</v>
      </c>
      <c r="AM55" s="5">
        <f t="shared" si="93"/>
        <v>5.1486848083398797</v>
      </c>
      <c r="AN55" s="5">
        <f t="shared" si="93"/>
        <v>3.1557248376341533</v>
      </c>
      <c r="AO55" s="5">
        <f t="shared" si="92"/>
        <v>2.1877265039601355</v>
      </c>
      <c r="AP55" s="5">
        <f t="shared" si="92"/>
        <v>3.6312114600088705</v>
      </c>
      <c r="AQ55" s="5">
        <f t="shared" si="92"/>
        <v>2.267120876223828</v>
      </c>
      <c r="AR55" s="5">
        <f t="shared" si="92"/>
        <v>2.3747854299404736</v>
      </c>
      <c r="AS55" s="5">
        <f t="shared" si="92"/>
        <v>2.040304845894326</v>
      </c>
      <c r="AV55" s="2">
        <f t="shared" si="14"/>
        <v>161.01247915285947</v>
      </c>
      <c r="AW55" s="2">
        <f t="shared" si="15"/>
        <v>163.45428385284194</v>
      </c>
      <c r="AX55" s="2">
        <f t="shared" si="16"/>
        <v>161.96075481773568</v>
      </c>
      <c r="AY55" s="2">
        <f t="shared" si="17"/>
        <v>159.5390391617355</v>
      </c>
      <c r="AZ55" s="2">
        <f t="shared" si="18"/>
        <v>157.93200501764861</v>
      </c>
      <c r="BA55" s="2">
        <f t="shared" si="19"/>
        <v>159.42848968546656</v>
      </c>
      <c r="BB55" s="2">
        <f t="shared" si="20"/>
        <v>160.21830797460871</v>
      </c>
      <c r="BC55" s="2">
        <f t="shared" si="21"/>
        <v>156.89368645376481</v>
      </c>
      <c r="BD55" s="2">
        <f t="shared" si="22"/>
        <v>151.22333107682348</v>
      </c>
      <c r="BE55" s="2">
        <f t="shared" si="23"/>
        <v>143.62728075864715</v>
      </c>
      <c r="BF55" s="2">
        <f t="shared" si="24"/>
        <v>130.25251190487322</v>
      </c>
      <c r="BG55" s="2">
        <f t="shared" si="25"/>
        <v>116.24455567922124</v>
      </c>
      <c r="BH55" s="2">
        <f t="shared" si="26"/>
        <v>101.19376895065407</v>
      </c>
      <c r="BK55" s="2">
        <f t="shared" si="27"/>
        <v>162.10169999999999</v>
      </c>
      <c r="BL55" s="2">
        <f t="shared" si="28"/>
        <v>164.4237</v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161.00498325214781</v>
      </c>
      <c r="CP55" s="2">
        <f t="shared" si="54"/>
        <v>163.44401672025725</v>
      </c>
      <c r="CQ55" s="2">
        <f t="shared" si="55"/>
        <v>161.9516008963447</v>
      </c>
      <c r="CR55" s="2">
        <f t="shared" si="56"/>
        <v>159.52652111620699</v>
      </c>
      <c r="CS55" s="2">
        <f t="shared" si="57"/>
        <v>157.91267555425702</v>
      </c>
      <c r="CT55" s="2">
        <f t="shared" si="58"/>
        <v>159.40961994234704</v>
      </c>
      <c r="CU55" s="2">
        <f t="shared" si="59"/>
        <v>160.21130941455937</v>
      </c>
      <c r="CV55" s="2">
        <f t="shared" si="60"/>
        <v>156.88545641626325</v>
      </c>
      <c r="CW55" s="2">
        <f t="shared" si="61"/>
        <v>151.21428830876408</v>
      </c>
      <c r="CX55" s="2">
        <f t="shared" si="62"/>
        <v>143.61295560110671</v>
      </c>
      <c r="CY55" s="2">
        <f t="shared" si="63"/>
        <v>130.25168001393459</v>
      </c>
      <c r="CZ55" s="2">
        <f t="shared" si="64"/>
        <v>116.2311146207992</v>
      </c>
      <c r="DA55" s="2">
        <f t="shared" si="65"/>
        <v>101.17614582404057</v>
      </c>
      <c r="DD55" s="2">
        <f t="shared" si="66"/>
        <v>162.88426854766624</v>
      </c>
      <c r="DE55" s="2">
        <f t="shared" si="67"/>
        <v>166.53841964831659</v>
      </c>
      <c r="DF55" s="2">
        <f t="shared" si="68"/>
        <v>163.89987489525251</v>
      </c>
      <c r="DG55" s="2">
        <f t="shared" si="69"/>
        <v>160.9918027513832</v>
      </c>
      <c r="DH55" s="2">
        <f t="shared" si="70"/>
        <v>160.337990955382</v>
      </c>
      <c r="DI55" s="2">
        <f t="shared" si="71"/>
        <v>161.30634486545324</v>
      </c>
      <c r="DJ55" s="2">
        <f t="shared" si="72"/>
        <v>160.9550008313409</v>
      </c>
      <c r="DK55" s="2">
        <f t="shared" si="73"/>
        <v>157.87269568924106</v>
      </c>
      <c r="DL55" s="2">
        <f t="shared" si="74"/>
        <v>152.26107076636316</v>
      </c>
      <c r="DM55" s="2">
        <f t="shared" si="75"/>
        <v>145.42535241378152</v>
      </c>
      <c r="DN55" s="2">
        <f t="shared" si="76"/>
        <v>130.35944475957285</v>
      </c>
      <c r="DO55" s="2">
        <f t="shared" si="77"/>
        <v>117.96529719003945</v>
      </c>
      <c r="DP55" s="2">
        <f t="shared" si="78"/>
        <v>103.18242535379184</v>
      </c>
      <c r="DS55" s="2">
        <f t="shared" si="79"/>
        <v>3.9886975806835093E-3</v>
      </c>
      <c r="DT55" s="2">
        <f t="shared" si="80"/>
        <v>3.3179688694114683E-3</v>
      </c>
      <c r="DU55" s="2">
        <f t="shared" si="81"/>
        <v>4.6984774195454543E-3</v>
      </c>
      <c r="DV55" s="2">
        <f t="shared" si="82"/>
        <v>8.543098628953005E-3</v>
      </c>
      <c r="DW55" s="2">
        <f t="shared" si="83"/>
        <v>7.9698761582239555E-3</v>
      </c>
      <c r="DX55" s="2">
        <f t="shared" si="84"/>
        <v>9.9485923813511373E-3</v>
      </c>
      <c r="DY55" s="2">
        <f t="shared" si="85"/>
        <v>9.4105698834594451E-3</v>
      </c>
      <c r="DZ55" s="2">
        <f t="shared" si="86"/>
        <v>8.3364162334792595E-3</v>
      </c>
      <c r="EA55" s="2">
        <f t="shared" si="87"/>
        <v>8.6386316409506596E-3</v>
      </c>
      <c r="EB55" s="2">
        <f t="shared" si="88"/>
        <v>7.9039851760130449E-3</v>
      </c>
      <c r="EC55" s="2">
        <f t="shared" si="89"/>
        <v>7.7195091372641396E-3</v>
      </c>
      <c r="ED55" s="2">
        <f t="shared" si="90"/>
        <v>7.7506593944784968E-3</v>
      </c>
      <c r="EE55" s="2">
        <f t="shared" si="91"/>
        <v>8.7839836633713461E-3</v>
      </c>
    </row>
    <row r="56" spans="2:135" x14ac:dyDescent="0.25">
      <c r="B56" s="2">
        <v>50</v>
      </c>
      <c r="C56">
        <v>163.1695</v>
      </c>
      <c r="D56">
        <v>165</v>
      </c>
      <c r="E56">
        <v>165.06780000000001</v>
      </c>
      <c r="F56">
        <v>173.81360000000001</v>
      </c>
      <c r="G56">
        <v>176.94919999999999</v>
      </c>
      <c r="H56">
        <v>185.03389999999999</v>
      </c>
      <c r="I56">
        <v>181.2373</v>
      </c>
      <c r="J56">
        <v>173.86439999999999</v>
      </c>
      <c r="K56">
        <v>167.2542</v>
      </c>
      <c r="L56">
        <v>158.5763</v>
      </c>
      <c r="M56">
        <v>145.4237</v>
      </c>
      <c r="N56">
        <v>133.1525</v>
      </c>
      <c r="O56">
        <v>119.06780000000001</v>
      </c>
      <c r="R56" s="5">
        <f t="shared" si="94"/>
        <v>161.37981029834592</v>
      </c>
      <c r="S56" s="5">
        <f t="shared" si="95"/>
        <v>163.73917793630935</v>
      </c>
      <c r="T56" s="5">
        <f t="shared" si="96"/>
        <v>163.69486276123223</v>
      </c>
      <c r="U56" s="5">
        <f t="shared" si="97"/>
        <v>169.64816601324983</v>
      </c>
      <c r="V56" s="5">
        <f t="shared" si="98"/>
        <v>175.47486998436156</v>
      </c>
      <c r="W56" s="5">
        <f t="shared" si="99"/>
        <v>183.39138031406654</v>
      </c>
      <c r="X56" s="5">
        <f t="shared" si="100"/>
        <v>176.82396580161279</v>
      </c>
      <c r="Y56" s="5">
        <f t="shared" si="101"/>
        <v>171.24934621120269</v>
      </c>
      <c r="Z56" s="5">
        <f t="shared" si="102"/>
        <v>164.598427512717</v>
      </c>
      <c r="AA56" s="5">
        <f t="shared" si="103"/>
        <v>156.60554467944652</v>
      </c>
      <c r="AB56" s="5">
        <f t="shared" si="104"/>
        <v>143.25026456458193</v>
      </c>
      <c r="AC56" s="5">
        <f t="shared" si="105"/>
        <v>131.62330079988092</v>
      </c>
      <c r="AD56" s="5">
        <f t="shared" si="106"/>
        <v>117.85866486181037</v>
      </c>
      <c r="AE56" s="5"/>
      <c r="AG56" s="5">
        <f t="shared" si="93"/>
        <v>1.7896897016540834</v>
      </c>
      <c r="AH56" s="5">
        <f t="shared" si="93"/>
        <v>1.2608220636906537</v>
      </c>
      <c r="AI56" s="5">
        <f t="shared" si="93"/>
        <v>1.3729372387677756</v>
      </c>
      <c r="AJ56" s="5">
        <f t="shared" si="93"/>
        <v>4.1654339867501733</v>
      </c>
      <c r="AK56" s="5">
        <f t="shared" si="93"/>
        <v>1.4743300156384294</v>
      </c>
      <c r="AL56" s="5">
        <f t="shared" si="93"/>
        <v>1.6425196859334505</v>
      </c>
      <c r="AM56" s="5">
        <f t="shared" si="93"/>
        <v>4.4133341983872185</v>
      </c>
      <c r="AN56" s="5">
        <f t="shared" si="93"/>
        <v>2.6150537887972973</v>
      </c>
      <c r="AO56" s="5">
        <f t="shared" si="92"/>
        <v>2.6557724872830022</v>
      </c>
      <c r="AP56" s="5">
        <f t="shared" si="92"/>
        <v>1.9707553205534794</v>
      </c>
      <c r="AQ56" s="5">
        <f t="shared" si="92"/>
        <v>2.1734354354180709</v>
      </c>
      <c r="AR56" s="5">
        <f t="shared" si="92"/>
        <v>1.5291992001190806</v>
      </c>
      <c r="AS56" s="5">
        <f t="shared" si="92"/>
        <v>1.2091351381896374</v>
      </c>
      <c r="AV56" s="2">
        <f t="shared" si="14"/>
        <v>161.03074315795598</v>
      </c>
      <c r="AW56" s="2">
        <f t="shared" si="15"/>
        <v>163.47738991722622</v>
      </c>
      <c r="AX56" s="2">
        <f t="shared" si="16"/>
        <v>161.97549963784655</v>
      </c>
      <c r="AY56" s="2">
        <f t="shared" si="17"/>
        <v>159.55654520731647</v>
      </c>
      <c r="AZ56" s="2">
        <f t="shared" si="18"/>
        <v>157.97458392375628</v>
      </c>
      <c r="BA56" s="2">
        <f t="shared" si="19"/>
        <v>159.46925254258818</v>
      </c>
      <c r="BB56" s="2">
        <f t="shared" si="20"/>
        <v>160.22919435606565</v>
      </c>
      <c r="BC56" s="2">
        <f t="shared" si="21"/>
        <v>156.90743199245776</v>
      </c>
      <c r="BD56" s="2">
        <f t="shared" si="22"/>
        <v>151.24752698395636</v>
      </c>
      <c r="BE56" s="2">
        <f t="shared" si="23"/>
        <v>143.66474681985625</v>
      </c>
      <c r="BF56" s="2">
        <f t="shared" si="24"/>
        <v>130.28377173088484</v>
      </c>
      <c r="BG56" s="2">
        <f t="shared" si="25"/>
        <v>116.29153028433699</v>
      </c>
      <c r="BH56" s="2">
        <f t="shared" si="26"/>
        <v>101.2234446154261</v>
      </c>
      <c r="BK56" s="2">
        <f t="shared" si="27"/>
        <v>163.1695</v>
      </c>
      <c r="BL56" s="2">
        <f t="shared" si="28"/>
        <v>165</v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161.02268496009614</v>
      </c>
      <c r="CP56" s="2">
        <f t="shared" si="54"/>
        <v>163.46633410251562</v>
      </c>
      <c r="CQ56" s="2">
        <f t="shared" si="55"/>
        <v>161.96568022336876</v>
      </c>
      <c r="CR56" s="2">
        <f t="shared" si="56"/>
        <v>159.54316482059016</v>
      </c>
      <c r="CS56" s="2">
        <f t="shared" si="57"/>
        <v>157.95383846471614</v>
      </c>
      <c r="CT56" s="2">
        <f t="shared" si="58"/>
        <v>159.4490702874046</v>
      </c>
      <c r="CU56" s="2">
        <f t="shared" si="59"/>
        <v>160.22175736120934</v>
      </c>
      <c r="CV56" s="2">
        <f t="shared" si="60"/>
        <v>156.89865197319537</v>
      </c>
      <c r="CW56" s="2">
        <f t="shared" si="61"/>
        <v>151.23788830548821</v>
      </c>
      <c r="CX56" s="2">
        <f t="shared" si="62"/>
        <v>143.64941326615102</v>
      </c>
      <c r="CY56" s="2">
        <f t="shared" si="63"/>
        <v>130.28291893511317</v>
      </c>
      <c r="CZ56" s="2">
        <f t="shared" si="64"/>
        <v>116.27715017469905</v>
      </c>
      <c r="DA56" s="2">
        <f t="shared" si="65"/>
        <v>101.20455674409632</v>
      </c>
      <c r="DD56" s="2">
        <f t="shared" si="66"/>
        <v>162.86589111137658</v>
      </c>
      <c r="DE56" s="2">
        <f t="shared" si="67"/>
        <v>166.5062211370396</v>
      </c>
      <c r="DF56" s="2">
        <f t="shared" si="68"/>
        <v>163.87256859037007</v>
      </c>
      <c r="DG56" s="2">
        <f t="shared" si="69"/>
        <v>160.97275334547393</v>
      </c>
      <c r="DH56" s="2">
        <f t="shared" si="70"/>
        <v>160.32961333913414</v>
      </c>
      <c r="DI56" s="2">
        <f t="shared" si="71"/>
        <v>161.30100086110872</v>
      </c>
      <c r="DJ56" s="2">
        <f t="shared" si="72"/>
        <v>160.94315660124761</v>
      </c>
      <c r="DK56" s="2">
        <f t="shared" si="73"/>
        <v>157.85996589778986</v>
      </c>
      <c r="DL56" s="2">
        <f t="shared" si="74"/>
        <v>152.2563257180922</v>
      </c>
      <c r="DM56" s="2">
        <f t="shared" si="75"/>
        <v>145.42004299578807</v>
      </c>
      <c r="DN56" s="2">
        <f t="shared" si="76"/>
        <v>130.38374636089802</v>
      </c>
      <c r="DO56" s="2">
        <f t="shared" si="77"/>
        <v>117.97050580472144</v>
      </c>
      <c r="DP56" s="2">
        <f t="shared" si="78"/>
        <v>103.16728144779981</v>
      </c>
      <c r="DS56" s="2">
        <f t="shared" si="79"/>
        <v>4.371837547440448E-3</v>
      </c>
      <c r="DT56" s="2">
        <f t="shared" si="80"/>
        <v>3.6369163015083183E-3</v>
      </c>
      <c r="DU56" s="2">
        <f t="shared" si="81"/>
        <v>5.1494437995045278E-3</v>
      </c>
      <c r="DV56" s="2">
        <f t="shared" si="82"/>
        <v>9.3596069731943076E-3</v>
      </c>
      <c r="DW56" s="2">
        <f t="shared" si="83"/>
        <v>8.7320811679310814E-3</v>
      </c>
      <c r="DX56" s="2">
        <f t="shared" si="84"/>
        <v>1.0897954529262474E-2</v>
      </c>
      <c r="DY56" s="2">
        <f t="shared" si="85"/>
        <v>1.0309124883365814E-2</v>
      </c>
      <c r="DZ56" s="2">
        <f t="shared" si="86"/>
        <v>9.1333528390380673E-3</v>
      </c>
      <c r="EA56" s="2">
        <f t="shared" si="87"/>
        <v>9.4641834135966788E-3</v>
      </c>
      <c r="EB56" s="2">
        <f t="shared" si="88"/>
        <v>8.6599436621681708E-3</v>
      </c>
      <c r="EC56" s="2">
        <f t="shared" si="89"/>
        <v>8.4579742565206156E-3</v>
      </c>
      <c r="ED56" s="2">
        <f t="shared" si="90"/>
        <v>8.4920789130093002E-3</v>
      </c>
      <c r="EE56" s="2">
        <f t="shared" si="91"/>
        <v>9.6232911799253446E-3</v>
      </c>
    </row>
    <row r="57" spans="2:135" x14ac:dyDescent="0.25">
      <c r="B57" s="2">
        <v>51</v>
      </c>
      <c r="C57">
        <v>164.322</v>
      </c>
      <c r="D57">
        <v>165.2373</v>
      </c>
      <c r="E57">
        <v>167.1525</v>
      </c>
      <c r="F57">
        <v>176.8305</v>
      </c>
      <c r="G57">
        <v>182.5932</v>
      </c>
      <c r="H57">
        <v>189.678</v>
      </c>
      <c r="I57">
        <v>185.77969999999999</v>
      </c>
      <c r="J57">
        <v>178.93219999999999</v>
      </c>
      <c r="K57">
        <v>171.678</v>
      </c>
      <c r="L57">
        <v>163.10169999999999</v>
      </c>
      <c r="M57">
        <v>149.05080000000001</v>
      </c>
      <c r="N57">
        <v>136.86439999999999</v>
      </c>
      <c r="O57">
        <v>122.81359999999999</v>
      </c>
      <c r="R57" s="5">
        <f t="shared" si="94"/>
        <v>161.72283365711613</v>
      </c>
      <c r="S57" s="5">
        <f t="shared" si="95"/>
        <v>164.01299373909643</v>
      </c>
      <c r="T57" s="5">
        <f t="shared" si="96"/>
        <v>164.94674232716704</v>
      </c>
      <c r="U57" s="5">
        <f t="shared" si="97"/>
        <v>174.44541059178084</v>
      </c>
      <c r="V57" s="5">
        <f t="shared" si="98"/>
        <v>181.88446097532599</v>
      </c>
      <c r="W57" s="5">
        <f t="shared" si="99"/>
        <v>190.86254959599037</v>
      </c>
      <c r="X57" s="5">
        <f t="shared" si="100"/>
        <v>183.20254308972955</v>
      </c>
      <c r="Y57" s="5">
        <f t="shared" si="101"/>
        <v>177.08095727325647</v>
      </c>
      <c r="Z57" s="5">
        <f t="shared" si="102"/>
        <v>170.12159240423412</v>
      </c>
      <c r="AA57" s="5">
        <f t="shared" si="103"/>
        <v>161.77059395983264</v>
      </c>
      <c r="AB57" s="5">
        <f t="shared" si="104"/>
        <v>148.07221227343177</v>
      </c>
      <c r="AC57" s="5">
        <f t="shared" si="105"/>
        <v>136.56070895700435</v>
      </c>
      <c r="AD57" s="5">
        <f t="shared" si="106"/>
        <v>122.38604679503844</v>
      </c>
      <c r="AE57" s="5"/>
      <c r="AG57" s="5">
        <f t="shared" si="93"/>
        <v>2.5991663428838763</v>
      </c>
      <c r="AH57" s="5">
        <f t="shared" si="93"/>
        <v>1.2243062609035746</v>
      </c>
      <c r="AI57" s="5">
        <f t="shared" si="93"/>
        <v>2.2057576728329593</v>
      </c>
      <c r="AJ57" s="5">
        <f t="shared" si="93"/>
        <v>2.3850894082191587</v>
      </c>
      <c r="AK57" s="5">
        <f t="shared" si="93"/>
        <v>0.70873902467400285</v>
      </c>
      <c r="AL57" s="5">
        <f t="shared" si="93"/>
        <v>-1.1845495959903758</v>
      </c>
      <c r="AM57" s="5">
        <f t="shared" si="93"/>
        <v>2.5771569102704461</v>
      </c>
      <c r="AN57" s="5">
        <f t="shared" ref="AN57:AS115" si="107">J57-Y57</f>
        <v>1.8512427267435214</v>
      </c>
      <c r="AO57" s="5">
        <f t="shared" si="92"/>
        <v>1.5564075957658758</v>
      </c>
      <c r="AP57" s="5">
        <f t="shared" si="92"/>
        <v>1.3311060401673558</v>
      </c>
      <c r="AQ57" s="5">
        <f t="shared" si="92"/>
        <v>0.97858772656823589</v>
      </c>
      <c r="AR57" s="5">
        <f t="shared" si="92"/>
        <v>0.30369104299563787</v>
      </c>
      <c r="AS57" s="5">
        <f t="shared" si="92"/>
        <v>0.42755320496155491</v>
      </c>
      <c r="AV57" s="2">
        <f t="shared" si="14"/>
        <v>161.04904570415766</v>
      </c>
      <c r="AW57" s="2">
        <f t="shared" si="15"/>
        <v>163.50055237027595</v>
      </c>
      <c r="AX57" s="2">
        <f t="shared" si="16"/>
        <v>161.99028742018362</v>
      </c>
      <c r="AY57" s="2">
        <f t="shared" si="17"/>
        <v>159.57410061725284</v>
      </c>
      <c r="AZ57" s="2">
        <f t="shared" si="18"/>
        <v>158.0172552432031</v>
      </c>
      <c r="BA57" s="2">
        <f t="shared" si="19"/>
        <v>159.51009209043198</v>
      </c>
      <c r="BB57" s="2">
        <f t="shared" si="20"/>
        <v>160.24009997372224</v>
      </c>
      <c r="BC57" s="2">
        <f t="shared" si="21"/>
        <v>156.92120675277164</v>
      </c>
      <c r="BD57" s="2">
        <f t="shared" si="22"/>
        <v>151.27175338586775</v>
      </c>
      <c r="BE57" s="2">
        <f t="shared" si="23"/>
        <v>143.70227353738875</v>
      </c>
      <c r="BF57" s="2">
        <f t="shared" si="24"/>
        <v>130.31502788171579</v>
      </c>
      <c r="BG57" s="2">
        <f t="shared" si="25"/>
        <v>116.33856045363633</v>
      </c>
      <c r="BH57" s="2">
        <f t="shared" si="26"/>
        <v>101.25319944057217</v>
      </c>
      <c r="BK57" s="2">
        <f t="shared" si="27"/>
        <v>164.322</v>
      </c>
      <c r="BL57" s="2">
        <f t="shared" si="28"/>
        <v>165.2373</v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161.0403866680445</v>
      </c>
      <c r="CP57" s="2">
        <f t="shared" si="54"/>
        <v>163.48865148477398</v>
      </c>
      <c r="CQ57" s="2">
        <f t="shared" si="55"/>
        <v>161.97975955039283</v>
      </c>
      <c r="CR57" s="2">
        <f t="shared" si="56"/>
        <v>159.55980852497331</v>
      </c>
      <c r="CS57" s="2">
        <f t="shared" si="57"/>
        <v>157.99500137517526</v>
      </c>
      <c r="CT57" s="2">
        <f t="shared" si="58"/>
        <v>159.48852063246215</v>
      </c>
      <c r="CU57" s="2">
        <f t="shared" si="59"/>
        <v>160.23220530785935</v>
      </c>
      <c r="CV57" s="2">
        <f t="shared" si="60"/>
        <v>156.91184753012749</v>
      </c>
      <c r="CW57" s="2">
        <f t="shared" si="61"/>
        <v>151.26148830221231</v>
      </c>
      <c r="CX57" s="2">
        <f t="shared" si="62"/>
        <v>143.68587093119535</v>
      </c>
      <c r="CY57" s="2">
        <f t="shared" si="63"/>
        <v>130.31415785629176</v>
      </c>
      <c r="CZ57" s="2">
        <f t="shared" si="64"/>
        <v>116.32318572859889</v>
      </c>
      <c r="DA57" s="2">
        <f t="shared" si="65"/>
        <v>101.23296766415207</v>
      </c>
      <c r="DD57" s="2">
        <f t="shared" si="66"/>
        <v>162.84751367508693</v>
      </c>
      <c r="DE57" s="2">
        <f t="shared" si="67"/>
        <v>166.47402262576261</v>
      </c>
      <c r="DF57" s="2">
        <f t="shared" si="68"/>
        <v>163.84526228548759</v>
      </c>
      <c r="DG57" s="2">
        <f t="shared" si="69"/>
        <v>160.95370393956466</v>
      </c>
      <c r="DH57" s="2">
        <f t="shared" si="70"/>
        <v>160.32123572288631</v>
      </c>
      <c r="DI57" s="2">
        <f t="shared" si="71"/>
        <v>161.29565685676423</v>
      </c>
      <c r="DJ57" s="2">
        <f t="shared" si="72"/>
        <v>160.93131237115429</v>
      </c>
      <c r="DK57" s="2">
        <f t="shared" si="73"/>
        <v>157.84723610633867</v>
      </c>
      <c r="DL57" s="2">
        <f t="shared" si="74"/>
        <v>152.25158066982121</v>
      </c>
      <c r="DM57" s="2">
        <f t="shared" si="75"/>
        <v>145.41473357779464</v>
      </c>
      <c r="DN57" s="2">
        <f t="shared" si="76"/>
        <v>130.40804796222321</v>
      </c>
      <c r="DO57" s="2">
        <f t="shared" si="77"/>
        <v>117.97571441940342</v>
      </c>
      <c r="DP57" s="2">
        <f t="shared" si="78"/>
        <v>103.15213754180778</v>
      </c>
      <c r="DS57" s="2">
        <f t="shared" si="79"/>
        <v>4.7916035117761694E-3</v>
      </c>
      <c r="DT57" s="2">
        <f t="shared" si="80"/>
        <v>3.9864006650815386E-3</v>
      </c>
      <c r="DU57" s="2">
        <f t="shared" si="81"/>
        <v>5.6434491318256372E-3</v>
      </c>
      <c r="DV57" s="2">
        <f t="shared" si="82"/>
        <v>1.0253346219474614E-2</v>
      </c>
      <c r="DW57" s="2">
        <f t="shared" si="83"/>
        <v>9.5664772767687645E-3</v>
      </c>
      <c r="DX57" s="2">
        <f t="shared" si="84"/>
        <v>1.1936818973439263E-2</v>
      </c>
      <c r="DY57" s="2">
        <f t="shared" si="85"/>
        <v>1.1292499071164936E-2</v>
      </c>
      <c r="DZ57" s="2">
        <f t="shared" si="86"/>
        <v>1.0005705524087921E-2</v>
      </c>
      <c r="EA57" s="2">
        <f t="shared" si="87"/>
        <v>1.0367804046651656E-2</v>
      </c>
      <c r="EB57" s="2">
        <f t="shared" si="88"/>
        <v>9.4875126289804268E-3</v>
      </c>
      <c r="EC57" s="2">
        <f t="shared" si="89"/>
        <v>9.266422861176165E-3</v>
      </c>
      <c r="ED57" s="2">
        <f t="shared" si="90"/>
        <v>9.3037567958656458E-3</v>
      </c>
      <c r="EE57" s="2">
        <f t="shared" si="91"/>
        <v>1.0541941417302055E-2</v>
      </c>
    </row>
    <row r="58" spans="2:135" x14ac:dyDescent="0.25">
      <c r="B58" s="2">
        <v>52</v>
      </c>
      <c r="C58">
        <v>165.10169999999999</v>
      </c>
      <c r="D58">
        <v>167.05080000000001</v>
      </c>
      <c r="E58">
        <v>169.7458</v>
      </c>
      <c r="F58">
        <v>182.61019999999999</v>
      </c>
      <c r="G58">
        <v>187.88140000000001</v>
      </c>
      <c r="H58">
        <v>196.4915</v>
      </c>
      <c r="I58">
        <v>190.47460000000001</v>
      </c>
      <c r="J58">
        <v>184.1525</v>
      </c>
      <c r="K58">
        <v>177.8475</v>
      </c>
      <c r="L58">
        <v>168.8475</v>
      </c>
      <c r="M58">
        <v>153.86439999999999</v>
      </c>
      <c r="N58">
        <v>141.62710000000001</v>
      </c>
      <c r="O58">
        <v>125.7119</v>
      </c>
      <c r="R58" s="5">
        <f t="shared" si="94"/>
        <v>162.31094573285878</v>
      </c>
      <c r="S58" s="5">
        <f t="shared" si="95"/>
        <v>164.48408690630751</v>
      </c>
      <c r="T58" s="5">
        <f t="shared" si="96"/>
        <v>166.86891778239459</v>
      </c>
      <c r="U58" s="5">
        <f t="shared" si="97"/>
        <v>180.50258879800285</v>
      </c>
      <c r="V58" s="5">
        <f t="shared" si="98"/>
        <v>189.188526616964</v>
      </c>
      <c r="W58" s="5">
        <f t="shared" si="99"/>
        <v>198.79088061010205</v>
      </c>
      <c r="X58" s="5">
        <f t="shared" si="100"/>
        <v>190.5771713682129</v>
      </c>
      <c r="Y58" s="5">
        <f t="shared" si="101"/>
        <v>184.00658305064286</v>
      </c>
      <c r="Z58" s="5">
        <f t="shared" si="102"/>
        <v>176.709354190949</v>
      </c>
      <c r="AA58" s="5">
        <f t="shared" si="103"/>
        <v>167.85608086545463</v>
      </c>
      <c r="AB58" s="5">
        <f t="shared" si="104"/>
        <v>153.60699930361275</v>
      </c>
      <c r="AC58" s="5">
        <f t="shared" si="105"/>
        <v>141.9163011168707</v>
      </c>
      <c r="AD58" s="5">
        <f t="shared" si="106"/>
        <v>126.96876217372504</v>
      </c>
      <c r="AE58" s="5"/>
      <c r="AG58" s="5">
        <f t="shared" ref="AG58:AM94" si="108">C58-R58</f>
        <v>2.7907542671412102</v>
      </c>
      <c r="AH58" s="5">
        <f t="shared" si="108"/>
        <v>2.5667130936924991</v>
      </c>
      <c r="AI58" s="5">
        <f t="shared" si="108"/>
        <v>2.876882217605413</v>
      </c>
      <c r="AJ58" s="5">
        <f t="shared" si="108"/>
        <v>2.1076112019971447</v>
      </c>
      <c r="AK58" s="5">
        <f t="shared" si="108"/>
        <v>-1.3071266169639841</v>
      </c>
      <c r="AL58" s="5">
        <f t="shared" si="108"/>
        <v>-2.2993806101020482</v>
      </c>
      <c r="AM58" s="5">
        <f t="shared" si="108"/>
        <v>-0.10257136821289237</v>
      </c>
      <c r="AN58" s="5">
        <f t="shared" si="107"/>
        <v>0.14591694935714372</v>
      </c>
      <c r="AO58" s="5">
        <f t="shared" si="92"/>
        <v>1.1381458090509966</v>
      </c>
      <c r="AP58" s="5">
        <f t="shared" si="92"/>
        <v>0.99141913454536734</v>
      </c>
      <c r="AQ58" s="5">
        <f t="shared" si="92"/>
        <v>0.25740069638723639</v>
      </c>
      <c r="AR58" s="5">
        <f t="shared" si="92"/>
        <v>-0.28920111687068584</v>
      </c>
      <c r="AS58" s="5">
        <f t="shared" si="92"/>
        <v>-1.2568621737250396</v>
      </c>
      <c r="AV58" s="2">
        <f t="shared" si="14"/>
        <v>161.0673889649544</v>
      </c>
      <c r="AW58" s="2">
        <f t="shared" si="15"/>
        <v>163.5237747143141</v>
      </c>
      <c r="AX58" s="2">
        <f t="shared" si="16"/>
        <v>162.00512022380715</v>
      </c>
      <c r="AY58" s="2">
        <f t="shared" si="17"/>
        <v>159.59170682439017</v>
      </c>
      <c r="AZ58" s="2">
        <f t="shared" si="18"/>
        <v>158.06002349362365</v>
      </c>
      <c r="BA58" s="2">
        <f t="shared" si="19"/>
        <v>159.55101078808343</v>
      </c>
      <c r="BB58" s="2">
        <f t="shared" si="20"/>
        <v>160.25102444198845</v>
      </c>
      <c r="BC58" s="2">
        <f t="shared" si="21"/>
        <v>156.93501122007896</v>
      </c>
      <c r="BD58" s="2">
        <f t="shared" si="22"/>
        <v>151.29601058565663</v>
      </c>
      <c r="BE58" s="2">
        <f t="shared" si="23"/>
        <v>143.73986314951549</v>
      </c>
      <c r="BF58" s="2">
        <f t="shared" si="24"/>
        <v>130.34627946609032</v>
      </c>
      <c r="BG58" s="2">
        <f t="shared" si="25"/>
        <v>116.38564809783689</v>
      </c>
      <c r="BH58" s="2">
        <f t="shared" si="26"/>
        <v>101.28303680742461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161.05808837599284</v>
      </c>
      <c r="CP58" s="2">
        <f t="shared" si="54"/>
        <v>163.51096886703235</v>
      </c>
      <c r="CQ58" s="2">
        <f t="shared" si="55"/>
        <v>161.99383887741689</v>
      </c>
      <c r="CR58" s="2">
        <f t="shared" si="56"/>
        <v>159.57645222935645</v>
      </c>
      <c r="CS58" s="2">
        <f t="shared" si="57"/>
        <v>158.03616428563441</v>
      </c>
      <c r="CT58" s="2">
        <f t="shared" si="58"/>
        <v>159.52797097751969</v>
      </c>
      <c r="CU58" s="2">
        <f t="shared" si="59"/>
        <v>160.24265325450935</v>
      </c>
      <c r="CV58" s="2">
        <f t="shared" si="60"/>
        <v>156.92504308705961</v>
      </c>
      <c r="CW58" s="2">
        <f t="shared" si="61"/>
        <v>151.28508829893642</v>
      </c>
      <c r="CX58" s="2">
        <f t="shared" si="62"/>
        <v>143.72232859623969</v>
      </c>
      <c r="CY58" s="2">
        <f t="shared" si="63"/>
        <v>130.34539677747034</v>
      </c>
      <c r="CZ58" s="2">
        <f t="shared" si="64"/>
        <v>116.36922128249874</v>
      </c>
      <c r="DA58" s="2">
        <f t="shared" si="65"/>
        <v>101.26137858420782</v>
      </c>
      <c r="DD58" s="2">
        <f t="shared" si="66"/>
        <v>162.82913623879728</v>
      </c>
      <c r="DE58" s="2">
        <f t="shared" si="67"/>
        <v>166.44182411448563</v>
      </c>
      <c r="DF58" s="2">
        <f t="shared" si="68"/>
        <v>163.81795598060512</v>
      </c>
      <c r="DG58" s="2">
        <f t="shared" si="69"/>
        <v>160.93465453365539</v>
      </c>
      <c r="DH58" s="2">
        <f t="shared" si="70"/>
        <v>160.31285810663846</v>
      </c>
      <c r="DI58" s="2">
        <f t="shared" si="71"/>
        <v>161.2903128524197</v>
      </c>
      <c r="DJ58" s="2">
        <f t="shared" si="72"/>
        <v>160.919468141061</v>
      </c>
      <c r="DK58" s="2">
        <f t="shared" si="73"/>
        <v>157.83450631488751</v>
      </c>
      <c r="DL58" s="2">
        <f t="shared" si="74"/>
        <v>152.24683562155025</v>
      </c>
      <c r="DM58" s="2">
        <f t="shared" si="75"/>
        <v>145.40942415980118</v>
      </c>
      <c r="DN58" s="2">
        <f t="shared" si="76"/>
        <v>130.43234956354837</v>
      </c>
      <c r="DO58" s="2">
        <f t="shared" si="77"/>
        <v>117.98092303408539</v>
      </c>
      <c r="DP58" s="2">
        <f t="shared" si="78"/>
        <v>103.13699363581574</v>
      </c>
      <c r="DS58" s="2">
        <f t="shared" si="79"/>
        <v>5.2514611021465818E-3</v>
      </c>
      <c r="DT58" s="2">
        <f t="shared" si="80"/>
        <v>4.3693209662526468E-3</v>
      </c>
      <c r="DU58" s="2">
        <f t="shared" si="81"/>
        <v>6.1845516225528217E-3</v>
      </c>
      <c r="DV58" s="2">
        <f t="shared" si="82"/>
        <v>1.1231460133337111E-2</v>
      </c>
      <c r="DW58" s="2">
        <f t="shared" si="83"/>
        <v>1.0479761384290898E-2</v>
      </c>
      <c r="DX58" s="2">
        <f t="shared" si="84"/>
        <v>1.3073405842468064E-2</v>
      </c>
      <c r="DY58" s="2">
        <f t="shared" si="85"/>
        <v>1.236850377474499E-2</v>
      </c>
      <c r="DZ58" s="2">
        <f t="shared" si="86"/>
        <v>1.0960457459267232E-2</v>
      </c>
      <c r="EA58" s="2">
        <f t="shared" si="87"/>
        <v>1.1356711335093788E-2</v>
      </c>
      <c r="EB58" s="2">
        <f t="shared" si="88"/>
        <v>1.0393337315633992E-2</v>
      </c>
      <c r="EC58" s="2">
        <f t="shared" si="89"/>
        <v>1.0151355233145651E-2</v>
      </c>
      <c r="ED58" s="2">
        <f t="shared" si="90"/>
        <v>1.0192217835566947E-2</v>
      </c>
      <c r="EE58" s="2">
        <f t="shared" si="91"/>
        <v>1.1547264561685713E-2</v>
      </c>
    </row>
    <row r="59" spans="2:135" x14ac:dyDescent="0.25">
      <c r="B59" s="2">
        <v>53</v>
      </c>
      <c r="C59">
        <v>167.81360000000001</v>
      </c>
      <c r="D59">
        <v>167.35589999999999</v>
      </c>
      <c r="E59">
        <v>172.8305</v>
      </c>
      <c r="F59">
        <v>188.96610000000001</v>
      </c>
      <c r="G59">
        <v>193.71190000000001</v>
      </c>
      <c r="H59">
        <v>203.69489999999999</v>
      </c>
      <c r="I59">
        <v>197.11859999999999</v>
      </c>
      <c r="J59">
        <v>189.20339999999999</v>
      </c>
      <c r="K59">
        <v>183.10169999999999</v>
      </c>
      <c r="L59">
        <v>173.2542</v>
      </c>
      <c r="M59">
        <v>157.983</v>
      </c>
      <c r="N59">
        <v>145.18639999999999</v>
      </c>
      <c r="O59">
        <v>128.44069999999999</v>
      </c>
      <c r="R59" s="5">
        <f t="shared" si="94"/>
        <v>163.28027771798486</v>
      </c>
      <c r="S59" s="5">
        <f t="shared" si="95"/>
        <v>165.26993868259578</v>
      </c>
      <c r="T59" s="5">
        <f t="shared" si="96"/>
        <v>169.6756189125949</v>
      </c>
      <c r="U59" s="5">
        <f t="shared" si="97"/>
        <v>187.66565866797049</v>
      </c>
      <c r="V59" s="5">
        <f t="shared" si="98"/>
        <v>196.92822083786959</v>
      </c>
      <c r="W59" s="5">
        <f t="shared" si="99"/>
        <v>206.4914571977441</v>
      </c>
      <c r="X59" s="5">
        <f t="shared" si="100"/>
        <v>198.4888335720062</v>
      </c>
      <c r="Y59" s="5">
        <f t="shared" si="101"/>
        <v>191.67782969434344</v>
      </c>
      <c r="Z59" s="5">
        <f t="shared" si="102"/>
        <v>184.03726662708053</v>
      </c>
      <c r="AA59" s="5">
        <f t="shared" si="103"/>
        <v>174.54806995471787</v>
      </c>
      <c r="AB59" s="5">
        <f t="shared" si="104"/>
        <v>159.52290145844398</v>
      </c>
      <c r="AC59" s="5">
        <f t="shared" si="105"/>
        <v>147.28570934858254</v>
      </c>
      <c r="AD59" s="5">
        <f t="shared" si="106"/>
        <v>131.18260157134213</v>
      </c>
      <c r="AE59" s="5"/>
      <c r="AG59" s="5">
        <f t="shared" si="108"/>
        <v>4.5333222820151491</v>
      </c>
      <c r="AH59" s="5">
        <f t="shared" si="108"/>
        <v>2.0859613174042124</v>
      </c>
      <c r="AI59" s="5">
        <f t="shared" si="108"/>
        <v>3.1548810874051014</v>
      </c>
      <c r="AJ59" s="5">
        <f t="shared" si="108"/>
        <v>1.3004413320295214</v>
      </c>
      <c r="AK59" s="5">
        <f t="shared" si="108"/>
        <v>-3.2163208378695742</v>
      </c>
      <c r="AL59" s="5">
        <f t="shared" si="108"/>
        <v>-2.7965571977441073</v>
      </c>
      <c r="AM59" s="5">
        <f t="shared" si="108"/>
        <v>-1.3702335720062138</v>
      </c>
      <c r="AN59" s="5">
        <f t="shared" si="107"/>
        <v>-2.4744296943434563</v>
      </c>
      <c r="AO59" s="5">
        <f t="shared" si="92"/>
        <v>-0.93556662708053295</v>
      </c>
      <c r="AP59" s="5">
        <f t="shared" si="92"/>
        <v>-1.2938699547178771</v>
      </c>
      <c r="AQ59" s="5">
        <f t="shared" si="92"/>
        <v>-1.5399014584439783</v>
      </c>
      <c r="AR59" s="5">
        <f t="shared" si="92"/>
        <v>-2.0993093485825511</v>
      </c>
      <c r="AS59" s="5">
        <f t="shared" si="92"/>
        <v>-2.7419015713421402</v>
      </c>
      <c r="AV59" s="2">
        <f t="shared" si="14"/>
        <v>161.08577517021504</v>
      </c>
      <c r="AW59" s="2">
        <f t="shared" si="15"/>
        <v>163.54706059682627</v>
      </c>
      <c r="AX59" s="2">
        <f t="shared" si="16"/>
        <v>162.02000010049971</v>
      </c>
      <c r="AY59" s="2">
        <f t="shared" si="17"/>
        <v>159.60936507301312</v>
      </c>
      <c r="AZ59" s="2">
        <f t="shared" si="18"/>
        <v>158.10289318670033</v>
      </c>
      <c r="BA59" s="2">
        <f t="shared" si="19"/>
        <v>159.59201084401442</v>
      </c>
      <c r="BB59" s="2">
        <f t="shared" si="20"/>
        <v>160.26196712415592</v>
      </c>
      <c r="BC59" s="2">
        <f t="shared" si="21"/>
        <v>156.9488456998115</v>
      </c>
      <c r="BD59" s="2">
        <f t="shared" si="22"/>
        <v>151.32029866026312</v>
      </c>
      <c r="BE59" s="2">
        <f t="shared" si="23"/>
        <v>143.77751775348457</v>
      </c>
      <c r="BF59" s="2">
        <f t="shared" si="24"/>
        <v>130.37752545855639</v>
      </c>
      <c r="BG59" s="2">
        <f t="shared" si="25"/>
        <v>116.43279497224886</v>
      </c>
      <c r="BH59" s="2">
        <f t="shared" si="26"/>
        <v>101.31295999872779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161.07579008394117</v>
      </c>
      <c r="CP59" s="2">
        <f t="shared" si="54"/>
        <v>163.53328624929071</v>
      </c>
      <c r="CQ59" s="2">
        <f t="shared" si="55"/>
        <v>162.00791820444098</v>
      </c>
      <c r="CR59" s="2">
        <f t="shared" si="56"/>
        <v>159.59309593373959</v>
      </c>
      <c r="CS59" s="2">
        <f t="shared" si="57"/>
        <v>158.07732719609353</v>
      </c>
      <c r="CT59" s="2">
        <f t="shared" si="58"/>
        <v>159.56742132257725</v>
      </c>
      <c r="CU59" s="2">
        <f t="shared" si="59"/>
        <v>160.25310120115935</v>
      </c>
      <c r="CV59" s="2">
        <f t="shared" si="60"/>
        <v>156.93823864399172</v>
      </c>
      <c r="CW59" s="2">
        <f t="shared" si="61"/>
        <v>151.30868829566052</v>
      </c>
      <c r="CX59" s="2">
        <f t="shared" si="62"/>
        <v>143.758786261284</v>
      </c>
      <c r="CY59" s="2">
        <f t="shared" si="63"/>
        <v>130.37663569864893</v>
      </c>
      <c r="CZ59" s="2">
        <f t="shared" si="64"/>
        <v>116.41525683639858</v>
      </c>
      <c r="DA59" s="2">
        <f t="shared" si="65"/>
        <v>101.28978950426357</v>
      </c>
      <c r="DD59" s="2">
        <f t="shared" si="66"/>
        <v>162.81075880250762</v>
      </c>
      <c r="DE59" s="2">
        <f t="shared" si="67"/>
        <v>166.40962560320864</v>
      </c>
      <c r="DF59" s="2">
        <f t="shared" si="68"/>
        <v>163.79064967572268</v>
      </c>
      <c r="DG59" s="2">
        <f t="shared" si="69"/>
        <v>160.91560512774612</v>
      </c>
      <c r="DH59" s="2">
        <f t="shared" si="70"/>
        <v>160.30448049039063</v>
      </c>
      <c r="DI59" s="2">
        <f t="shared" si="71"/>
        <v>161.28496884807518</v>
      </c>
      <c r="DJ59" s="2">
        <f t="shared" si="72"/>
        <v>160.90762391096771</v>
      </c>
      <c r="DK59" s="2">
        <f t="shared" si="73"/>
        <v>157.82177652343631</v>
      </c>
      <c r="DL59" s="2">
        <f t="shared" si="74"/>
        <v>152.24209057327926</v>
      </c>
      <c r="DM59" s="2">
        <f t="shared" si="75"/>
        <v>145.40411474180775</v>
      </c>
      <c r="DN59" s="2">
        <f t="shared" si="76"/>
        <v>130.45665116487353</v>
      </c>
      <c r="DO59" s="2">
        <f t="shared" si="77"/>
        <v>117.98613164876738</v>
      </c>
      <c r="DP59" s="2">
        <f t="shared" si="78"/>
        <v>103.12184972982371</v>
      </c>
      <c r="DS59" s="2">
        <f t="shared" si="79"/>
        <v>5.7551967173812184E-3</v>
      </c>
      <c r="DT59" s="2">
        <f t="shared" si="80"/>
        <v>4.7888464609721132E-3</v>
      </c>
      <c r="DU59" s="2">
        <f t="shared" si="81"/>
        <v>6.7771822360118191E-3</v>
      </c>
      <c r="DV59" s="2">
        <f t="shared" si="82"/>
        <v>1.2301721112604677E-2</v>
      </c>
      <c r="DW59" s="2">
        <f t="shared" si="83"/>
        <v>1.1479223577588772E-2</v>
      </c>
      <c r="DX59" s="2">
        <f t="shared" si="84"/>
        <v>1.4316646888731736E-2</v>
      </c>
      <c r="DY59" s="2">
        <f t="shared" si="85"/>
        <v>1.3545630829469579E-2</v>
      </c>
      <c r="DZ59" s="2">
        <f t="shared" si="86"/>
        <v>1.2005207774930136E-2</v>
      </c>
      <c r="EA59" s="2">
        <f t="shared" si="87"/>
        <v>1.243875752287847E-2</v>
      </c>
      <c r="EB59" s="2">
        <f t="shared" si="88"/>
        <v>1.1384652014674269E-2</v>
      </c>
      <c r="EC59" s="2">
        <f t="shared" si="89"/>
        <v>1.1119849067282101E-2</v>
      </c>
      <c r="ED59" s="2">
        <f t="shared" si="90"/>
        <v>1.116456620997138E-2</v>
      </c>
      <c r="EE59" s="2">
        <f t="shared" si="91"/>
        <v>1.2647234048839221E-2</v>
      </c>
    </row>
    <row r="60" spans="2:135" x14ac:dyDescent="0.25">
      <c r="B60" s="2">
        <v>54</v>
      </c>
      <c r="C60">
        <v>169.28809999999999</v>
      </c>
      <c r="D60">
        <v>167.89830000000001</v>
      </c>
      <c r="E60">
        <v>176.05080000000001</v>
      </c>
      <c r="F60">
        <v>195.10169999999999</v>
      </c>
      <c r="G60">
        <v>199.37289999999999</v>
      </c>
      <c r="H60">
        <v>208.47460000000001</v>
      </c>
      <c r="I60">
        <v>202.77969999999999</v>
      </c>
      <c r="J60">
        <v>195.64410000000001</v>
      </c>
      <c r="K60">
        <v>188.9153</v>
      </c>
      <c r="L60">
        <v>178.71190000000001</v>
      </c>
      <c r="M60">
        <v>162.05080000000001</v>
      </c>
      <c r="N60">
        <v>149.017</v>
      </c>
      <c r="O60">
        <v>132</v>
      </c>
      <c r="R60" s="5">
        <f t="shared" si="94"/>
        <v>164.80704418342776</v>
      </c>
      <c r="S60" s="5">
        <f t="shared" si="95"/>
        <v>166.5295877585834</v>
      </c>
      <c r="T60" s="5">
        <f t="shared" si="96"/>
        <v>173.5637711720432</v>
      </c>
      <c r="U60" s="5">
        <f t="shared" si="97"/>
        <v>195.54597954345999</v>
      </c>
      <c r="V60" s="5">
        <f t="shared" si="98"/>
        <v>204.45559925623897</v>
      </c>
      <c r="W60" s="5">
        <f t="shared" si="99"/>
        <v>213.16245551678392</v>
      </c>
      <c r="X60" s="5">
        <f t="shared" si="100"/>
        <v>206.26388837213824</v>
      </c>
      <c r="Y60" s="5">
        <f t="shared" si="101"/>
        <v>199.52460666292859</v>
      </c>
      <c r="Z60" s="5">
        <f t="shared" si="102"/>
        <v>191.56455262000165</v>
      </c>
      <c r="AA60" s="5">
        <f t="shared" si="103"/>
        <v>181.34675171794035</v>
      </c>
      <c r="AB60" s="5">
        <f t="shared" si="104"/>
        <v>165.33997554656682</v>
      </c>
      <c r="AC60" s="5">
        <f t="shared" si="105"/>
        <v>152.16865157614166</v>
      </c>
      <c r="AD60" s="5">
        <f t="shared" si="106"/>
        <v>134.57620157760124</v>
      </c>
      <c r="AE60" s="5"/>
      <c r="AG60" s="5">
        <f t="shared" si="108"/>
        <v>4.4810558165722227</v>
      </c>
      <c r="AH60" s="5">
        <f t="shared" si="108"/>
        <v>1.3687122414166026</v>
      </c>
      <c r="AI60" s="5">
        <f t="shared" si="108"/>
        <v>2.4870288279568058</v>
      </c>
      <c r="AJ60" s="5">
        <f t="shared" si="108"/>
        <v>-0.44427954345999865</v>
      </c>
      <c r="AK60" s="5">
        <f t="shared" si="108"/>
        <v>-5.0826992562389819</v>
      </c>
      <c r="AL60" s="5">
        <f t="shared" si="108"/>
        <v>-4.6878555167839124</v>
      </c>
      <c r="AM60" s="5">
        <f t="shared" si="108"/>
        <v>-3.4841883721382487</v>
      </c>
      <c r="AN60" s="5">
        <f t="shared" si="107"/>
        <v>-3.8805066629285818</v>
      </c>
      <c r="AO60" s="5">
        <f t="shared" si="92"/>
        <v>-2.6492526200016471</v>
      </c>
      <c r="AP60" s="5">
        <f t="shared" si="92"/>
        <v>-2.6348517179403359</v>
      </c>
      <c r="AQ60" s="5">
        <f t="shared" si="92"/>
        <v>-3.2891755465668098</v>
      </c>
      <c r="AR60" s="5">
        <f t="shared" si="92"/>
        <v>-3.1516515761416599</v>
      </c>
      <c r="AS60" s="5">
        <f t="shared" si="92"/>
        <v>-2.576201577601239</v>
      </c>
      <c r="AV60" s="2">
        <f t="shared" si="14"/>
        <v>161.10420659631626</v>
      </c>
      <c r="AW60" s="2">
        <f t="shared" si="15"/>
        <v>163.57041380506533</v>
      </c>
      <c r="AX60" s="2">
        <f t="shared" si="16"/>
        <v>162.03492907379055</v>
      </c>
      <c r="AY60" s="2">
        <f t="shared" si="17"/>
        <v>159.62707636956344</v>
      </c>
      <c r="AZ60" s="2">
        <f t="shared" si="18"/>
        <v>158.14586878341686</v>
      </c>
      <c r="BA60" s="2">
        <f t="shared" si="19"/>
        <v>159.63309414527606</v>
      </c>
      <c r="BB60" s="2">
        <f t="shared" si="20"/>
        <v>160.27292708911918</v>
      </c>
      <c r="BC60" s="2">
        <f t="shared" si="21"/>
        <v>156.96271027895193</v>
      </c>
      <c r="BD60" s="2">
        <f t="shared" si="22"/>
        <v>151.34461741507579</v>
      </c>
      <c r="BE60" s="2">
        <f t="shared" si="23"/>
        <v>143.81523925737611</v>
      </c>
      <c r="BF60" s="2">
        <f t="shared" si="24"/>
        <v>130.40876468281996</v>
      </c>
      <c r="BG60" s="2">
        <f t="shared" si="25"/>
        <v>116.48000262908347</v>
      </c>
      <c r="BH60" s="2">
        <f t="shared" si="26"/>
        <v>101.34297214736652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161.09349179188953</v>
      </c>
      <c r="CP60" s="2">
        <f t="shared" si="54"/>
        <v>163.55560363154908</v>
      </c>
      <c r="CQ60" s="2">
        <f t="shared" si="55"/>
        <v>162.02199753146505</v>
      </c>
      <c r="CR60" s="2">
        <f t="shared" si="56"/>
        <v>159.60973963812276</v>
      </c>
      <c r="CS60" s="2">
        <f t="shared" si="57"/>
        <v>158.11849010655266</v>
      </c>
      <c r="CT60" s="2">
        <f t="shared" si="58"/>
        <v>159.60687166763481</v>
      </c>
      <c r="CU60" s="2">
        <f t="shared" si="59"/>
        <v>160.26354914780933</v>
      </c>
      <c r="CV60" s="2">
        <f t="shared" si="60"/>
        <v>156.95143420092381</v>
      </c>
      <c r="CW60" s="2">
        <f t="shared" si="61"/>
        <v>151.33228829238462</v>
      </c>
      <c r="CX60" s="2">
        <f t="shared" si="62"/>
        <v>143.79524392632834</v>
      </c>
      <c r="CY60" s="2">
        <f t="shared" si="63"/>
        <v>130.40787461982751</v>
      </c>
      <c r="CZ60" s="2">
        <f t="shared" si="64"/>
        <v>116.46129239029844</v>
      </c>
      <c r="DA60" s="2">
        <f t="shared" si="65"/>
        <v>101.3182004243193</v>
      </c>
      <c r="DD60" s="2">
        <f t="shared" si="66"/>
        <v>162.79238136621797</v>
      </c>
      <c r="DE60" s="2">
        <f t="shared" si="67"/>
        <v>166.37742709193165</v>
      </c>
      <c r="DF60" s="2">
        <f t="shared" si="68"/>
        <v>163.7633433708402</v>
      </c>
      <c r="DG60" s="2">
        <f t="shared" si="69"/>
        <v>160.89655572183685</v>
      </c>
      <c r="DH60" s="2">
        <f t="shared" si="70"/>
        <v>160.2961028741428</v>
      </c>
      <c r="DI60" s="2">
        <f t="shared" si="71"/>
        <v>161.27962484373069</v>
      </c>
      <c r="DJ60" s="2">
        <f t="shared" si="72"/>
        <v>160.8957796808744</v>
      </c>
      <c r="DK60" s="2">
        <f t="shared" si="73"/>
        <v>157.80904673198512</v>
      </c>
      <c r="DL60" s="2">
        <f t="shared" si="74"/>
        <v>152.23734552500829</v>
      </c>
      <c r="DM60" s="2">
        <f t="shared" si="75"/>
        <v>145.39880532381429</v>
      </c>
      <c r="DN60" s="2">
        <f t="shared" si="76"/>
        <v>130.48095276619873</v>
      </c>
      <c r="DO60" s="2">
        <f t="shared" si="77"/>
        <v>117.99134026344936</v>
      </c>
      <c r="DP60" s="2">
        <f t="shared" si="78"/>
        <v>103.10670582383169</v>
      </c>
      <c r="DS60" s="2">
        <f t="shared" si="79"/>
        <v>6.3069457771878475E-3</v>
      </c>
      <c r="DT60" s="2">
        <f t="shared" si="80"/>
        <v>5.2484408483336404E-3</v>
      </c>
      <c r="DU60" s="2">
        <f t="shared" si="81"/>
        <v>7.4261769449258663E-3</v>
      </c>
      <c r="DV60" s="2">
        <f t="shared" si="82"/>
        <v>1.3472579073331098E-2</v>
      </c>
      <c r="DW60" s="2">
        <f t="shared" si="83"/>
        <v>1.25727940576411E-2</v>
      </c>
      <c r="DX60" s="2">
        <f t="shared" si="84"/>
        <v>1.5676238440906484E-2</v>
      </c>
      <c r="DY60" s="2">
        <f t="shared" si="85"/>
        <v>1.483310409634913E-2</v>
      </c>
      <c r="DZ60" s="2">
        <f t="shared" si="86"/>
        <v>1.3148219760930641E-2</v>
      </c>
      <c r="EA60" s="2">
        <f t="shared" si="87"/>
        <v>1.3622478498324013E-2</v>
      </c>
      <c r="EB60" s="2">
        <f t="shared" si="88"/>
        <v>1.246932676172763E-2</v>
      </c>
      <c r="EC60" s="2">
        <f t="shared" si="89"/>
        <v>1.2179605486032561E-2</v>
      </c>
      <c r="ED60" s="2">
        <f t="shared" si="90"/>
        <v>1.2228531612223788E-2</v>
      </c>
      <c r="EE60" s="2">
        <f t="shared" si="91"/>
        <v>1.3850516220956044E-2</v>
      </c>
    </row>
    <row r="61" spans="2:135" x14ac:dyDescent="0.25">
      <c r="B61" s="2">
        <v>55</v>
      </c>
      <c r="C61">
        <v>172.54239999999999</v>
      </c>
      <c r="D61">
        <v>171.45760000000001</v>
      </c>
      <c r="E61">
        <v>180.45760000000001</v>
      </c>
      <c r="F61">
        <v>201.4068</v>
      </c>
      <c r="G61">
        <v>205.1695</v>
      </c>
      <c r="H61">
        <v>214</v>
      </c>
      <c r="I61">
        <v>208.47460000000001</v>
      </c>
      <c r="J61">
        <v>201.81360000000001</v>
      </c>
      <c r="K61">
        <v>193.9153</v>
      </c>
      <c r="L61">
        <v>184.06780000000001</v>
      </c>
      <c r="M61">
        <v>167.55930000000001</v>
      </c>
      <c r="N61">
        <v>153.322</v>
      </c>
      <c r="O61">
        <v>133.86439999999999</v>
      </c>
      <c r="R61" s="5">
        <f t="shared" si="94"/>
        <v>167.09663217773937</v>
      </c>
      <c r="S61" s="5">
        <f t="shared" si="95"/>
        <v>168.45970587009236</v>
      </c>
      <c r="T61" s="5">
        <f t="shared" si="96"/>
        <v>178.66075162297923</v>
      </c>
      <c r="U61" s="5">
        <f t="shared" si="97"/>
        <v>203.5232287679346</v>
      </c>
      <c r="V61" s="5">
        <f t="shared" si="98"/>
        <v>211.01275088615978</v>
      </c>
      <c r="W61" s="5">
        <f t="shared" si="99"/>
        <v>218.01885289167922</v>
      </c>
      <c r="X61" s="5">
        <f t="shared" si="100"/>
        <v>213.09541469156886</v>
      </c>
      <c r="Y61" s="5">
        <f t="shared" si="101"/>
        <v>206.80766743407113</v>
      </c>
      <c r="Z61" s="5">
        <f t="shared" si="102"/>
        <v>198.5825278178248</v>
      </c>
      <c r="AA61" s="5">
        <f t="shared" si="103"/>
        <v>187.61446125626622</v>
      </c>
      <c r="AB61" s="5">
        <f t="shared" si="104"/>
        <v>170.48562155016702</v>
      </c>
      <c r="AC61" s="5">
        <f t="shared" si="105"/>
        <v>156.04242499031702</v>
      </c>
      <c r="AD61" s="5">
        <f t="shared" si="106"/>
        <v>136.74994891889585</v>
      </c>
      <c r="AE61" s="5"/>
      <c r="AG61" s="5">
        <f t="shared" si="108"/>
        <v>5.4457678222606205</v>
      </c>
      <c r="AH61" s="5">
        <f t="shared" si="108"/>
        <v>2.9978941299076496</v>
      </c>
      <c r="AI61" s="5">
        <f t="shared" si="108"/>
        <v>1.7968483770207797</v>
      </c>
      <c r="AJ61" s="5">
        <f t="shared" si="108"/>
        <v>-2.1164287679345932</v>
      </c>
      <c r="AK61" s="5">
        <f t="shared" si="108"/>
        <v>-5.8432508861597796</v>
      </c>
      <c r="AL61" s="5">
        <f t="shared" si="108"/>
        <v>-4.0188528916792166</v>
      </c>
      <c r="AM61" s="5">
        <f t="shared" si="108"/>
        <v>-4.620814691568853</v>
      </c>
      <c r="AN61" s="5">
        <f t="shared" si="107"/>
        <v>-4.9940674340711269</v>
      </c>
      <c r="AO61" s="5">
        <f t="shared" si="92"/>
        <v>-4.667227817824795</v>
      </c>
      <c r="AP61" s="5">
        <f t="shared" si="92"/>
        <v>-3.5466612562662192</v>
      </c>
      <c r="AQ61" s="5">
        <f t="shared" si="92"/>
        <v>-2.9263215501670174</v>
      </c>
      <c r="AR61" s="5">
        <f t="shared" si="92"/>
        <v>-2.7204249903170137</v>
      </c>
      <c r="AS61" s="5">
        <f t="shared" si="92"/>
        <v>-2.8855489188958643</v>
      </c>
      <c r="AV61" s="2">
        <f t="shared" si="14"/>
        <v>161.12268555380771</v>
      </c>
      <c r="AW61" s="2">
        <f t="shared" si="15"/>
        <v>163.59383825817545</v>
      </c>
      <c r="AX61" s="2">
        <f t="shared" si="16"/>
        <v>162.04990911402891</v>
      </c>
      <c r="AY61" s="2">
        <f t="shared" si="17"/>
        <v>159.64484142600216</v>
      </c>
      <c r="AZ61" s="2">
        <f t="shared" si="18"/>
        <v>158.18895464082556</v>
      </c>
      <c r="BA61" s="2">
        <f t="shared" si="19"/>
        <v>159.6742621759897</v>
      </c>
      <c r="BB61" s="2">
        <f t="shared" si="20"/>
        <v>160.28390306261662</v>
      </c>
      <c r="BC61" s="2">
        <f t="shared" si="21"/>
        <v>156.97660478212484</v>
      </c>
      <c r="BD61" s="2">
        <f t="shared" si="22"/>
        <v>151.36896633233985</v>
      </c>
      <c r="BE61" s="2">
        <f t="shared" si="23"/>
        <v>143.85302932427598</v>
      </c>
      <c r="BF61" s="2">
        <f t="shared" si="24"/>
        <v>130.4399957933353</v>
      </c>
      <c r="BG61" s="2">
        <f t="shared" si="25"/>
        <v>116.52727236231647</v>
      </c>
      <c r="BH61" s="2">
        <f t="shared" si="26"/>
        <v>101.37307617638658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161.11119349983787</v>
      </c>
      <c r="CP61" s="2">
        <f t="shared" si="54"/>
        <v>163.57792101380747</v>
      </c>
      <c r="CQ61" s="2">
        <f t="shared" si="55"/>
        <v>162.03607685848911</v>
      </c>
      <c r="CR61" s="2">
        <f t="shared" si="56"/>
        <v>159.6263833425059</v>
      </c>
      <c r="CS61" s="2">
        <f t="shared" si="57"/>
        <v>158.15965301701181</v>
      </c>
      <c r="CT61" s="2">
        <f t="shared" si="58"/>
        <v>159.64632201269234</v>
      </c>
      <c r="CU61" s="2">
        <f t="shared" si="59"/>
        <v>160.27399709445933</v>
      </c>
      <c r="CV61" s="2">
        <f t="shared" si="60"/>
        <v>156.96462975785593</v>
      </c>
      <c r="CW61" s="2">
        <f t="shared" si="61"/>
        <v>151.35588828910872</v>
      </c>
      <c r="CX61" s="2">
        <f t="shared" si="62"/>
        <v>143.83170159137268</v>
      </c>
      <c r="CY61" s="2">
        <f t="shared" si="63"/>
        <v>130.43911354100609</v>
      </c>
      <c r="CZ61" s="2">
        <f t="shared" si="64"/>
        <v>116.50732794419828</v>
      </c>
      <c r="DA61" s="2">
        <f t="shared" si="65"/>
        <v>101.34661134437505</v>
      </c>
      <c r="DD61" s="2">
        <f t="shared" si="66"/>
        <v>162.77400392992831</v>
      </c>
      <c r="DE61" s="2">
        <f t="shared" si="67"/>
        <v>166.34522858065466</v>
      </c>
      <c r="DF61" s="2">
        <f t="shared" si="68"/>
        <v>163.73603706595773</v>
      </c>
      <c r="DG61" s="2">
        <f t="shared" si="69"/>
        <v>160.87750631592758</v>
      </c>
      <c r="DH61" s="2">
        <f t="shared" si="70"/>
        <v>160.28772525789495</v>
      </c>
      <c r="DI61" s="2">
        <f t="shared" si="71"/>
        <v>161.27428083938617</v>
      </c>
      <c r="DJ61" s="2">
        <f t="shared" si="72"/>
        <v>160.88393545078111</v>
      </c>
      <c r="DK61" s="2">
        <f t="shared" si="73"/>
        <v>157.79631694053393</v>
      </c>
      <c r="DL61" s="2">
        <f t="shared" si="74"/>
        <v>152.23260047673733</v>
      </c>
      <c r="DM61" s="2">
        <f t="shared" si="75"/>
        <v>145.39349590582086</v>
      </c>
      <c r="DN61" s="2">
        <f t="shared" si="76"/>
        <v>130.50525436752389</v>
      </c>
      <c r="DO61" s="2">
        <f t="shared" si="77"/>
        <v>117.99654887813134</v>
      </c>
      <c r="DP61" s="2">
        <f t="shared" si="78"/>
        <v>103.09156191783966</v>
      </c>
      <c r="DS61" s="2">
        <f t="shared" si="79"/>
        <v>6.9112231688520289E-3</v>
      </c>
      <c r="DT61" s="2">
        <f t="shared" si="80"/>
        <v>5.7518884271136623E-3</v>
      </c>
      <c r="DU61" s="2">
        <f t="shared" si="81"/>
        <v>8.1368113671246595E-3</v>
      </c>
      <c r="DV61" s="2">
        <f t="shared" si="82"/>
        <v>1.4753212824296685E-2</v>
      </c>
      <c r="DW61" s="2">
        <f t="shared" si="83"/>
        <v>1.3769092632675787E-2</v>
      </c>
      <c r="DX61" s="2">
        <f t="shared" si="84"/>
        <v>1.7162696524776862E-2</v>
      </c>
      <c r="DY61" s="2">
        <f t="shared" si="85"/>
        <v>1.6240933292068587E-2</v>
      </c>
      <c r="DZ61" s="2">
        <f t="shared" si="86"/>
        <v>1.4398471586816369E-2</v>
      </c>
      <c r="EA61" s="2">
        <f t="shared" si="87"/>
        <v>1.491714546196593E-2</v>
      </c>
      <c r="EB61" s="2">
        <f t="shared" si="88"/>
        <v>1.3655916599253047E-2</v>
      </c>
      <c r="EC61" s="2">
        <f t="shared" si="89"/>
        <v>1.3338997645557469E-2</v>
      </c>
      <c r="ED61" s="2">
        <f t="shared" si="90"/>
        <v>1.3392517969453847E-2</v>
      </c>
      <c r="EE61" s="2">
        <f t="shared" si="91"/>
        <v>1.5166522429898955E-2</v>
      </c>
    </row>
    <row r="62" spans="2:135" x14ac:dyDescent="0.25">
      <c r="B62" s="2">
        <v>56</v>
      </c>
      <c r="C62">
        <v>177.20339999999999</v>
      </c>
      <c r="D62">
        <v>174.88140000000001</v>
      </c>
      <c r="E62">
        <v>185.1525</v>
      </c>
      <c r="F62">
        <v>206.5763</v>
      </c>
      <c r="G62">
        <v>211.1525</v>
      </c>
      <c r="H62">
        <v>217.44069999999999</v>
      </c>
      <c r="I62">
        <v>214.69489999999999</v>
      </c>
      <c r="J62">
        <v>207.06780000000001</v>
      </c>
      <c r="K62">
        <v>199.13560000000001</v>
      </c>
      <c r="L62">
        <v>189.45760000000001</v>
      </c>
      <c r="M62">
        <v>170.38980000000001</v>
      </c>
      <c r="N62">
        <v>154.983</v>
      </c>
      <c r="O62">
        <v>135.37289999999999</v>
      </c>
      <c r="R62" s="5">
        <f t="shared" si="94"/>
        <v>170.35665515107144</v>
      </c>
      <c r="S62" s="5">
        <f t="shared" si="95"/>
        <v>171.27725256599692</v>
      </c>
      <c r="T62" s="5">
        <f t="shared" si="96"/>
        <v>184.96297683733707</v>
      </c>
      <c r="U62" s="5">
        <f t="shared" si="97"/>
        <v>210.80882509612888</v>
      </c>
      <c r="V62" s="5">
        <f t="shared" si="98"/>
        <v>215.85400490710896</v>
      </c>
      <c r="W62" s="5">
        <f t="shared" si="99"/>
        <v>220.44412401754977</v>
      </c>
      <c r="X62" s="5">
        <f t="shared" si="100"/>
        <v>218.17602783463457</v>
      </c>
      <c r="Y62" s="5">
        <f t="shared" si="101"/>
        <v>212.72573516745575</v>
      </c>
      <c r="Z62" s="5">
        <f t="shared" si="102"/>
        <v>204.31692710427848</v>
      </c>
      <c r="AA62" s="5">
        <f t="shared" si="103"/>
        <v>192.6686282135436</v>
      </c>
      <c r="AB62" s="5">
        <f t="shared" si="104"/>
        <v>174.3843069521462</v>
      </c>
      <c r="AC62" s="5">
        <f t="shared" si="105"/>
        <v>158.45365925172331</v>
      </c>
      <c r="AD62" s="5">
        <f t="shared" si="106"/>
        <v>137.43380847405942</v>
      </c>
      <c r="AE62" s="5"/>
      <c r="AG62" s="5">
        <f t="shared" si="108"/>
        <v>6.8467448489285516</v>
      </c>
      <c r="AH62" s="5">
        <f t="shared" si="108"/>
        <v>3.6041474340030959</v>
      </c>
      <c r="AI62" s="5">
        <f t="shared" si="108"/>
        <v>0.18952316266293678</v>
      </c>
      <c r="AJ62" s="5">
        <f t="shared" si="108"/>
        <v>-4.2325250961288816</v>
      </c>
      <c r="AK62" s="5">
        <f t="shared" si="108"/>
        <v>-4.701504907108955</v>
      </c>
      <c r="AL62" s="5">
        <f t="shared" si="108"/>
        <v>-3.0034240175497757</v>
      </c>
      <c r="AM62" s="5">
        <f t="shared" si="108"/>
        <v>-3.4811278346345773</v>
      </c>
      <c r="AN62" s="5">
        <f t="shared" si="107"/>
        <v>-5.6579351674557472</v>
      </c>
      <c r="AO62" s="5">
        <f t="shared" si="92"/>
        <v>-5.1813271042784663</v>
      </c>
      <c r="AP62" s="5">
        <f t="shared" si="92"/>
        <v>-3.2110282135435853</v>
      </c>
      <c r="AQ62" s="5">
        <f t="shared" si="92"/>
        <v>-3.994506952146196</v>
      </c>
      <c r="AR62" s="5">
        <f t="shared" si="92"/>
        <v>-3.4706592517233048</v>
      </c>
      <c r="AS62" s="5">
        <f t="shared" si="92"/>
        <v>-2.0609084740594312</v>
      </c>
      <c r="AV62" s="2">
        <f t="shared" si="14"/>
        <v>161.14121437223773</v>
      </c>
      <c r="AW62" s="2">
        <f t="shared" si="15"/>
        <v>163.61733799640456</v>
      </c>
      <c r="AX62" s="2">
        <f t="shared" si="16"/>
        <v>162.06494210896722</v>
      </c>
      <c r="AY62" s="2">
        <f t="shared" si="17"/>
        <v>159.66266059499435</v>
      </c>
      <c r="AZ62" s="2">
        <f t="shared" si="18"/>
        <v>158.23215494920811</v>
      </c>
      <c r="BA62" s="2">
        <f t="shared" si="19"/>
        <v>159.71551592395855</v>
      </c>
      <c r="BB62" s="2">
        <f t="shared" si="20"/>
        <v>160.2948933724806</v>
      </c>
      <c r="BC62" s="2">
        <f t="shared" si="21"/>
        <v>156.99052872171137</v>
      </c>
      <c r="BD62" s="2">
        <f t="shared" si="22"/>
        <v>151.39334451272833</v>
      </c>
      <c r="BE62" s="2">
        <f t="shared" si="23"/>
        <v>143.89088930785746</v>
      </c>
      <c r="BF62" s="2">
        <f t="shared" si="24"/>
        <v>130.47121725502012</v>
      </c>
      <c r="BG62" s="2">
        <f t="shared" si="25"/>
        <v>116.57460514423371</v>
      </c>
      <c r="BH62" s="2">
        <f t="shared" si="26"/>
        <v>101.40327472924106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161.1288952077862</v>
      </c>
      <c r="CP62" s="2">
        <f t="shared" si="54"/>
        <v>163.60023839606583</v>
      </c>
      <c r="CQ62" s="2">
        <f t="shared" si="55"/>
        <v>162.05015618551317</v>
      </c>
      <c r="CR62" s="2">
        <f t="shared" si="56"/>
        <v>159.64302704688905</v>
      </c>
      <c r="CS62" s="2">
        <f t="shared" si="57"/>
        <v>158.20081592747093</v>
      </c>
      <c r="CT62" s="2">
        <f t="shared" si="58"/>
        <v>159.6857723577499</v>
      </c>
      <c r="CU62" s="2">
        <f t="shared" si="59"/>
        <v>160.28444504110934</v>
      </c>
      <c r="CV62" s="2">
        <f t="shared" si="60"/>
        <v>156.97782531478805</v>
      </c>
      <c r="CW62" s="2">
        <f t="shared" si="61"/>
        <v>151.37948828583282</v>
      </c>
      <c r="CX62" s="2">
        <f t="shared" si="62"/>
        <v>143.86815925641699</v>
      </c>
      <c r="CY62" s="2">
        <f t="shared" si="63"/>
        <v>130.47035246218468</v>
      </c>
      <c r="CZ62" s="2">
        <f t="shared" si="64"/>
        <v>116.55336349809812</v>
      </c>
      <c r="DA62" s="2">
        <f t="shared" si="65"/>
        <v>101.3750222644308</v>
      </c>
      <c r="DD62" s="2">
        <f t="shared" si="66"/>
        <v>162.75562649363863</v>
      </c>
      <c r="DE62" s="2">
        <f t="shared" si="67"/>
        <v>166.31303006937767</v>
      </c>
      <c r="DF62" s="2">
        <f t="shared" si="68"/>
        <v>163.70873076107529</v>
      </c>
      <c r="DG62" s="2">
        <f t="shared" si="69"/>
        <v>160.8584569100183</v>
      </c>
      <c r="DH62" s="2">
        <f t="shared" si="70"/>
        <v>160.27934764164712</v>
      </c>
      <c r="DI62" s="2">
        <f t="shared" si="71"/>
        <v>161.26893683504164</v>
      </c>
      <c r="DJ62" s="2">
        <f t="shared" si="72"/>
        <v>160.87209122068779</v>
      </c>
      <c r="DK62" s="2">
        <f t="shared" si="73"/>
        <v>157.78358714908273</v>
      </c>
      <c r="DL62" s="2">
        <f t="shared" si="74"/>
        <v>152.22785542846634</v>
      </c>
      <c r="DM62" s="2">
        <f t="shared" si="75"/>
        <v>145.3881864878274</v>
      </c>
      <c r="DN62" s="2">
        <f t="shared" si="76"/>
        <v>130.52955596884905</v>
      </c>
      <c r="DO62" s="2">
        <f t="shared" si="77"/>
        <v>118.00175749281333</v>
      </c>
      <c r="DP62" s="2">
        <f t="shared" si="78"/>
        <v>103.07641801184762</v>
      </c>
      <c r="DS62" s="2">
        <f t="shared" si="79"/>
        <v>7.5729559999696012E-3</v>
      </c>
      <c r="DT62" s="2">
        <f t="shared" si="80"/>
        <v>6.3033223328450875E-3</v>
      </c>
      <c r="DU62" s="2">
        <f t="shared" si="81"/>
        <v>8.9148378806175026E-3</v>
      </c>
      <c r="DV62" s="2">
        <f t="shared" si="82"/>
        <v>1.6153583765626877E-2</v>
      </c>
      <c r="DW62" s="2">
        <f t="shared" si="83"/>
        <v>1.5077480667455994E-2</v>
      </c>
      <c r="DX62" s="2">
        <f t="shared" si="84"/>
        <v>1.8787413838103107E-2</v>
      </c>
      <c r="DY62" s="2">
        <f t="shared" si="85"/>
        <v>1.7779969877018614E-2</v>
      </c>
      <c r="DZ62" s="2">
        <f t="shared" si="86"/>
        <v>1.5765709397787851E-2</v>
      </c>
      <c r="EA62" s="2">
        <f t="shared" si="87"/>
        <v>1.6332818893112597E-2</v>
      </c>
      <c r="EB62" s="2">
        <f t="shared" si="88"/>
        <v>1.4953713309060103E-2</v>
      </c>
      <c r="EC62" s="2">
        <f t="shared" si="89"/>
        <v>1.46071218440027E-2</v>
      </c>
      <c r="ED62" s="2">
        <f t="shared" si="90"/>
        <v>1.4665654658256363E-2</v>
      </c>
      <c r="EE62" s="2">
        <f t="shared" si="91"/>
        <v>1.660546339859606E-2</v>
      </c>
    </row>
    <row r="63" spans="2:135" x14ac:dyDescent="0.25">
      <c r="B63" s="2">
        <v>57</v>
      </c>
      <c r="C63">
        <v>181.22030000000001</v>
      </c>
      <c r="D63">
        <v>178.86439999999999</v>
      </c>
      <c r="E63">
        <v>192.2542</v>
      </c>
      <c r="F63">
        <v>210.9153</v>
      </c>
      <c r="G63">
        <v>214.64410000000001</v>
      </c>
      <c r="H63">
        <v>220.4068</v>
      </c>
      <c r="I63">
        <v>217.71190000000001</v>
      </c>
      <c r="J63">
        <v>212.4237</v>
      </c>
      <c r="K63">
        <v>205.2373</v>
      </c>
      <c r="L63">
        <v>192.54239999999999</v>
      </c>
      <c r="M63">
        <v>174.7458</v>
      </c>
      <c r="N63">
        <v>157.7627</v>
      </c>
      <c r="O63">
        <v>136.678</v>
      </c>
      <c r="R63" s="5">
        <f t="shared" si="94"/>
        <v>174.75228429349772</v>
      </c>
      <c r="S63" s="5">
        <f t="shared" si="95"/>
        <v>175.18505245353131</v>
      </c>
      <c r="T63" s="5">
        <f t="shared" si="96"/>
        <v>192.27991824634742</v>
      </c>
      <c r="U63" s="5">
        <f t="shared" si="97"/>
        <v>216.56717705910859</v>
      </c>
      <c r="V63" s="5">
        <f t="shared" si="98"/>
        <v>218.38523731005748</v>
      </c>
      <c r="W63" s="5">
        <f t="shared" si="99"/>
        <v>220.11977974372306</v>
      </c>
      <c r="X63" s="5">
        <f t="shared" si="100"/>
        <v>220.85361673297513</v>
      </c>
      <c r="Y63" s="5">
        <f t="shared" si="101"/>
        <v>216.55826616657447</v>
      </c>
      <c r="Z63" s="5">
        <f t="shared" si="102"/>
        <v>208.06629940975225</v>
      </c>
      <c r="AA63" s="5">
        <f t="shared" si="103"/>
        <v>195.90286167600749</v>
      </c>
      <c r="AB63" s="5">
        <f t="shared" si="104"/>
        <v>176.56311032295042</v>
      </c>
      <c r="AC63" s="5">
        <f t="shared" si="105"/>
        <v>159.10642330255143</v>
      </c>
      <c r="AD63" s="5">
        <f t="shared" si="106"/>
        <v>136.54320627992118</v>
      </c>
      <c r="AE63" s="5"/>
      <c r="AG63" s="5">
        <f t="shared" si="108"/>
        <v>6.4680157065022854</v>
      </c>
      <c r="AH63" s="5">
        <f t="shared" si="108"/>
        <v>3.6793475464686765</v>
      </c>
      <c r="AI63" s="5">
        <f t="shared" si="108"/>
        <v>-2.5718246347423701E-2</v>
      </c>
      <c r="AJ63" s="5">
        <f t="shared" si="108"/>
        <v>-5.6518770591085854</v>
      </c>
      <c r="AK63" s="5">
        <f t="shared" si="108"/>
        <v>-3.7411373100574679</v>
      </c>
      <c r="AL63" s="5">
        <f t="shared" si="108"/>
        <v>0.28702025627694638</v>
      </c>
      <c r="AM63" s="5">
        <f t="shared" si="108"/>
        <v>-3.1417167329751123</v>
      </c>
      <c r="AN63" s="5">
        <f t="shared" si="107"/>
        <v>-4.1345661665744728</v>
      </c>
      <c r="AO63" s="5">
        <f t="shared" si="92"/>
        <v>-2.8289994097522424</v>
      </c>
      <c r="AP63" s="5">
        <f t="shared" si="92"/>
        <v>-3.3604616760075032</v>
      </c>
      <c r="AQ63" s="5">
        <f t="shared" si="92"/>
        <v>-1.8173103229504193</v>
      </c>
      <c r="AR63" s="5">
        <f t="shared" si="92"/>
        <v>-1.3437233025514388</v>
      </c>
      <c r="AS63" s="5">
        <f t="shared" si="92"/>
        <v>0.13479372007881807</v>
      </c>
      <c r="AV63" s="2">
        <f t="shared" si="14"/>
        <v>161.15979538171794</v>
      </c>
      <c r="AW63" s="2">
        <f t="shared" si="15"/>
        <v>163.64091716691672</v>
      </c>
      <c r="AX63" s="2">
        <f t="shared" si="16"/>
        <v>162.08002982925765</v>
      </c>
      <c r="AY63" s="2">
        <f t="shared" si="17"/>
        <v>159.68053379604251</v>
      </c>
      <c r="AZ63" s="2">
        <f t="shared" si="18"/>
        <v>158.27547365840655</v>
      </c>
      <c r="BA63" s="2">
        <f t="shared" si="19"/>
        <v>159.75685577415788</v>
      </c>
      <c r="BB63" s="2">
        <f t="shared" si="20"/>
        <v>160.30589588737419</v>
      </c>
      <c r="BC63" s="2">
        <f t="shared" si="21"/>
        <v>157.00448124138336</v>
      </c>
      <c r="BD63" s="2">
        <f t="shared" si="22"/>
        <v>151.41775060940705</v>
      </c>
      <c r="BE63" s="2">
        <f t="shared" si="23"/>
        <v>143.92882017838741</v>
      </c>
      <c r="BF63" s="2">
        <f t="shared" si="24"/>
        <v>130.50242732096618</v>
      </c>
      <c r="BG63" s="2">
        <f t="shared" si="25"/>
        <v>116.622001552721</v>
      </c>
      <c r="BH63" s="2">
        <f t="shared" si="26"/>
        <v>101.43357008911461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161.14659691573456</v>
      </c>
      <c r="CP63" s="2">
        <f t="shared" si="54"/>
        <v>163.6225557783242</v>
      </c>
      <c r="CQ63" s="2">
        <f t="shared" si="55"/>
        <v>162.06423551253727</v>
      </c>
      <c r="CR63" s="2">
        <f t="shared" si="56"/>
        <v>159.65967075127219</v>
      </c>
      <c r="CS63" s="2">
        <f t="shared" si="57"/>
        <v>158.24197883793005</v>
      </c>
      <c r="CT63" s="2">
        <f t="shared" si="58"/>
        <v>159.72522270280746</v>
      </c>
      <c r="CU63" s="2">
        <f t="shared" si="59"/>
        <v>160.29489298775934</v>
      </c>
      <c r="CV63" s="2">
        <f t="shared" si="60"/>
        <v>156.99102087172017</v>
      </c>
      <c r="CW63" s="2">
        <f t="shared" si="61"/>
        <v>151.40308828255692</v>
      </c>
      <c r="CX63" s="2">
        <f t="shared" si="62"/>
        <v>143.90461692146133</v>
      </c>
      <c r="CY63" s="2">
        <f t="shared" si="63"/>
        <v>130.50159138336326</v>
      </c>
      <c r="CZ63" s="2">
        <f t="shared" si="64"/>
        <v>116.59939905199798</v>
      </c>
      <c r="DA63" s="2">
        <f t="shared" si="65"/>
        <v>101.40343318448654</v>
      </c>
      <c r="DD63" s="2">
        <f t="shared" si="66"/>
        <v>162.73724905734898</v>
      </c>
      <c r="DE63" s="2">
        <f t="shared" si="67"/>
        <v>166.28083155810069</v>
      </c>
      <c r="DF63" s="2">
        <f t="shared" si="68"/>
        <v>163.68142445619281</v>
      </c>
      <c r="DG63" s="2">
        <f t="shared" si="69"/>
        <v>160.83940750410903</v>
      </c>
      <c r="DH63" s="2">
        <f t="shared" si="70"/>
        <v>160.27097002539927</v>
      </c>
      <c r="DI63" s="2">
        <f t="shared" si="71"/>
        <v>161.26359283069712</v>
      </c>
      <c r="DJ63" s="2">
        <f t="shared" si="72"/>
        <v>160.8602469905945</v>
      </c>
      <c r="DK63" s="2">
        <f t="shared" si="73"/>
        <v>157.77085735763157</v>
      </c>
      <c r="DL63" s="2">
        <f t="shared" si="74"/>
        <v>152.22311038019538</v>
      </c>
      <c r="DM63" s="2">
        <f t="shared" si="75"/>
        <v>145.38287706983397</v>
      </c>
      <c r="DN63" s="2">
        <f t="shared" si="76"/>
        <v>130.55385757017424</v>
      </c>
      <c r="DO63" s="2">
        <f t="shared" si="77"/>
        <v>118.0069661074953</v>
      </c>
      <c r="DP63" s="2">
        <f t="shared" si="78"/>
        <v>103.06127410585559</v>
      </c>
      <c r="DS63" s="2">
        <f t="shared" si="79"/>
        <v>8.2975187585606468E-3</v>
      </c>
      <c r="DT63" s="2">
        <f t="shared" si="80"/>
        <v>6.9072549703770815E-3</v>
      </c>
      <c r="DU63" s="2">
        <f t="shared" si="81"/>
        <v>9.7665252921446729E-3</v>
      </c>
      <c r="DV63" s="2">
        <f t="shared" si="82"/>
        <v>1.7684491663212371E-2</v>
      </c>
      <c r="DW63" s="2">
        <f t="shared" si="83"/>
        <v>1.6508115305458461E-2</v>
      </c>
      <c r="DX63" s="2">
        <f t="shared" si="84"/>
        <v>2.0562718150153231E-2</v>
      </c>
      <c r="DY63" s="2">
        <f t="shared" si="85"/>
        <v>1.9461964644585814E-2</v>
      </c>
      <c r="DZ63" s="2">
        <f t="shared" si="86"/>
        <v>1.7260502562248755E-2</v>
      </c>
      <c r="EA63" s="2">
        <f t="shared" si="87"/>
        <v>1.7880404555394087E-2</v>
      </c>
      <c r="EB63" s="2">
        <f t="shared" si="88"/>
        <v>1.6372799437724437E-2</v>
      </c>
      <c r="EC63" s="2">
        <f t="shared" si="89"/>
        <v>1.5993850975722011E-2</v>
      </c>
      <c r="ED63" s="2">
        <f t="shared" si="90"/>
        <v>1.6057850057470326E-2</v>
      </c>
      <c r="EE63" s="2">
        <f t="shared" si="91"/>
        <v>1.817840556329119E-2</v>
      </c>
    </row>
    <row r="64" spans="2:135" x14ac:dyDescent="0.25">
      <c r="B64" s="2">
        <v>58</v>
      </c>
      <c r="C64">
        <v>186.69489999999999</v>
      </c>
      <c r="D64">
        <v>182.06780000000001</v>
      </c>
      <c r="E64">
        <v>197.44069999999999</v>
      </c>
      <c r="F64">
        <v>217.06780000000001</v>
      </c>
      <c r="G64">
        <v>217.8475</v>
      </c>
      <c r="H64">
        <v>221.52539999999999</v>
      </c>
      <c r="I64">
        <v>219.22030000000001</v>
      </c>
      <c r="J64">
        <v>215.88140000000001</v>
      </c>
      <c r="K64">
        <v>208.06780000000001</v>
      </c>
      <c r="L64">
        <v>195.5085</v>
      </c>
      <c r="M64">
        <v>176.62710000000001</v>
      </c>
      <c r="N64">
        <v>158.94919999999999</v>
      </c>
      <c r="O64">
        <v>136.8305</v>
      </c>
      <c r="R64" s="5">
        <f t="shared" si="94"/>
        <v>180.34789457156512</v>
      </c>
      <c r="S64" s="5">
        <f t="shared" si="95"/>
        <v>180.32065753163613</v>
      </c>
      <c r="T64" s="5">
        <f t="shared" si="96"/>
        <v>200.20290098868898</v>
      </c>
      <c r="U64" s="5">
        <f t="shared" si="97"/>
        <v>220.07140685152757</v>
      </c>
      <c r="V64" s="5">
        <f t="shared" si="98"/>
        <v>218.28463929564379</v>
      </c>
      <c r="W64" s="5">
        <f t="shared" si="99"/>
        <v>217.09522978378814</v>
      </c>
      <c r="X64" s="5">
        <f t="shared" si="100"/>
        <v>220.76894112712057</v>
      </c>
      <c r="Y64" s="5">
        <f t="shared" si="101"/>
        <v>217.80947921982767</v>
      </c>
      <c r="Z64" s="5">
        <f t="shared" si="102"/>
        <v>209.34309800715772</v>
      </c>
      <c r="AA64" s="5">
        <f t="shared" si="103"/>
        <v>196.90707415492551</v>
      </c>
      <c r="AB64" s="5">
        <f t="shared" si="104"/>
        <v>176.74663088092578</v>
      </c>
      <c r="AC64" s="5">
        <f t="shared" si="105"/>
        <v>157.92309645727607</v>
      </c>
      <c r="AD64" s="5">
        <f t="shared" si="106"/>
        <v>134.19700822179294</v>
      </c>
      <c r="AE64" s="5"/>
      <c r="AG64" s="5">
        <f t="shared" si="108"/>
        <v>6.3470054284348691</v>
      </c>
      <c r="AH64" s="5">
        <f t="shared" si="108"/>
        <v>1.7471424683638759</v>
      </c>
      <c r="AI64" s="5">
        <f t="shared" si="108"/>
        <v>-2.7622009886889884</v>
      </c>
      <c r="AJ64" s="5">
        <f t="shared" si="108"/>
        <v>-3.0036068515275645</v>
      </c>
      <c r="AK64" s="5">
        <f t="shared" si="108"/>
        <v>-0.43713929564378873</v>
      </c>
      <c r="AL64" s="5">
        <f t="shared" si="108"/>
        <v>4.4301702162118488</v>
      </c>
      <c r="AM64" s="5">
        <f t="shared" si="108"/>
        <v>-1.5486411271205611</v>
      </c>
      <c r="AN64" s="5">
        <f t="shared" si="107"/>
        <v>-1.9280792198276515</v>
      </c>
      <c r="AO64" s="5">
        <f t="shared" si="92"/>
        <v>-1.2752980071577156</v>
      </c>
      <c r="AP64" s="5">
        <f t="shared" si="92"/>
        <v>-1.3985741549255124</v>
      </c>
      <c r="AQ64" s="5">
        <f t="shared" si="92"/>
        <v>-0.11953088092576536</v>
      </c>
      <c r="AR64" s="5">
        <f t="shared" si="92"/>
        <v>1.0261035427239165</v>
      </c>
      <c r="AS64" s="5">
        <f t="shared" si="92"/>
        <v>2.633491778207059</v>
      </c>
      <c r="AV64" s="2">
        <f t="shared" si="14"/>
        <v>161.17843089075697</v>
      </c>
      <c r="AW64" s="2">
        <f t="shared" si="15"/>
        <v>163.66458000565268</v>
      </c>
      <c r="AX64" s="2">
        <f t="shared" si="16"/>
        <v>162.09517388820447</v>
      </c>
      <c r="AY64" s="2">
        <f t="shared" si="17"/>
        <v>159.69846043164998</v>
      </c>
      <c r="AZ64" s="2">
        <f t="shared" si="18"/>
        <v>158.31891439199944</v>
      </c>
      <c r="BA64" s="2">
        <f t="shared" si="19"/>
        <v>159.79828138781096</v>
      </c>
      <c r="BB64" s="2">
        <f t="shared" si="20"/>
        <v>160.31690794848856</v>
      </c>
      <c r="BC64" s="2">
        <f t="shared" si="21"/>
        <v>157.01846105242356</v>
      </c>
      <c r="BD64" s="2">
        <f t="shared" si="22"/>
        <v>151.44218275390119</v>
      </c>
      <c r="BE64" s="2">
        <f t="shared" si="23"/>
        <v>143.96682243811057</v>
      </c>
      <c r="BF64" s="2">
        <f t="shared" si="24"/>
        <v>130.5336240080203</v>
      </c>
      <c r="BG64" s="2">
        <f t="shared" si="25"/>
        <v>116.66946168829861</v>
      </c>
      <c r="BH64" s="2">
        <f t="shared" si="26"/>
        <v>101.46396408609984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161.1642986236829</v>
      </c>
      <c r="CP64" s="2">
        <f t="shared" si="54"/>
        <v>163.64487316058256</v>
      </c>
      <c r="CQ64" s="2">
        <f t="shared" si="55"/>
        <v>162.07831483956133</v>
      </c>
      <c r="CR64" s="2">
        <f t="shared" si="56"/>
        <v>159.67631445565536</v>
      </c>
      <c r="CS64" s="2">
        <f t="shared" si="57"/>
        <v>158.2831417483892</v>
      </c>
      <c r="CT64" s="2">
        <f t="shared" si="58"/>
        <v>159.76467304786499</v>
      </c>
      <c r="CU64" s="2">
        <f t="shared" si="59"/>
        <v>160.30534093440932</v>
      </c>
      <c r="CV64" s="2">
        <f t="shared" si="60"/>
        <v>157.00421642865228</v>
      </c>
      <c r="CW64" s="2">
        <f t="shared" si="61"/>
        <v>151.42668827928102</v>
      </c>
      <c r="CX64" s="2">
        <f t="shared" si="62"/>
        <v>143.94107458650566</v>
      </c>
      <c r="CY64" s="2">
        <f t="shared" si="63"/>
        <v>130.53283030454185</v>
      </c>
      <c r="CZ64" s="2">
        <f t="shared" si="64"/>
        <v>116.64543460589782</v>
      </c>
      <c r="DA64" s="2">
        <f t="shared" si="65"/>
        <v>101.43184410454229</v>
      </c>
      <c r="DD64" s="2">
        <f t="shared" si="66"/>
        <v>162.71887162105932</v>
      </c>
      <c r="DE64" s="2">
        <f t="shared" si="67"/>
        <v>166.2486330468237</v>
      </c>
      <c r="DF64" s="2">
        <f t="shared" si="68"/>
        <v>163.65411815131034</v>
      </c>
      <c r="DG64" s="2">
        <f t="shared" si="69"/>
        <v>160.82035809819976</v>
      </c>
      <c r="DH64" s="2">
        <f t="shared" si="70"/>
        <v>160.26259240915144</v>
      </c>
      <c r="DI64" s="2">
        <f t="shared" si="71"/>
        <v>161.25824882635263</v>
      </c>
      <c r="DJ64" s="2">
        <f t="shared" si="72"/>
        <v>160.84840276050119</v>
      </c>
      <c r="DK64" s="2">
        <f t="shared" si="73"/>
        <v>157.75812756618038</v>
      </c>
      <c r="DL64" s="2">
        <f t="shared" si="74"/>
        <v>152.21836533192439</v>
      </c>
      <c r="DM64" s="2">
        <f t="shared" si="75"/>
        <v>145.37756765184051</v>
      </c>
      <c r="DN64" s="2">
        <f t="shared" si="76"/>
        <v>130.57815917149941</v>
      </c>
      <c r="DO64" s="2">
        <f t="shared" si="77"/>
        <v>118.01217472217729</v>
      </c>
      <c r="DP64" s="2">
        <f t="shared" si="78"/>
        <v>103.04613019986355</v>
      </c>
      <c r="DS64" s="2">
        <f t="shared" si="79"/>
        <v>9.0907709692186912E-3</v>
      </c>
      <c r="DT64" s="2">
        <f t="shared" si="80"/>
        <v>7.5686107518006009E-3</v>
      </c>
      <c r="DU64" s="2">
        <f t="shared" si="81"/>
        <v>1.0698701111656219E-2</v>
      </c>
      <c r="DV64" s="2">
        <f t="shared" si="82"/>
        <v>1.9357632148859719E-2</v>
      </c>
      <c r="DW64" s="2">
        <f t="shared" si="83"/>
        <v>1.8072005692961253E-2</v>
      </c>
      <c r="DX64" s="2">
        <f t="shared" si="84"/>
        <v>2.2501931559163583E-2</v>
      </c>
      <c r="DY64" s="2">
        <f t="shared" si="85"/>
        <v>2.1299626531481774E-2</v>
      </c>
      <c r="DZ64" s="2">
        <f t="shared" si="86"/>
        <v>1.8894300750056856E-2</v>
      </c>
      <c r="EA64" s="2">
        <f t="shared" si="87"/>
        <v>1.9571711177499507E-2</v>
      </c>
      <c r="EB64" s="2">
        <f t="shared" si="88"/>
        <v>1.7924104352632583E-2</v>
      </c>
      <c r="EC64" s="2">
        <f t="shared" si="89"/>
        <v>1.7509890093154686E-2</v>
      </c>
      <c r="ED64" s="2">
        <f t="shared" si="90"/>
        <v>1.7579847195958224E-2</v>
      </c>
      <c r="EE64" s="2">
        <f t="shared" si="91"/>
        <v>1.9897329011656587E-2</v>
      </c>
    </row>
    <row r="65" spans="2:135" x14ac:dyDescent="0.25">
      <c r="B65" s="2">
        <v>59</v>
      </c>
      <c r="C65">
        <v>191.9153</v>
      </c>
      <c r="D65">
        <v>188.45760000000001</v>
      </c>
      <c r="E65">
        <v>203.45760000000001</v>
      </c>
      <c r="F65">
        <v>219.2542</v>
      </c>
      <c r="G65">
        <v>219.678</v>
      </c>
      <c r="H65">
        <v>219.678</v>
      </c>
      <c r="I65">
        <v>220.96610000000001</v>
      </c>
      <c r="J65">
        <v>217.20339999999999</v>
      </c>
      <c r="K65">
        <v>210.5763</v>
      </c>
      <c r="L65">
        <v>197.10169999999999</v>
      </c>
      <c r="M65">
        <v>178.4068</v>
      </c>
      <c r="N65">
        <v>158.20339999999999</v>
      </c>
      <c r="O65">
        <v>134.55930000000001</v>
      </c>
      <c r="R65" s="5">
        <f t="shared" si="94"/>
        <v>187.04643809041917</v>
      </c>
      <c r="S65" s="5">
        <f t="shared" si="95"/>
        <v>186.69522016942238</v>
      </c>
      <c r="T65" s="5">
        <f t="shared" si="96"/>
        <v>208.11710229784074</v>
      </c>
      <c r="U65" s="5">
        <f t="shared" si="97"/>
        <v>220.85416455415708</v>
      </c>
      <c r="V65" s="5">
        <f t="shared" si="98"/>
        <v>215.57109590232807</v>
      </c>
      <c r="W65" s="5">
        <f t="shared" si="99"/>
        <v>211.77683976078524</v>
      </c>
      <c r="X65" s="5">
        <f t="shared" si="100"/>
        <v>217.93508278767695</v>
      </c>
      <c r="Y65" s="5">
        <f t="shared" si="101"/>
        <v>216.31404863108654</v>
      </c>
      <c r="Z65" s="5">
        <f t="shared" si="102"/>
        <v>207.97844394833379</v>
      </c>
      <c r="AA65" s="5">
        <f t="shared" si="103"/>
        <v>195.55389360589311</v>
      </c>
      <c r="AB65" s="5">
        <f t="shared" si="104"/>
        <v>174.91500491920635</v>
      </c>
      <c r="AC65" s="5">
        <f t="shared" si="105"/>
        <v>155.06072213584102</v>
      </c>
      <c r="AD65" s="5">
        <f t="shared" si="106"/>
        <v>130.69232373443262</v>
      </c>
      <c r="AE65" s="5"/>
      <c r="AG65" s="5">
        <f t="shared" si="108"/>
        <v>4.8688619095808292</v>
      </c>
      <c r="AH65" s="5">
        <f t="shared" si="108"/>
        <v>1.762379830577629</v>
      </c>
      <c r="AI65" s="5">
        <f t="shared" si="108"/>
        <v>-4.6595022978407314</v>
      </c>
      <c r="AJ65" s="5">
        <f t="shared" si="108"/>
        <v>-1.5999645541570828</v>
      </c>
      <c r="AK65" s="5">
        <f t="shared" si="108"/>
        <v>4.1069040976719293</v>
      </c>
      <c r="AL65" s="5">
        <f t="shared" si="108"/>
        <v>7.9011602392147608</v>
      </c>
      <c r="AM65" s="5">
        <f t="shared" si="108"/>
        <v>3.0310172123230643</v>
      </c>
      <c r="AN65" s="5">
        <f t="shared" si="107"/>
        <v>0.88935136891345223</v>
      </c>
      <c r="AO65" s="5">
        <f t="shared" si="92"/>
        <v>2.5978560516662128</v>
      </c>
      <c r="AP65" s="5">
        <f t="shared" si="92"/>
        <v>1.5478063941068854</v>
      </c>
      <c r="AQ65" s="5">
        <f t="shared" si="92"/>
        <v>3.4917950807936506</v>
      </c>
      <c r="AR65" s="5">
        <f t="shared" si="92"/>
        <v>3.1426778641589692</v>
      </c>
      <c r="AS65" s="5">
        <f t="shared" si="92"/>
        <v>3.8669762655673878</v>
      </c>
      <c r="AV65" s="2">
        <f t="shared" si="14"/>
        <v>161.19712315984037</v>
      </c>
      <c r="AW65" s="2">
        <f t="shared" si="15"/>
        <v>163.68833081461787</v>
      </c>
      <c r="AX65" s="2">
        <f t="shared" si="16"/>
        <v>162.11037569505282</v>
      </c>
      <c r="AY65" s="2">
        <f t="shared" si="17"/>
        <v>159.71643929255913</v>
      </c>
      <c r="AZ65" s="2">
        <f t="shared" si="18"/>
        <v>158.36248034790108</v>
      </c>
      <c r="BA65" s="2">
        <f t="shared" si="19"/>
        <v>159.83979156572542</v>
      </c>
      <c r="BB65" s="2">
        <f t="shared" si="20"/>
        <v>160.32792629368348</v>
      </c>
      <c r="BC65" s="2">
        <f t="shared" si="21"/>
        <v>157.03246636218134</v>
      </c>
      <c r="BD65" s="2">
        <f t="shared" si="22"/>
        <v>151.46663847305754</v>
      </c>
      <c r="BE65" s="2">
        <f t="shared" si="23"/>
        <v>144.00489602490674</v>
      </c>
      <c r="BF65" s="2">
        <f t="shared" si="24"/>
        <v>130.56480507012074</v>
      </c>
      <c r="BG65" s="2">
        <f t="shared" si="25"/>
        <v>116.71698507984779</v>
      </c>
      <c r="BH65" s="2">
        <f t="shared" si="26"/>
        <v>101.49445799093232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161.18200033163123</v>
      </c>
      <c r="CP65" s="2">
        <f t="shared" si="54"/>
        <v>163.66719054284093</v>
      </c>
      <c r="CQ65" s="2">
        <f t="shared" si="55"/>
        <v>162.09239416658539</v>
      </c>
      <c r="CR65" s="2">
        <f t="shared" si="56"/>
        <v>159.6929581600385</v>
      </c>
      <c r="CS65" s="2">
        <f t="shared" si="57"/>
        <v>158.32430465884832</v>
      </c>
      <c r="CT65" s="2">
        <f t="shared" si="58"/>
        <v>159.80412339292255</v>
      </c>
      <c r="CU65" s="2">
        <f t="shared" si="59"/>
        <v>160.31578888105932</v>
      </c>
      <c r="CV65" s="2">
        <f t="shared" si="60"/>
        <v>157.0174119855844</v>
      </c>
      <c r="CW65" s="2">
        <f t="shared" si="61"/>
        <v>151.45028827600512</v>
      </c>
      <c r="CX65" s="2">
        <f t="shared" si="62"/>
        <v>143.97753225154997</v>
      </c>
      <c r="CY65" s="2">
        <f t="shared" si="63"/>
        <v>130.56406922572043</v>
      </c>
      <c r="CZ65" s="2">
        <f t="shared" si="64"/>
        <v>116.69147015979767</v>
      </c>
      <c r="DA65" s="2">
        <f t="shared" si="65"/>
        <v>101.46025502459804</v>
      </c>
      <c r="DD65" s="2">
        <f t="shared" si="66"/>
        <v>162.70049418476967</v>
      </c>
      <c r="DE65" s="2">
        <f t="shared" si="67"/>
        <v>166.21643453554674</v>
      </c>
      <c r="DF65" s="2">
        <f t="shared" si="68"/>
        <v>163.62681184642787</v>
      </c>
      <c r="DG65" s="2">
        <f t="shared" si="69"/>
        <v>160.80130869229049</v>
      </c>
      <c r="DH65" s="2">
        <f t="shared" si="70"/>
        <v>160.25421479290361</v>
      </c>
      <c r="DI65" s="2">
        <f t="shared" si="71"/>
        <v>161.25290482200811</v>
      </c>
      <c r="DJ65" s="2">
        <f t="shared" si="72"/>
        <v>160.8365585304079</v>
      </c>
      <c r="DK65" s="2">
        <f t="shared" si="73"/>
        <v>157.74539777472918</v>
      </c>
      <c r="DL65" s="2">
        <f t="shared" si="74"/>
        <v>152.21362028365343</v>
      </c>
      <c r="DM65" s="2">
        <f t="shared" si="75"/>
        <v>145.37225823384705</v>
      </c>
      <c r="DN65" s="2">
        <f t="shared" si="76"/>
        <v>130.60246077282457</v>
      </c>
      <c r="DO65" s="2">
        <f t="shared" si="77"/>
        <v>118.01738333685927</v>
      </c>
      <c r="DP65" s="2">
        <f t="shared" si="78"/>
        <v>103.03098629387152</v>
      </c>
      <c r="DS65" s="2">
        <f t="shared" si="79"/>
        <v>9.959097416101818E-3</v>
      </c>
      <c r="DT65" s="2">
        <f t="shared" si="80"/>
        <v>8.2927612411538114E-3</v>
      </c>
      <c r="DU65" s="2">
        <f t="shared" si="81"/>
        <v>1.1718796455248096E-2</v>
      </c>
      <c r="DV65" s="2">
        <f t="shared" si="82"/>
        <v>2.1185655473926219E-2</v>
      </c>
      <c r="DW65" s="2">
        <f t="shared" si="83"/>
        <v>1.9781070827654391E-2</v>
      </c>
      <c r="DX65" s="2">
        <f t="shared" si="84"/>
        <v>2.4619429878658762E-2</v>
      </c>
      <c r="DY65" s="2">
        <f t="shared" si="85"/>
        <v>2.3306682022115999E-2</v>
      </c>
      <c r="DZ65" s="2">
        <f t="shared" si="86"/>
        <v>2.0679492404147983E-2</v>
      </c>
      <c r="EA65" s="2">
        <f t="shared" si="87"/>
        <v>2.1419509320452099E-2</v>
      </c>
      <c r="EB65" s="2">
        <f t="shared" si="88"/>
        <v>1.9619461961766945E-2</v>
      </c>
      <c r="EC65" s="2">
        <f t="shared" si="89"/>
        <v>1.9166833738394933E-2</v>
      </c>
      <c r="ED65" s="2">
        <f t="shared" si="90"/>
        <v>1.9243281152586382E-2</v>
      </c>
      <c r="EE65" s="2">
        <f t="shared" si="91"/>
        <v>2.1775186502844952E-2</v>
      </c>
    </row>
    <row r="66" spans="2:135" x14ac:dyDescent="0.25">
      <c r="B66" s="2">
        <v>60</v>
      </c>
      <c r="C66">
        <v>197.2542</v>
      </c>
      <c r="D66">
        <v>193.77969999999999</v>
      </c>
      <c r="E66">
        <v>209.94919999999999</v>
      </c>
      <c r="F66">
        <v>221.322</v>
      </c>
      <c r="G66">
        <v>216.81360000000001</v>
      </c>
      <c r="H66">
        <v>212.5085</v>
      </c>
      <c r="I66">
        <v>217.93219999999999</v>
      </c>
      <c r="J66">
        <v>217</v>
      </c>
      <c r="K66">
        <v>210.18639999999999</v>
      </c>
      <c r="L66">
        <v>197.2373</v>
      </c>
      <c r="M66">
        <v>176.47460000000001</v>
      </c>
      <c r="N66">
        <v>156.10169999999999</v>
      </c>
      <c r="O66">
        <v>130.8475</v>
      </c>
      <c r="R66" s="5">
        <f t="shared" si="94"/>
        <v>194.54440853696119</v>
      </c>
      <c r="S66" s="5">
        <f t="shared" si="95"/>
        <v>194.13621639126751</v>
      </c>
      <c r="T66" s="5">
        <f t="shared" si="96"/>
        <v>215.26669498736857</v>
      </c>
      <c r="U66" s="5">
        <f t="shared" si="97"/>
        <v>218.81046761575243</v>
      </c>
      <c r="V66" s="5">
        <f t="shared" si="98"/>
        <v>210.60012995085751</v>
      </c>
      <c r="W66" s="5">
        <f t="shared" si="99"/>
        <v>204.8395488207606</v>
      </c>
      <c r="X66" s="5">
        <f t="shared" si="100"/>
        <v>212.73452536560532</v>
      </c>
      <c r="Y66" s="5">
        <f t="shared" si="101"/>
        <v>212.2733830304756</v>
      </c>
      <c r="Z66" s="5">
        <f t="shared" si="102"/>
        <v>204.15951811773778</v>
      </c>
      <c r="AA66" s="5">
        <f t="shared" si="103"/>
        <v>192.0262432122743</v>
      </c>
      <c r="AB66" s="5">
        <f t="shared" si="104"/>
        <v>171.3081645115935</v>
      </c>
      <c r="AC66" s="5">
        <f t="shared" si="105"/>
        <v>150.87809236131642</v>
      </c>
      <c r="AD66" s="5">
        <f t="shared" si="106"/>
        <v>126.44351532775948</v>
      </c>
      <c r="AE66" s="5"/>
      <c r="AG66" s="5">
        <f t="shared" si="108"/>
        <v>2.7097914630388118</v>
      </c>
      <c r="AH66" s="5">
        <f t="shared" si="108"/>
        <v>-0.35651639126751888</v>
      </c>
      <c r="AI66" s="5">
        <f t="shared" si="108"/>
        <v>-5.3174949873685762</v>
      </c>
      <c r="AJ66" s="5">
        <f t="shared" si="108"/>
        <v>2.5115323842475732</v>
      </c>
      <c r="AK66" s="5">
        <f t="shared" si="108"/>
        <v>6.2134700491425008</v>
      </c>
      <c r="AL66" s="5">
        <f t="shared" si="108"/>
        <v>7.6689511792394001</v>
      </c>
      <c r="AM66" s="5">
        <f t="shared" si="108"/>
        <v>5.1976746343946729</v>
      </c>
      <c r="AN66" s="5">
        <f t="shared" si="107"/>
        <v>4.7266169695244002</v>
      </c>
      <c r="AO66" s="5">
        <f t="shared" si="92"/>
        <v>6.0268818822622165</v>
      </c>
      <c r="AP66" s="5">
        <f t="shared" si="92"/>
        <v>5.2110567877257097</v>
      </c>
      <c r="AQ66" s="5">
        <f t="shared" si="92"/>
        <v>5.1664354884065062</v>
      </c>
      <c r="AR66" s="5">
        <f t="shared" si="92"/>
        <v>5.2236076386835748</v>
      </c>
      <c r="AS66" s="5">
        <f t="shared" si="92"/>
        <v>4.4039846722405116</v>
      </c>
      <c r="AV66" s="2">
        <f t="shared" si="14"/>
        <v>161.21587437017757</v>
      </c>
      <c r="AW66" s="2">
        <f t="shared" si="15"/>
        <v>163.71217393389989</v>
      </c>
      <c r="AX66" s="2">
        <f t="shared" si="16"/>
        <v>162.12563640102709</v>
      </c>
      <c r="AY66" s="2">
        <f t="shared" si="17"/>
        <v>159.73446845108961</v>
      </c>
      <c r="AZ66" s="2">
        <f t="shared" si="18"/>
        <v>158.40617418387129</v>
      </c>
      <c r="BA66" s="2">
        <f t="shared" si="19"/>
        <v>159.88138409455877</v>
      </c>
      <c r="BB66" s="2">
        <f t="shared" si="20"/>
        <v>160.33894697357934</v>
      </c>
      <c r="BC66" s="2">
        <f t="shared" si="21"/>
        <v>157.04649479400717</v>
      </c>
      <c r="BD66" s="2">
        <f t="shared" si="22"/>
        <v>151.49111459639914</v>
      </c>
      <c r="BE66" s="2">
        <f t="shared" si="23"/>
        <v>144.04304020306822</v>
      </c>
      <c r="BF66" s="2">
        <f t="shared" si="24"/>
        <v>130.59596796928827</v>
      </c>
      <c r="BG66" s="2">
        <f t="shared" si="25"/>
        <v>116.76457057793226</v>
      </c>
      <c r="BH66" s="2">
        <f t="shared" si="26"/>
        <v>101.52505239393589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161.19970203957959</v>
      </c>
      <c r="CP66" s="2">
        <f t="shared" si="54"/>
        <v>163.68950792509929</v>
      </c>
      <c r="CQ66" s="2">
        <f t="shared" si="55"/>
        <v>162.10647349360946</v>
      </c>
      <c r="CR66" s="2">
        <f t="shared" si="56"/>
        <v>159.70960186442164</v>
      </c>
      <c r="CS66" s="2">
        <f t="shared" si="57"/>
        <v>158.36546756930744</v>
      </c>
      <c r="CT66" s="2">
        <f t="shared" si="58"/>
        <v>159.84357373798011</v>
      </c>
      <c r="CU66" s="2">
        <f t="shared" si="59"/>
        <v>160.32623682770932</v>
      </c>
      <c r="CV66" s="2">
        <f t="shared" si="60"/>
        <v>157.03060754251652</v>
      </c>
      <c r="CW66" s="2">
        <f t="shared" si="61"/>
        <v>151.47388827272923</v>
      </c>
      <c r="CX66" s="2">
        <f t="shared" si="62"/>
        <v>144.01398991659431</v>
      </c>
      <c r="CY66" s="2">
        <f t="shared" si="63"/>
        <v>130.59530814689901</v>
      </c>
      <c r="CZ66" s="2">
        <f t="shared" si="64"/>
        <v>116.73750571369752</v>
      </c>
      <c r="DA66" s="2">
        <f t="shared" si="65"/>
        <v>101.48866594465379</v>
      </c>
      <c r="DD66" s="2">
        <f t="shared" si="66"/>
        <v>162.68211674848001</v>
      </c>
      <c r="DE66" s="2">
        <f t="shared" si="67"/>
        <v>166.18423602426975</v>
      </c>
      <c r="DF66" s="2">
        <f t="shared" si="68"/>
        <v>163.59950554154543</v>
      </c>
      <c r="DG66" s="2">
        <f t="shared" si="69"/>
        <v>160.78225928638122</v>
      </c>
      <c r="DH66" s="2">
        <f t="shared" si="70"/>
        <v>160.24583717665575</v>
      </c>
      <c r="DI66" s="2">
        <f t="shared" si="71"/>
        <v>161.24756081766358</v>
      </c>
      <c r="DJ66" s="2">
        <f t="shared" si="72"/>
        <v>160.82471430031458</v>
      </c>
      <c r="DK66" s="2">
        <f t="shared" si="73"/>
        <v>157.73266798327799</v>
      </c>
      <c r="DL66" s="2">
        <f t="shared" si="74"/>
        <v>152.20887523538246</v>
      </c>
      <c r="DM66" s="2">
        <f t="shared" si="75"/>
        <v>145.36694881585362</v>
      </c>
      <c r="DN66" s="2">
        <f t="shared" si="76"/>
        <v>130.62676237414976</v>
      </c>
      <c r="DO66" s="2">
        <f t="shared" si="77"/>
        <v>118.02259195154124</v>
      </c>
      <c r="DP66" s="2">
        <f t="shared" si="78"/>
        <v>103.01584238787949</v>
      </c>
      <c r="DS66" s="2">
        <f t="shared" si="79"/>
        <v>1.0909450979464868E-2</v>
      </c>
      <c r="DT66" s="2">
        <f t="shared" si="80"/>
        <v>9.0855627946557545E-3</v>
      </c>
      <c r="DU66" s="2">
        <f t="shared" si="81"/>
        <v>1.2834893560478962E-2</v>
      </c>
      <c r="DV66" s="2">
        <f t="shared" si="82"/>
        <v>2.318222589888131E-2</v>
      </c>
      <c r="DW66" s="2">
        <f t="shared" si="83"/>
        <v>2.1648198526917829E-2</v>
      </c>
      <c r="DX66" s="2">
        <f t="shared" si="84"/>
        <v>2.6930701233513009E-2</v>
      </c>
      <c r="DY66" s="2">
        <f t="shared" si="85"/>
        <v>2.5497934347182678E-2</v>
      </c>
      <c r="DZ66" s="2">
        <f t="shared" si="86"/>
        <v>2.2629464029369557E-2</v>
      </c>
      <c r="EA66" s="2">
        <f t="shared" si="87"/>
        <v>2.3437590794454177E-2</v>
      </c>
      <c r="EB66" s="2">
        <f t="shared" si="88"/>
        <v>2.1471669604898425E-2</v>
      </c>
      <c r="EC66" s="2">
        <f t="shared" si="89"/>
        <v>2.0977224586683607E-2</v>
      </c>
      <c r="ED66" s="2">
        <f t="shared" si="90"/>
        <v>2.1060737744852419E-2</v>
      </c>
      <c r="EE66" s="2">
        <f t="shared" si="91"/>
        <v>2.3825962902652997E-2</v>
      </c>
    </row>
    <row r="67" spans="2:135" x14ac:dyDescent="0.25">
      <c r="B67" s="2">
        <v>61</v>
      </c>
      <c r="C67">
        <v>202.339</v>
      </c>
      <c r="D67">
        <v>201.1525</v>
      </c>
      <c r="E67">
        <v>216.22030000000001</v>
      </c>
      <c r="F67">
        <v>219.69489999999999</v>
      </c>
      <c r="G67">
        <v>211.64410000000001</v>
      </c>
      <c r="H67">
        <v>203.10169999999999</v>
      </c>
      <c r="I67">
        <v>213.06780000000001</v>
      </c>
      <c r="J67">
        <v>213.86439999999999</v>
      </c>
      <c r="K67">
        <v>205.88140000000001</v>
      </c>
      <c r="L67">
        <v>193.983</v>
      </c>
      <c r="M67">
        <v>173.5085</v>
      </c>
      <c r="N67">
        <v>151.678</v>
      </c>
      <c r="O67">
        <v>125.61020000000001</v>
      </c>
      <c r="R67" s="5">
        <f t="shared" si="94"/>
        <v>202.32235422133377</v>
      </c>
      <c r="S67" s="5">
        <f t="shared" si="95"/>
        <v>202.25287636065943</v>
      </c>
      <c r="T67" s="5">
        <f t="shared" si="96"/>
        <v>220.86820466827476</v>
      </c>
      <c r="U67" s="5">
        <f t="shared" si="97"/>
        <v>214.22136657931543</v>
      </c>
      <c r="V67" s="5">
        <f t="shared" si="98"/>
        <v>203.98862679201659</v>
      </c>
      <c r="W67" s="5">
        <f t="shared" si="99"/>
        <v>197.08762294630387</v>
      </c>
      <c r="X67" s="5">
        <f t="shared" si="100"/>
        <v>205.83478518668582</v>
      </c>
      <c r="Y67" s="5">
        <f t="shared" si="101"/>
        <v>206.21151904355335</v>
      </c>
      <c r="Z67" s="5">
        <f t="shared" si="102"/>
        <v>198.38817389121957</v>
      </c>
      <c r="AA67" s="5">
        <f t="shared" si="103"/>
        <v>186.77785711344507</v>
      </c>
      <c r="AB67" s="5">
        <f t="shared" si="104"/>
        <v>166.37508582466643</v>
      </c>
      <c r="AC67" s="5">
        <f t="shared" si="105"/>
        <v>145.86309573462555</v>
      </c>
      <c r="AD67" s="5">
        <f t="shared" si="106"/>
        <v>121.90271552395978</v>
      </c>
      <c r="AE67" s="5"/>
      <c r="AG67" s="5">
        <f t="shared" si="108"/>
        <v>1.6645778666230626E-2</v>
      </c>
      <c r="AH67" s="5">
        <f t="shared" si="108"/>
        <v>-1.1003763606594248</v>
      </c>
      <c r="AI67" s="5">
        <f t="shared" si="108"/>
        <v>-4.647904668274748</v>
      </c>
      <c r="AJ67" s="5">
        <f t="shared" si="108"/>
        <v>5.4735334206845607</v>
      </c>
      <c r="AK67" s="5">
        <f t="shared" si="108"/>
        <v>7.6554732079834196</v>
      </c>
      <c r="AL67" s="5">
        <f t="shared" si="108"/>
        <v>6.014077053696127</v>
      </c>
      <c r="AM67" s="5">
        <f t="shared" si="108"/>
        <v>7.2330148133141847</v>
      </c>
      <c r="AN67" s="5">
        <f t="shared" si="107"/>
        <v>7.6528809564466371</v>
      </c>
      <c r="AO67" s="5">
        <f t="shared" si="92"/>
        <v>7.4932261087804477</v>
      </c>
      <c r="AP67" s="5">
        <f t="shared" si="92"/>
        <v>7.2051428865549383</v>
      </c>
      <c r="AQ67" s="5">
        <f t="shared" si="92"/>
        <v>7.13341417533357</v>
      </c>
      <c r="AR67" s="5">
        <f t="shared" si="92"/>
        <v>5.8149042653744516</v>
      </c>
      <c r="AS67" s="5">
        <f t="shared" si="92"/>
        <v>3.7074844760402215</v>
      </c>
      <c r="AV67" s="2">
        <f t="shared" si="14"/>
        <v>161.23468658697738</v>
      </c>
      <c r="AW67" s="2">
        <f t="shared" si="15"/>
        <v>163.73611370763703</v>
      </c>
      <c r="AX67" s="2">
        <f t="shared" si="16"/>
        <v>162.14095683726933</v>
      </c>
      <c r="AY67" s="2">
        <f t="shared" si="17"/>
        <v>159.75254514159883</v>
      </c>
      <c r="AZ67" s="2">
        <f t="shared" si="18"/>
        <v>158.44999788634564</v>
      </c>
      <c r="BA67" s="2">
        <f t="shared" si="19"/>
        <v>159.92305557471255</v>
      </c>
      <c r="BB67" s="2">
        <f t="shared" si="20"/>
        <v>160.34996525915733</v>
      </c>
      <c r="BC67" s="2">
        <f t="shared" si="21"/>
        <v>157.06054329801628</v>
      </c>
      <c r="BD67" s="2">
        <f t="shared" si="22"/>
        <v>151.51560715319005</v>
      </c>
      <c r="BE67" s="2">
        <f t="shared" si="23"/>
        <v>144.08125344001354</v>
      </c>
      <c r="BF67" s="2">
        <f t="shared" si="24"/>
        <v>130.627109844194</v>
      </c>
      <c r="BG67" s="2">
        <f t="shared" si="25"/>
        <v>116.8122162345912</v>
      </c>
      <c r="BH67" s="2">
        <f t="shared" si="26"/>
        <v>101.55574706779586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161.21740374752792</v>
      </c>
      <c r="CP67" s="2">
        <f t="shared" si="54"/>
        <v>163.71182530735769</v>
      </c>
      <c r="CQ67" s="2">
        <f t="shared" si="55"/>
        <v>162.12055282063352</v>
      </c>
      <c r="CR67" s="2">
        <f t="shared" si="56"/>
        <v>159.72624556880479</v>
      </c>
      <c r="CS67" s="2">
        <f t="shared" si="57"/>
        <v>158.40663047976659</v>
      </c>
      <c r="CT67" s="2">
        <f t="shared" si="58"/>
        <v>159.88302408303764</v>
      </c>
      <c r="CU67" s="2">
        <f t="shared" si="59"/>
        <v>160.33668477435933</v>
      </c>
      <c r="CV67" s="2">
        <f t="shared" si="60"/>
        <v>157.04380309944864</v>
      </c>
      <c r="CW67" s="2">
        <f t="shared" si="61"/>
        <v>151.49748826945336</v>
      </c>
      <c r="CX67" s="2">
        <f t="shared" si="62"/>
        <v>144.05044758163865</v>
      </c>
      <c r="CY67" s="2">
        <f t="shared" si="63"/>
        <v>130.6265470680776</v>
      </c>
      <c r="CZ67" s="2">
        <f t="shared" si="64"/>
        <v>116.78354126759736</v>
      </c>
      <c r="DA67" s="2">
        <f t="shared" si="65"/>
        <v>101.51707686470954</v>
      </c>
      <c r="DD67" s="2">
        <f t="shared" si="66"/>
        <v>162.66373931219036</v>
      </c>
      <c r="DE67" s="2">
        <f t="shared" si="67"/>
        <v>166.15203751299276</v>
      </c>
      <c r="DF67" s="2">
        <f t="shared" si="68"/>
        <v>163.57219923666295</v>
      </c>
      <c r="DG67" s="2">
        <f t="shared" si="69"/>
        <v>160.76320988047195</v>
      </c>
      <c r="DH67" s="2">
        <f t="shared" si="70"/>
        <v>160.23745956040793</v>
      </c>
      <c r="DI67" s="2">
        <f t="shared" si="71"/>
        <v>161.24221681331909</v>
      </c>
      <c r="DJ67" s="2">
        <f t="shared" si="72"/>
        <v>160.81287007022129</v>
      </c>
      <c r="DK67" s="2">
        <f t="shared" si="73"/>
        <v>157.71993819182683</v>
      </c>
      <c r="DL67" s="2">
        <f t="shared" si="74"/>
        <v>152.20413018711147</v>
      </c>
      <c r="DM67" s="2">
        <f t="shared" si="75"/>
        <v>145.36163939786016</v>
      </c>
      <c r="DN67" s="2">
        <f t="shared" si="76"/>
        <v>130.65106397547493</v>
      </c>
      <c r="DO67" s="2">
        <f t="shared" si="77"/>
        <v>118.02780056622323</v>
      </c>
      <c r="DP67" s="2">
        <f t="shared" si="78"/>
        <v>103.00069848188745</v>
      </c>
      <c r="DS67" s="2">
        <f t="shared" si="79"/>
        <v>1.1949398100780249E-2</v>
      </c>
      <c r="DT67" s="2">
        <f t="shared" si="80"/>
        <v>9.9533967674054463E-3</v>
      </c>
      <c r="DU67" s="2">
        <f t="shared" si="81"/>
        <v>1.4055775849056174E-2</v>
      </c>
      <c r="DV67" s="2">
        <f t="shared" si="82"/>
        <v>2.5362080930029968E-2</v>
      </c>
      <c r="DW67" s="2">
        <f t="shared" si="83"/>
        <v>2.3687304859645836E-2</v>
      </c>
      <c r="DX67" s="2">
        <f t="shared" si="84"/>
        <v>2.9452402726304026E-2</v>
      </c>
      <c r="DY67" s="2">
        <f t="shared" si="85"/>
        <v>2.7889321475048825E-2</v>
      </c>
      <c r="DZ67" s="2">
        <f t="shared" si="86"/>
        <v>2.4758659558366848E-2</v>
      </c>
      <c r="EA67" s="2">
        <f t="shared" si="87"/>
        <v>2.5640827813785939E-2</v>
      </c>
      <c r="EB67" s="2">
        <f t="shared" si="88"/>
        <v>2.3494547474864676E-2</v>
      </c>
      <c r="EC67" s="2">
        <f t="shared" si="89"/>
        <v>2.2954612801413709E-2</v>
      </c>
      <c r="ED67" s="2">
        <f t="shared" si="90"/>
        <v>2.3045812898897605E-2</v>
      </c>
      <c r="EE67" s="2">
        <f t="shared" si="91"/>
        <v>2.606473418733252E-2</v>
      </c>
    </row>
    <row r="68" spans="2:135" x14ac:dyDescent="0.25">
      <c r="B68" s="2">
        <v>62</v>
      </c>
      <c r="C68">
        <v>207.4068</v>
      </c>
      <c r="D68">
        <v>207.5932</v>
      </c>
      <c r="E68">
        <v>220.27119999999999</v>
      </c>
      <c r="F68">
        <v>213.54239999999999</v>
      </c>
      <c r="G68">
        <v>203.2373</v>
      </c>
      <c r="H68">
        <v>188.5085</v>
      </c>
      <c r="I68">
        <v>204.1695</v>
      </c>
      <c r="J68">
        <v>207.69489999999999</v>
      </c>
      <c r="K68">
        <v>199.11859999999999</v>
      </c>
      <c r="L68">
        <v>187.71190000000001</v>
      </c>
      <c r="M68">
        <v>165.017</v>
      </c>
      <c r="N68">
        <v>143.96610000000001</v>
      </c>
      <c r="O68">
        <v>117.5763</v>
      </c>
      <c r="R68" s="5">
        <f t="shared" si="94"/>
        <v>209.68583621237786</v>
      </c>
      <c r="S68" s="5">
        <f t="shared" si="95"/>
        <v>210.4429097078982</v>
      </c>
      <c r="T68" s="5">
        <f t="shared" si="96"/>
        <v>224.25034317314842</v>
      </c>
      <c r="U68" s="5">
        <f t="shared" si="97"/>
        <v>207.69110213711164</v>
      </c>
      <c r="V68" s="5">
        <f t="shared" si="98"/>
        <v>196.49036870323368</v>
      </c>
      <c r="W68" s="5">
        <f t="shared" si="99"/>
        <v>189.30425602942341</v>
      </c>
      <c r="X68" s="5">
        <f t="shared" si="100"/>
        <v>198.04831909499359</v>
      </c>
      <c r="Y68" s="5">
        <f t="shared" si="101"/>
        <v>198.86398146747692</v>
      </c>
      <c r="Z68" s="5">
        <f t="shared" si="102"/>
        <v>191.37342040510637</v>
      </c>
      <c r="AA68" s="5">
        <f t="shared" si="103"/>
        <v>180.43851084466723</v>
      </c>
      <c r="AB68" s="5">
        <f t="shared" si="104"/>
        <v>160.68286152943813</v>
      </c>
      <c r="AC68" s="5">
        <f t="shared" si="105"/>
        <v>140.54065636666829</v>
      </c>
      <c r="AD68" s="5">
        <f t="shared" si="106"/>
        <v>117.4828731199249</v>
      </c>
      <c r="AE68" s="5"/>
      <c r="AG68" s="5">
        <f t="shared" si="108"/>
        <v>-2.2790362123778607</v>
      </c>
      <c r="AH68" s="5">
        <f t="shared" si="108"/>
        <v>-2.8497097078981994</v>
      </c>
      <c r="AI68" s="5">
        <f t="shared" si="108"/>
        <v>-3.9791431731484295</v>
      </c>
      <c r="AJ68" s="5">
        <f t="shared" si="108"/>
        <v>5.8512978628883445</v>
      </c>
      <c r="AK68" s="5">
        <f t="shared" si="108"/>
        <v>6.74693129676632</v>
      </c>
      <c r="AL68" s="5">
        <f t="shared" si="108"/>
        <v>-0.79575602942341561</v>
      </c>
      <c r="AM68" s="5">
        <f t="shared" si="108"/>
        <v>6.1211809050064119</v>
      </c>
      <c r="AN68" s="5">
        <f t="shared" si="107"/>
        <v>8.8309185325230715</v>
      </c>
      <c r="AO68" s="5">
        <f t="shared" si="92"/>
        <v>7.7451795948936137</v>
      </c>
      <c r="AP68" s="5">
        <f t="shared" si="92"/>
        <v>7.2733891553327794</v>
      </c>
      <c r="AQ68" s="5">
        <f t="shared" si="92"/>
        <v>4.334138470561868</v>
      </c>
      <c r="AR68" s="5">
        <f t="shared" si="92"/>
        <v>3.4254436333317244</v>
      </c>
      <c r="AS68" s="5">
        <f t="shared" si="92"/>
        <v>9.3426880075099916E-2</v>
      </c>
      <c r="AV68" s="2">
        <f t="shared" si="14"/>
        <v>161.25356171655281</v>
      </c>
      <c r="AW68" s="2">
        <f t="shared" si="15"/>
        <v>163.76015444306995</v>
      </c>
      <c r="AX68" s="2">
        <f t="shared" si="16"/>
        <v>162.15633744376012</v>
      </c>
      <c r="AY68" s="2">
        <f t="shared" si="17"/>
        <v>159.77066562711377</v>
      </c>
      <c r="AZ68" s="2">
        <f t="shared" si="18"/>
        <v>158.49395262094015</v>
      </c>
      <c r="BA68" s="2">
        <f t="shared" si="19"/>
        <v>159.96480122863025</v>
      </c>
      <c r="BB68" s="2">
        <f t="shared" si="20"/>
        <v>160.36097554049365</v>
      </c>
      <c r="BC68" s="2">
        <f t="shared" si="21"/>
        <v>157.07460805206222</v>
      </c>
      <c r="BD68" s="2">
        <f t="shared" si="22"/>
        <v>151.54011125857292</v>
      </c>
      <c r="BE68" s="2">
        <f t="shared" si="23"/>
        <v>144.11953326774673</v>
      </c>
      <c r="BF68" s="2">
        <f t="shared" si="24"/>
        <v>130.65822747625546</v>
      </c>
      <c r="BG68" s="2">
        <f t="shared" si="25"/>
        <v>116.85991916847414</v>
      </c>
      <c r="BH68" s="2">
        <f t="shared" si="26"/>
        <v>101.58654081277166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161.23510545547626</v>
      </c>
      <c r="CP68" s="2">
        <f t="shared" si="54"/>
        <v>163.73414268961605</v>
      </c>
      <c r="CQ68" s="2">
        <f t="shared" si="55"/>
        <v>162.13463214765761</v>
      </c>
      <c r="CR68" s="2">
        <f t="shared" si="56"/>
        <v>159.74288927318793</v>
      </c>
      <c r="CS68" s="2">
        <f t="shared" si="57"/>
        <v>158.44779339022571</v>
      </c>
      <c r="CT68" s="2">
        <f t="shared" si="58"/>
        <v>159.9224744280952</v>
      </c>
      <c r="CU68" s="2">
        <f t="shared" si="59"/>
        <v>160.3471327210093</v>
      </c>
      <c r="CV68" s="2">
        <f t="shared" si="60"/>
        <v>157.05699865638076</v>
      </c>
      <c r="CW68" s="2">
        <f t="shared" si="61"/>
        <v>151.52108826617746</v>
      </c>
      <c r="CX68" s="2">
        <f t="shared" si="62"/>
        <v>144.08690524668296</v>
      </c>
      <c r="CY68" s="2">
        <f t="shared" si="63"/>
        <v>130.65778598925618</v>
      </c>
      <c r="CZ68" s="2">
        <f t="shared" si="64"/>
        <v>116.82957682149721</v>
      </c>
      <c r="DA68" s="2">
        <f t="shared" si="65"/>
        <v>101.54548778476527</v>
      </c>
      <c r="DD68" s="2">
        <f t="shared" si="66"/>
        <v>162.6453618759007</v>
      </c>
      <c r="DE68" s="2">
        <f t="shared" si="67"/>
        <v>166.11983900171577</v>
      </c>
      <c r="DF68" s="2">
        <f t="shared" si="68"/>
        <v>163.54489293178048</v>
      </c>
      <c r="DG68" s="2">
        <f t="shared" si="69"/>
        <v>160.74416047456268</v>
      </c>
      <c r="DH68" s="2">
        <f t="shared" si="70"/>
        <v>160.22908194416007</v>
      </c>
      <c r="DI68" s="2">
        <f t="shared" si="71"/>
        <v>161.23687280897457</v>
      </c>
      <c r="DJ68" s="2">
        <f t="shared" si="72"/>
        <v>160.80102584012798</v>
      </c>
      <c r="DK68" s="2">
        <f t="shared" si="73"/>
        <v>157.70720840037563</v>
      </c>
      <c r="DL68" s="2">
        <f t="shared" si="74"/>
        <v>152.19938513884051</v>
      </c>
      <c r="DM68" s="2">
        <f t="shared" si="75"/>
        <v>145.35632997986673</v>
      </c>
      <c r="DN68" s="2">
        <f t="shared" si="76"/>
        <v>130.67536557680009</v>
      </c>
      <c r="DO68" s="2">
        <f t="shared" si="77"/>
        <v>118.03300918090521</v>
      </c>
      <c r="DP68" s="2">
        <f t="shared" si="78"/>
        <v>102.98555457589542</v>
      </c>
      <c r="DS68" s="2">
        <f t="shared" si="79"/>
        <v>1.3087166850821891E-2</v>
      </c>
      <c r="DT68" s="2">
        <f t="shared" si="80"/>
        <v>1.0903212333418863E-2</v>
      </c>
      <c r="DU68" s="2">
        <f t="shared" si="81"/>
        <v>1.5390980410764277E-2</v>
      </c>
      <c r="DV68" s="2">
        <f t="shared" si="82"/>
        <v>2.7741089414833796E-2</v>
      </c>
      <c r="DW68" s="2">
        <f t="shared" si="83"/>
        <v>2.5913393207678839E-2</v>
      </c>
      <c r="DX68" s="2">
        <f t="shared" si="84"/>
        <v>3.2202413781699163E-2</v>
      </c>
      <c r="DY68" s="2">
        <f t="shared" si="85"/>
        <v>3.0497971661750941E-2</v>
      </c>
      <c r="DZ68" s="2">
        <f t="shared" si="86"/>
        <v>2.7082638862488365E-2</v>
      </c>
      <c r="EA68" s="2">
        <f t="shared" si="87"/>
        <v>2.8045230874785127E-2</v>
      </c>
      <c r="EB68" s="2">
        <f t="shared" si="88"/>
        <v>2.5702997752319108E-2</v>
      </c>
      <c r="EC68" s="2">
        <f t="shared" si="89"/>
        <v>2.5113615332007982E-2</v>
      </c>
      <c r="ED68" s="2">
        <f t="shared" si="90"/>
        <v>2.5213171924217265E-2</v>
      </c>
      <c r="EE68" s="2">
        <f t="shared" si="91"/>
        <v>2.8507724960571069E-2</v>
      </c>
    </row>
    <row r="69" spans="2:135" x14ac:dyDescent="0.25">
      <c r="B69" s="2">
        <v>63</v>
      </c>
      <c r="C69">
        <v>211.52539999999999</v>
      </c>
      <c r="D69">
        <v>211.983</v>
      </c>
      <c r="E69">
        <v>223.8305</v>
      </c>
      <c r="F69">
        <v>205.89830000000001</v>
      </c>
      <c r="G69">
        <v>191.5932</v>
      </c>
      <c r="H69">
        <v>174.7458</v>
      </c>
      <c r="I69">
        <v>192.81360000000001</v>
      </c>
      <c r="J69">
        <v>195.13560000000001</v>
      </c>
      <c r="K69">
        <v>186.93219999999999</v>
      </c>
      <c r="L69">
        <v>177.55930000000001</v>
      </c>
      <c r="M69">
        <v>156.339</v>
      </c>
      <c r="N69">
        <v>134</v>
      </c>
      <c r="O69">
        <v>109.93219999999999</v>
      </c>
      <c r="R69" s="5">
        <f t="shared" si="94"/>
        <v>215.85913880478171</v>
      </c>
      <c r="S69" s="5">
        <f t="shared" si="95"/>
        <v>217.95158038382482</v>
      </c>
      <c r="T69" s="5">
        <f t="shared" si="96"/>
        <v>224.98633399902229</v>
      </c>
      <c r="U69" s="5">
        <f t="shared" si="97"/>
        <v>200.01718508125523</v>
      </c>
      <c r="V69" s="5">
        <f t="shared" si="98"/>
        <v>188.85708168390693</v>
      </c>
      <c r="W69" s="5">
        <f t="shared" si="99"/>
        <v>182.12863266339656</v>
      </c>
      <c r="X69" s="5">
        <f t="shared" si="100"/>
        <v>190.17735443224092</v>
      </c>
      <c r="Y69" s="5">
        <f t="shared" si="101"/>
        <v>191.03219093192615</v>
      </c>
      <c r="Z69" s="5">
        <f t="shared" si="102"/>
        <v>183.8896143655474</v>
      </c>
      <c r="AA69" s="5">
        <f t="shared" si="103"/>
        <v>173.69132259431669</v>
      </c>
      <c r="AB69" s="5">
        <f t="shared" si="104"/>
        <v>154.81104102730723</v>
      </c>
      <c r="AC69" s="5">
        <f t="shared" si="105"/>
        <v>135.38519796630263</v>
      </c>
      <c r="AD69" s="5">
        <f t="shared" si="106"/>
        <v>113.50108767774707</v>
      </c>
      <c r="AE69" s="5"/>
      <c r="AG69" s="5">
        <f t="shared" si="108"/>
        <v>-4.3337388047817171</v>
      </c>
      <c r="AH69" s="5">
        <f t="shared" si="108"/>
        <v>-5.9685803838248148</v>
      </c>
      <c r="AI69" s="5">
        <f t="shared" si="108"/>
        <v>-1.1558339990222919</v>
      </c>
      <c r="AJ69" s="5">
        <f t="shared" si="108"/>
        <v>5.8811149187447711</v>
      </c>
      <c r="AK69" s="5">
        <f t="shared" si="108"/>
        <v>2.7361183160930693</v>
      </c>
      <c r="AL69" s="5">
        <f t="shared" si="108"/>
        <v>-7.382832663396556</v>
      </c>
      <c r="AM69" s="5">
        <f t="shared" si="108"/>
        <v>2.6362455677590901</v>
      </c>
      <c r="AN69" s="5">
        <f t="shared" si="107"/>
        <v>4.1034090680738586</v>
      </c>
      <c r="AO69" s="5">
        <f t="shared" si="92"/>
        <v>3.0425856344525926</v>
      </c>
      <c r="AP69" s="5">
        <f t="shared" si="92"/>
        <v>3.8679774056833196</v>
      </c>
      <c r="AQ69" s="5">
        <f t="shared" si="92"/>
        <v>1.5279589726927725</v>
      </c>
      <c r="AR69" s="5">
        <f t="shared" si="92"/>
        <v>-1.385197966302627</v>
      </c>
      <c r="AS69" s="5">
        <f t="shared" si="92"/>
        <v>-3.5688876777470711</v>
      </c>
      <c r="AV69" s="2">
        <f t="shared" si="14"/>
        <v>161.27250145649086</v>
      </c>
      <c r="AW69" s="2">
        <f t="shared" si="15"/>
        <v>163.78430036171488</v>
      </c>
      <c r="AX69" s="2">
        <f t="shared" si="16"/>
        <v>162.17177818824612</v>
      </c>
      <c r="AY69" s="2">
        <f t="shared" si="17"/>
        <v>159.78882505124153</v>
      </c>
      <c r="AZ69" s="2">
        <f t="shared" si="18"/>
        <v>158.53803856295661</v>
      </c>
      <c r="BA69" s="2">
        <f t="shared" si="19"/>
        <v>160.00661468840849</v>
      </c>
      <c r="BB69" s="2">
        <f t="shared" si="20"/>
        <v>160.3719712163639</v>
      </c>
      <c r="BC69" s="2">
        <f t="shared" si="21"/>
        <v>157.08868435235436</v>
      </c>
      <c r="BD69" s="2">
        <f t="shared" si="22"/>
        <v>151.56462098822192</v>
      </c>
      <c r="BE69" s="2">
        <f t="shared" si="23"/>
        <v>144.15787612789228</v>
      </c>
      <c r="BF69" s="2">
        <f t="shared" si="24"/>
        <v>130.68931725325353</v>
      </c>
      <c r="BG69" s="2">
        <f t="shared" si="25"/>
        <v>116.90767541421192</v>
      </c>
      <c r="BH69" s="2">
        <f t="shared" si="26"/>
        <v>101.61743128299214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161.25280716342462</v>
      </c>
      <c r="CP69" s="2">
        <f t="shared" si="54"/>
        <v>163.75646007187441</v>
      </c>
      <c r="CQ69" s="2">
        <f t="shared" si="55"/>
        <v>162.14871147468168</v>
      </c>
      <c r="CR69" s="2">
        <f t="shared" si="56"/>
        <v>159.7595329775711</v>
      </c>
      <c r="CS69" s="2">
        <f t="shared" si="57"/>
        <v>158.48895630068483</v>
      </c>
      <c r="CT69" s="2">
        <f t="shared" si="58"/>
        <v>159.96192477315276</v>
      </c>
      <c r="CU69" s="2">
        <f t="shared" si="59"/>
        <v>160.35758066765931</v>
      </c>
      <c r="CV69" s="2">
        <f t="shared" si="60"/>
        <v>157.07019421331287</v>
      </c>
      <c r="CW69" s="2">
        <f t="shared" si="61"/>
        <v>151.54468826290156</v>
      </c>
      <c r="CX69" s="2">
        <f t="shared" si="62"/>
        <v>144.1233629117273</v>
      </c>
      <c r="CY69" s="2">
        <f t="shared" si="63"/>
        <v>130.68902491043477</v>
      </c>
      <c r="CZ69" s="2">
        <f t="shared" si="64"/>
        <v>116.87561237539705</v>
      </c>
      <c r="DA69" s="2">
        <f t="shared" si="65"/>
        <v>101.57389870482102</v>
      </c>
      <c r="DD69" s="2">
        <f t="shared" si="66"/>
        <v>162.62698443961105</v>
      </c>
      <c r="DE69" s="2">
        <f t="shared" si="67"/>
        <v>166.08764049043879</v>
      </c>
      <c r="DF69" s="2">
        <f t="shared" si="68"/>
        <v>163.51758662689804</v>
      </c>
      <c r="DG69" s="2">
        <f t="shared" si="69"/>
        <v>160.7251110686534</v>
      </c>
      <c r="DH69" s="2">
        <f t="shared" si="70"/>
        <v>160.22070432791224</v>
      </c>
      <c r="DI69" s="2">
        <f t="shared" si="71"/>
        <v>161.23152880463005</v>
      </c>
      <c r="DJ69" s="2">
        <f t="shared" si="72"/>
        <v>160.78918161003469</v>
      </c>
      <c r="DK69" s="2">
        <f t="shared" si="73"/>
        <v>157.69447860892444</v>
      </c>
      <c r="DL69" s="2">
        <f t="shared" si="74"/>
        <v>152.19464009056952</v>
      </c>
      <c r="DM69" s="2">
        <f t="shared" si="75"/>
        <v>145.35102056187327</v>
      </c>
      <c r="DN69" s="2">
        <f t="shared" si="76"/>
        <v>130.69966717812528</v>
      </c>
      <c r="DO69" s="2">
        <f t="shared" si="77"/>
        <v>118.0382177955872</v>
      </c>
      <c r="DP69" s="2">
        <f t="shared" si="78"/>
        <v>102.9704106699034</v>
      </c>
      <c r="DS69" s="2">
        <f t="shared" si="79"/>
        <v>1.4331697523707967E-2</v>
      </c>
      <c r="DT69" s="2">
        <f t="shared" si="80"/>
        <v>1.1942571934276676E-2</v>
      </c>
      <c r="DU69" s="2">
        <f t="shared" si="81"/>
        <v>1.685085270713681E-2</v>
      </c>
      <c r="DV69" s="2">
        <f t="shared" si="82"/>
        <v>3.033630727640305E-2</v>
      </c>
      <c r="DW69" s="2">
        <f t="shared" si="83"/>
        <v>2.8342611915872208E-2</v>
      </c>
      <c r="DX69" s="2">
        <f t="shared" si="84"/>
        <v>3.5199884489767054E-2</v>
      </c>
      <c r="DY69" s="2">
        <f t="shared" si="85"/>
        <v>3.3342255059446199E-2</v>
      </c>
      <c r="DZ69" s="2">
        <f t="shared" si="86"/>
        <v>2.9618134253365656E-2</v>
      </c>
      <c r="EA69" s="2">
        <f t="shared" si="87"/>
        <v>3.0668004107139574E-2</v>
      </c>
      <c r="EB69" s="2">
        <f t="shared" si="88"/>
        <v>2.811306243306274E-2</v>
      </c>
      <c r="EC69" s="2">
        <f t="shared" si="89"/>
        <v>2.746997418948853E-2</v>
      </c>
      <c r="ED69" s="2">
        <f t="shared" si="90"/>
        <v>2.7578607718537269E-2</v>
      </c>
      <c r="EE69" s="2">
        <f t="shared" si="91"/>
        <v>3.1172363187413819E-2</v>
      </c>
    </row>
    <row r="70" spans="2:135" x14ac:dyDescent="0.25">
      <c r="B70" s="2">
        <v>64</v>
      </c>
      <c r="C70">
        <v>214.61019999999999</v>
      </c>
      <c r="D70">
        <v>218.45760000000001</v>
      </c>
      <c r="E70">
        <v>224.5085</v>
      </c>
      <c r="F70">
        <v>195.64410000000001</v>
      </c>
      <c r="G70">
        <v>176.7627</v>
      </c>
      <c r="H70">
        <v>165</v>
      </c>
      <c r="I70">
        <v>178.96610000000001</v>
      </c>
      <c r="J70">
        <v>182.62710000000001</v>
      </c>
      <c r="K70">
        <v>174.13560000000001</v>
      </c>
      <c r="L70">
        <v>165</v>
      </c>
      <c r="M70">
        <v>144.28809999999999</v>
      </c>
      <c r="N70">
        <v>125.9153</v>
      </c>
      <c r="O70">
        <v>105.3051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220.11704689232221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223.98013625336876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222.98279004812684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192.03203746919189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181.72018036966097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175.98573170086158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182.88437764811519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183.44318387832661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176.6394988307928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167.15509227042543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149.25830836597538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130.75736032560135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110.15175388258211</v>
      </c>
      <c r="AE70" s="5"/>
      <c r="AG70" s="5">
        <f t="shared" si="108"/>
        <v>-5.5068468923222156</v>
      </c>
      <c r="AH70" s="5">
        <f t="shared" si="108"/>
        <v>-5.5225362533687417</v>
      </c>
      <c r="AI70" s="5">
        <f t="shared" si="108"/>
        <v>1.5257099518731536</v>
      </c>
      <c r="AJ70" s="5">
        <f t="shared" si="108"/>
        <v>3.6120625308081173</v>
      </c>
      <c r="AK70" s="5">
        <f t="shared" si="108"/>
        <v>-4.9574803696609706</v>
      </c>
      <c r="AL70" s="5">
        <f t="shared" si="108"/>
        <v>-10.985731700861578</v>
      </c>
      <c r="AM70" s="5">
        <f t="shared" si="108"/>
        <v>-3.9182776481151791</v>
      </c>
      <c r="AN70" s="5">
        <f t="shared" si="107"/>
        <v>-0.81608387832659446</v>
      </c>
      <c r="AO70" s="5">
        <f t="shared" si="92"/>
        <v>-2.5038988307927923</v>
      </c>
      <c r="AP70" s="5">
        <f t="shared" si="92"/>
        <v>-2.1550922704254276</v>
      </c>
      <c r="AQ70" s="5">
        <f t="shared" si="92"/>
        <v>-4.9702083659753953</v>
      </c>
      <c r="AR70" s="5">
        <f t="shared" si="92"/>
        <v>-4.8420603256013521</v>
      </c>
      <c r="AS70" s="5">
        <f t="shared" si="92"/>
        <v>-4.8466538825821175</v>
      </c>
      <c r="AV70" s="2">
        <f t="shared" ref="AV70:AV133" si="122">((1-DS70)*CO70) + (DS70*DD70)</f>
        <v>161.29150723806185</v>
      </c>
      <c r="AW70" s="2">
        <f t="shared" ref="AW70:AW133" si="123">((1-DT70)*CP70) + (DT70*DE70)</f>
        <v>163.80855554159783</v>
      </c>
      <c r="AX70" s="2">
        <f t="shared" ref="AX70:AX133" si="124">((1-DU70)*CQ70) + (DU70*DF70)</f>
        <v>162.18727847414098</v>
      </c>
      <c r="AY70" s="2">
        <f t="shared" ref="AY70:AY133" si="125">((1-DV70)*CR70) + (DV70*DG70)</f>
        <v>159.80701727456926</v>
      </c>
      <c r="AZ70" s="2">
        <f t="shared" ref="AZ70:AZ133" si="126">((1-DW70)*CS70) + (DW70*DH70)</f>
        <v>158.58225470622483</v>
      </c>
      <c r="BA70" s="2">
        <f t="shared" ref="BA70:BA133" si="127">((1-DX70)*CT70) + (DX70*DI70)</f>
        <v>160.04848776183951</v>
      </c>
      <c r="BB70" s="2">
        <f t="shared" ref="BB70:BB133" si="128">((1-DY70)*CU70) + (DY70*DJ70)</f>
        <v>160.38294457459321</v>
      </c>
      <c r="BC70" s="2">
        <f t="shared" ref="BC70:BC133" si="129">((1-DZ70)*CV70) + (DZ70*DK70)</f>
        <v>157.10276649324095</v>
      </c>
      <c r="BD70" s="2">
        <f t="shared" ref="BD70:BD133" si="130">((1-EA70)*CW70) + (EA70*DL70)</f>
        <v>151.58912924106693</v>
      </c>
      <c r="BE70" s="2">
        <f t="shared" ref="BE70:BE133" si="131">((1-EB70)*CX70) + (EB70*DM70)</f>
        <v>144.1962771991974</v>
      </c>
      <c r="BF70" s="2">
        <f t="shared" ref="BF70:BF133" si="132">((1-EC70)*CY70) + (EC70*DN70)</f>
        <v>130.72037513051566</v>
      </c>
      <c r="BG70" s="2">
        <f t="shared" ref="BG70:BG133" si="133">((1-ED70)*CZ70) + (ED70*DO70)</f>
        <v>116.95547975498003</v>
      </c>
      <c r="BH70" s="2">
        <f t="shared" ref="BH70:BH133" si="134">((1-EE70)*DA70) + (EE70*DP70)</f>
        <v>101.64841479255689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161.27050887137295</v>
      </c>
      <c r="CP70" s="2">
        <f t="shared" ref="CP70:CP133" si="162">BL$207*$B70+BL$209</f>
        <v>163.77877745413278</v>
      </c>
      <c r="CQ70" s="2">
        <f t="shared" ref="CQ70:CQ133" si="163">BM$207*$B70+BM$209</f>
        <v>162.16279080170574</v>
      </c>
      <c r="CR70" s="2">
        <f t="shared" ref="CR70:CR133" si="164">BN$207*$B70+BN$209</f>
        <v>159.77617668195424</v>
      </c>
      <c r="CS70" s="2">
        <f t="shared" ref="CS70:CS133" si="165">BO$207*$B70+BO$209</f>
        <v>158.53011921114398</v>
      </c>
      <c r="CT70" s="2">
        <f t="shared" ref="CT70:CT133" si="166">BP$207*$B70+BP$209</f>
        <v>160.00137511821032</v>
      </c>
      <c r="CU70" s="2">
        <f t="shared" ref="CU70:CU133" si="167">BQ$207*$B70+BQ$209</f>
        <v>160.36802861430931</v>
      </c>
      <c r="CV70" s="2">
        <f t="shared" ref="CV70:CV133" si="168">BR$207*$B70+BR$209</f>
        <v>157.08338977024496</v>
      </c>
      <c r="CW70" s="2">
        <f t="shared" ref="CW70:CW133" si="169">BS$207*$B70+BS$209</f>
        <v>151.56828825962566</v>
      </c>
      <c r="CX70" s="2">
        <f t="shared" ref="CX70:CX133" si="170">BT$207*$B70+BT$209</f>
        <v>144.15982057677161</v>
      </c>
      <c r="CY70" s="2">
        <f t="shared" ref="CY70:CY133" si="171">BU$207*$B70+BU$209</f>
        <v>130.72026383161335</v>
      </c>
      <c r="CZ70" s="2">
        <f t="shared" ref="CZ70:CZ133" si="172">BV$207*$B70+BV$209</f>
        <v>116.92164792929691</v>
      </c>
      <c r="DA70" s="2">
        <f t="shared" ref="DA70:DA133" si="173">BW$207*$B70+BW$209</f>
        <v>101.60230962487677</v>
      </c>
      <c r="DD70" s="2">
        <f t="shared" ref="DD70:DD133" si="174">BZ$207*$B70+BZ$209</f>
        <v>162.60860700332137</v>
      </c>
      <c r="DE70" s="2">
        <f t="shared" ref="DE70:DE133" si="175">CA$207*$B70+CA$209</f>
        <v>166.0554419791618</v>
      </c>
      <c r="DF70" s="2">
        <f t="shared" ref="DF70:DF133" si="176">CB$207*$B70+CB$209</f>
        <v>163.49028032201556</v>
      </c>
      <c r="DG70" s="2">
        <f t="shared" ref="DG70:DG133" si="177">CC$207*$B70+CC$209</f>
        <v>160.70606166274416</v>
      </c>
      <c r="DH70" s="2">
        <f t="shared" ref="DH70:DH133" si="178">CD$207*$B70+CD$209</f>
        <v>160.21232671166442</v>
      </c>
      <c r="DI70" s="2">
        <f t="shared" ref="DI70:DI133" si="179">CE$207*$B70+CE$209</f>
        <v>161.22618480028552</v>
      </c>
      <c r="DJ70" s="2">
        <f t="shared" ref="DJ70:DJ133" si="180">CF$207*$B70+CF$209</f>
        <v>160.77733737994137</v>
      </c>
      <c r="DK70" s="2">
        <f t="shared" ref="DK70:DK133" si="181">CG$207*$B70+CG$209</f>
        <v>157.68174881747325</v>
      </c>
      <c r="DL70" s="2">
        <f t="shared" ref="DL70:DL133" si="182">CH$207*$B70+CH$209</f>
        <v>152.18989504229856</v>
      </c>
      <c r="DM70" s="2">
        <f t="shared" ref="DM70:DM133" si="183">CI$207*$B70+CI$209</f>
        <v>145.34571114387984</v>
      </c>
      <c r="DN70" s="2">
        <f t="shared" ref="DN70:DN133" si="184">CJ$207*$B70+CJ$209</f>
        <v>130.72396877945044</v>
      </c>
      <c r="DO70" s="2">
        <f t="shared" ref="DO70:DO133" si="185">CK$207*$B70+CK$209</f>
        <v>118.04342641026918</v>
      </c>
      <c r="DP70" s="2">
        <f t="shared" ref="DP70:DP133" si="186">CL$207*$B70+CL$209</f>
        <v>102.95526676391137</v>
      </c>
      <c r="DS70" s="2">
        <f t="shared" ref="DS70:DS133" si="187">POWER(10,($B70-C$227)/C$228)/(1+POWER(10,($B70-C$227)/C$228))</f>
        <v>1.5692695615911405E-2</v>
      </c>
      <c r="DT70" s="2">
        <f t="shared" ref="DT70:DT133" si="188">POWER(10,($B70-D$227)/D$228)/(1+POWER(10,($B70-D$227)/D$228))</f>
        <v>1.3079699331044348E-2</v>
      </c>
      <c r="DU70" s="2">
        <f t="shared" ref="DU70:DU133" si="189">POWER(10,($B70-E$227)/E$228)/(1+POWER(10,($B70-E$227)/E$228))</f>
        <v>1.844660320145616E-2</v>
      </c>
      <c r="DV70" s="2">
        <f t="shared" ref="DV70:DV133" si="190">POWER(10,($B70-F$227)/F$228)/(1+POWER(10,($B70-F$227)/F$228))</f>
        <v>3.3166029403790001E-2</v>
      </c>
      <c r="DW70" s="2">
        <f t="shared" ref="DW70:DW133" si="191">POWER(10,($B70-G$227)/G$228)/(1+POWER(10,($B70-G$227)/G$228))</f>
        <v>3.0992309251203828E-2</v>
      </c>
      <c r="DX70" s="2">
        <f t="shared" ref="DX70:DX133" si="192">POWER(10,($B70-H$227)/H$228)/(1+POWER(10,($B70-H$227)/H$228))</f>
        <v>3.8465276947654871E-2</v>
      </c>
      <c r="DY70" s="2">
        <f t="shared" ref="DY70:DY133" si="193">POWER(10,($B70-I$227)/I$228)/(1+POWER(10,($B70-I$227)/I$228))</f>
        <v>3.6441829582804799E-2</v>
      </c>
      <c r="DZ70" s="2">
        <f t="shared" ref="DZ70:DZ133" si="194">POWER(10,($B70-J$227)/J$228)/(1+POWER(10,($B70-J$227)/J$228))</f>
        <v>3.2383103565912973E-2</v>
      </c>
      <c r="EA70" s="2">
        <f t="shared" ref="EA70:EA133" si="195">POWER(10,($B70-K$227)/K$228)/(1+POWER(10,($B70-K$227)/K$228))</f>
        <v>3.3527596580647245E-2</v>
      </c>
      <c r="EB70" s="2">
        <f t="shared" ref="EB70:EB133" si="196">POWER(10,($B70-L$227)/L$228)/(1+POWER(10,($B70-L$227)/L$228))</f>
        <v>3.0741978591400498E-2</v>
      </c>
      <c r="EC70" s="2">
        <f t="shared" ref="EC70:EC133" si="197">POWER(10,($B70-M$227)/M$228)/(1+POWER(10,($B70-M$227)/M$228))</f>
        <v>3.0040612507211427E-2</v>
      </c>
      <c r="ED70" s="2">
        <f t="shared" ref="ED70:ED133" si="198">POWER(10,($B70-N$227)/N$228)/(1+POWER(10,($B70-N$227)/N$228))</f>
        <v>3.0159096699568025E-2</v>
      </c>
      <c r="EE70" s="2">
        <f t="shared" ref="EE70:EE133" si="199">POWER(10,($B70-O$227)/O$228)/(1+POWER(10,($B70-O$227)/O$228))</f>
        <v>3.4077330574583981E-2</v>
      </c>
    </row>
    <row r="71" spans="2:135" x14ac:dyDescent="0.25">
      <c r="B71" s="2">
        <v>65</v>
      </c>
      <c r="C71">
        <v>216.7627</v>
      </c>
      <c r="D71">
        <v>221.661</v>
      </c>
      <c r="E71">
        <v>222.77969999999999</v>
      </c>
      <c r="F71">
        <v>182.20339999999999</v>
      </c>
      <c r="G71">
        <v>166.8305</v>
      </c>
      <c r="H71">
        <v>161.93219999999999</v>
      </c>
      <c r="I71">
        <v>168.18639999999999</v>
      </c>
      <c r="J71">
        <v>169.661</v>
      </c>
      <c r="K71">
        <v>160.37289999999999</v>
      </c>
      <c r="L71">
        <v>152.37289999999999</v>
      </c>
      <c r="M71">
        <v>135.7627</v>
      </c>
      <c r="N71">
        <v>120.0847</v>
      </c>
      <c r="O71">
        <v>102.89830000000001</v>
      </c>
      <c r="R71" s="5">
        <f t="shared" si="109"/>
        <v>221.92467224057231</v>
      </c>
      <c r="S71" s="5">
        <f t="shared" si="110"/>
        <v>227.82403604960246</v>
      </c>
      <c r="T71" s="5">
        <f t="shared" si="111"/>
        <v>218.49960117690281</v>
      </c>
      <c r="U71" s="5">
        <f t="shared" si="112"/>
        <v>184.45958540804151</v>
      </c>
      <c r="V71" s="5">
        <f t="shared" si="113"/>
        <v>175.51781286069058</v>
      </c>
      <c r="W71" s="5">
        <f t="shared" si="114"/>
        <v>171.07515966769398</v>
      </c>
      <c r="X71" s="5">
        <f t="shared" si="115"/>
        <v>176.61587015928629</v>
      </c>
      <c r="Y71" s="5">
        <f t="shared" si="116"/>
        <v>176.64798160217492</v>
      </c>
      <c r="Z71" s="5">
        <f t="shared" si="117"/>
        <v>170.15498973610804</v>
      </c>
      <c r="AA71" s="5">
        <f t="shared" si="118"/>
        <v>161.29914723502154</v>
      </c>
      <c r="AB71" s="5">
        <f t="shared" si="119"/>
        <v>144.38153845817027</v>
      </c>
      <c r="AC71" s="5">
        <f t="shared" si="120"/>
        <v>126.87511635755899</v>
      </c>
      <c r="AD71" s="5">
        <f t="shared" si="121"/>
        <v>107.50943260705837</v>
      </c>
      <c r="AE71" s="5"/>
      <c r="AG71" s="5">
        <f t="shared" si="108"/>
        <v>-5.161972240572311</v>
      </c>
      <c r="AH71" s="5">
        <f t="shared" si="108"/>
        <v>-6.1630360496024537</v>
      </c>
      <c r="AI71" s="5">
        <f t="shared" si="108"/>
        <v>4.2800988230971768</v>
      </c>
      <c r="AJ71" s="5">
        <f t="shared" si="108"/>
        <v>-2.2561854080415173</v>
      </c>
      <c r="AK71" s="5">
        <f t="shared" si="108"/>
        <v>-8.6873128606905823</v>
      </c>
      <c r="AL71" s="5">
        <f t="shared" si="108"/>
        <v>-9.1429596676939866</v>
      </c>
      <c r="AM71" s="5">
        <f t="shared" si="108"/>
        <v>-8.4294701592862964</v>
      </c>
      <c r="AN71" s="5">
        <f t="shared" si="107"/>
        <v>-6.9869816021749216</v>
      </c>
      <c r="AO71" s="5">
        <f t="shared" si="92"/>
        <v>-9.7820897361080483</v>
      </c>
      <c r="AP71" s="5">
        <f t="shared" si="92"/>
        <v>-8.9262472350215489</v>
      </c>
      <c r="AQ71" s="5">
        <f t="shared" si="92"/>
        <v>-8.6188384581702735</v>
      </c>
      <c r="AR71" s="5">
        <f t="shared" si="92"/>
        <v>-6.7904163575589962</v>
      </c>
      <c r="AS71" s="5">
        <f t="shared" si="92"/>
        <v>-4.6111326070583658</v>
      </c>
      <c r="AV71" s="2">
        <f t="shared" si="122"/>
        <v>161.31058015997883</v>
      </c>
      <c r="AW71" s="2">
        <f t="shared" si="123"/>
        <v>163.83292384938505</v>
      </c>
      <c r="AX71" s="2">
        <f t="shared" si="124"/>
        <v>162.20283703632143</v>
      </c>
      <c r="AY71" s="2">
        <f t="shared" si="125"/>
        <v>159.82523469492071</v>
      </c>
      <c r="AZ71" s="2">
        <f t="shared" si="126"/>
        <v>158.62659864868155</v>
      </c>
      <c r="BA71" s="2">
        <f t="shared" si="127"/>
        <v>160.09041017630062</v>
      </c>
      <c r="BB71" s="2">
        <f t="shared" si="128"/>
        <v>160.39388666322387</v>
      </c>
      <c r="BC71" s="2">
        <f t="shared" si="129"/>
        <v>157.11684763580607</v>
      </c>
      <c r="BD71" s="2">
        <f t="shared" si="130"/>
        <v>151.61362758981321</v>
      </c>
      <c r="BE71" s="2">
        <f t="shared" si="131"/>
        <v>144.23473020650667</v>
      </c>
      <c r="BF71" s="2">
        <f t="shared" si="132"/>
        <v>130.75139658977739</v>
      </c>
      <c r="BG71" s="2">
        <f t="shared" si="133"/>
        <v>117.00332553731975</v>
      </c>
      <c r="BH71" s="2">
        <f t="shared" si="134"/>
        <v>101.67948610031047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161.28821057932129</v>
      </c>
      <c r="CP71" s="2">
        <f t="shared" si="162"/>
        <v>163.80109483639114</v>
      </c>
      <c r="CQ71" s="2">
        <f t="shared" si="163"/>
        <v>162.1768701287298</v>
      </c>
      <c r="CR71" s="2">
        <f t="shared" si="164"/>
        <v>159.79282038633738</v>
      </c>
      <c r="CS71" s="2">
        <f t="shared" si="165"/>
        <v>158.5712821216031</v>
      </c>
      <c r="CT71" s="2">
        <f t="shared" si="166"/>
        <v>160.04082546326785</v>
      </c>
      <c r="CU71" s="2">
        <f t="shared" si="167"/>
        <v>160.37847656095931</v>
      </c>
      <c r="CV71" s="2">
        <f t="shared" si="168"/>
        <v>157.09658532717708</v>
      </c>
      <c r="CW71" s="2">
        <f t="shared" si="169"/>
        <v>151.59188825634976</v>
      </c>
      <c r="CX71" s="2">
        <f t="shared" si="170"/>
        <v>144.19627824181595</v>
      </c>
      <c r="CY71" s="2">
        <f t="shared" si="171"/>
        <v>130.75150275279194</v>
      </c>
      <c r="CZ71" s="2">
        <f t="shared" si="172"/>
        <v>116.96768348319675</v>
      </c>
      <c r="DA71" s="2">
        <f t="shared" si="173"/>
        <v>101.63072054493252</v>
      </c>
      <c r="DD71" s="2">
        <f t="shared" si="174"/>
        <v>162.59022956703171</v>
      </c>
      <c r="DE71" s="2">
        <f t="shared" si="175"/>
        <v>166.02324346788481</v>
      </c>
      <c r="DF71" s="2">
        <f t="shared" si="176"/>
        <v>163.46297401713309</v>
      </c>
      <c r="DG71" s="2">
        <f t="shared" si="177"/>
        <v>160.68701225683489</v>
      </c>
      <c r="DH71" s="2">
        <f t="shared" si="178"/>
        <v>160.20394909541656</v>
      </c>
      <c r="DI71" s="2">
        <f t="shared" si="179"/>
        <v>161.22084079594103</v>
      </c>
      <c r="DJ71" s="2">
        <f t="shared" si="180"/>
        <v>160.76549314984808</v>
      </c>
      <c r="DK71" s="2">
        <f t="shared" si="181"/>
        <v>157.66901902602206</v>
      </c>
      <c r="DL71" s="2">
        <f t="shared" si="182"/>
        <v>152.1851499940276</v>
      </c>
      <c r="DM71" s="2">
        <f t="shared" si="183"/>
        <v>145.34040172588638</v>
      </c>
      <c r="DN71" s="2">
        <f t="shared" si="184"/>
        <v>130.74827038077561</v>
      </c>
      <c r="DO71" s="2">
        <f t="shared" si="185"/>
        <v>118.04863502495115</v>
      </c>
      <c r="DP71" s="2">
        <f t="shared" si="186"/>
        <v>102.94012285791933</v>
      </c>
      <c r="DS71" s="2">
        <f t="shared" si="187"/>
        <v>1.718068697053337E-2</v>
      </c>
      <c r="DT71" s="2">
        <f t="shared" si="188"/>
        <v>1.4323530182819582E-2</v>
      </c>
      <c r="DU71" s="2">
        <f t="shared" si="189"/>
        <v>2.0190365510716887E-2</v>
      </c>
      <c r="DV71" s="2">
        <f t="shared" si="190"/>
        <v>3.624983591641745E-2</v>
      </c>
      <c r="DW71" s="2">
        <f t="shared" si="191"/>
        <v>3.388108411922762E-2</v>
      </c>
      <c r="DX71" s="2">
        <f t="shared" si="192"/>
        <v>4.2020397243875469E-2</v>
      </c>
      <c r="DY71" s="2">
        <f t="shared" si="193"/>
        <v>3.9817678898003563E-2</v>
      </c>
      <c r="DZ71" s="2">
        <f t="shared" si="194"/>
        <v>3.5396778124476502E-2</v>
      </c>
      <c r="EA71" s="2">
        <f t="shared" si="195"/>
        <v>3.6643747747081089E-2</v>
      </c>
      <c r="EB71" s="2">
        <f t="shared" si="196"/>
        <v>3.3608229553968492E-2</v>
      </c>
      <c r="EC71" s="2">
        <f t="shared" si="197"/>
        <v>3.2843686934002886E-2</v>
      </c>
      <c r="ED71" s="2">
        <f t="shared" si="198"/>
        <v>3.2972850998623363E-2</v>
      </c>
      <c r="EE71" s="2">
        <f t="shared" si="199"/>
        <v>3.7242606717807429E-2</v>
      </c>
    </row>
    <row r="72" spans="2:135" x14ac:dyDescent="0.25">
      <c r="B72" s="2">
        <v>66</v>
      </c>
      <c r="C72">
        <v>217.79660000000001</v>
      </c>
      <c r="D72">
        <v>226.5932</v>
      </c>
      <c r="E72">
        <v>218.47460000000001</v>
      </c>
      <c r="F72">
        <v>170.28809999999999</v>
      </c>
      <c r="G72">
        <v>161.88140000000001</v>
      </c>
      <c r="H72">
        <v>160.9153</v>
      </c>
      <c r="I72">
        <v>162.678</v>
      </c>
      <c r="J72">
        <v>161.03389999999999</v>
      </c>
      <c r="K72">
        <v>154.1695</v>
      </c>
      <c r="L72">
        <v>146.1695</v>
      </c>
      <c r="M72">
        <v>131.11859999999999</v>
      </c>
      <c r="N72">
        <v>117.983</v>
      </c>
      <c r="O72">
        <v>102.1695</v>
      </c>
      <c r="R72" s="5">
        <f t="shared" si="109"/>
        <v>221.04829259434476</v>
      </c>
      <c r="S72" s="5">
        <f t="shared" si="110"/>
        <v>229.00850785225649</v>
      </c>
      <c r="T72" s="5">
        <f t="shared" si="111"/>
        <v>212.09499577139664</v>
      </c>
      <c r="U72" s="5">
        <f t="shared" si="112"/>
        <v>177.82013500729749</v>
      </c>
      <c r="V72" s="5">
        <f t="shared" si="113"/>
        <v>170.47542582468009</v>
      </c>
      <c r="W72" s="5">
        <f t="shared" si="114"/>
        <v>167.40826954769031</v>
      </c>
      <c r="X72" s="5">
        <f t="shared" si="115"/>
        <v>171.58718249958554</v>
      </c>
      <c r="Y72" s="5">
        <f t="shared" si="116"/>
        <v>170.9759429177858</v>
      </c>
      <c r="Z72" s="5">
        <f t="shared" si="117"/>
        <v>164.75281517841827</v>
      </c>
      <c r="AA72" s="5">
        <f t="shared" si="118"/>
        <v>156.40491617498424</v>
      </c>
      <c r="AB72" s="5">
        <f t="shared" si="119"/>
        <v>140.37522460804772</v>
      </c>
      <c r="AC72" s="5">
        <f t="shared" si="120"/>
        <v>123.81859018485022</v>
      </c>
      <c r="AD72" s="5">
        <f t="shared" si="121"/>
        <v>105.55384366297653</v>
      </c>
      <c r="AE72" s="5"/>
      <c r="AG72" s="5">
        <f t="shared" si="108"/>
        <v>-3.2516925943447461</v>
      </c>
      <c r="AH72" s="5">
        <f t="shared" si="108"/>
        <v>-2.4153078522564897</v>
      </c>
      <c r="AI72" s="5">
        <f t="shared" si="108"/>
        <v>6.3796042286033696</v>
      </c>
      <c r="AJ72" s="5">
        <f t="shared" si="108"/>
        <v>-7.5320350072975089</v>
      </c>
      <c r="AK72" s="5">
        <f t="shared" si="108"/>
        <v>-8.5940258246800738</v>
      </c>
      <c r="AL72" s="5">
        <f t="shared" si="108"/>
        <v>-6.4929695476903078</v>
      </c>
      <c r="AM72" s="5">
        <f t="shared" si="108"/>
        <v>-8.9091824995855404</v>
      </c>
      <c r="AN72" s="5">
        <f t="shared" si="107"/>
        <v>-9.9420429177858125</v>
      </c>
      <c r="AO72" s="5">
        <f t="shared" si="92"/>
        <v>-10.583315178418275</v>
      </c>
      <c r="AP72" s="5">
        <f t="shared" si="92"/>
        <v>-10.235416174984238</v>
      </c>
      <c r="AQ72" s="5">
        <f t="shared" si="92"/>
        <v>-9.2566246080477299</v>
      </c>
      <c r="AR72" s="5">
        <f t="shared" si="92"/>
        <v>-5.8355901848502185</v>
      </c>
      <c r="AS72" s="5">
        <f t="shared" si="92"/>
        <v>-3.3843436629765336</v>
      </c>
      <c r="AV72" s="2">
        <f t="shared" si="122"/>
        <v>161.32972091256187</v>
      </c>
      <c r="AW72" s="2">
        <f t="shared" si="123"/>
        <v>163.85740886114263</v>
      </c>
      <c r="AX72" s="2">
        <f t="shared" si="124"/>
        <v>162.21845182370967</v>
      </c>
      <c r="AY72" s="2">
        <f t="shared" si="125"/>
        <v>159.84346805105974</v>
      </c>
      <c r="AZ72" s="2">
        <f t="shared" si="126"/>
        <v>158.67106635321647</v>
      </c>
      <c r="BA72" s="2">
        <f t="shared" si="127"/>
        <v>160.13236930031223</v>
      </c>
      <c r="BB72" s="2">
        <f t="shared" si="128"/>
        <v>160.40478715281517</v>
      </c>
      <c r="BC72" s="2">
        <f t="shared" si="129"/>
        <v>157.1309196651037</v>
      </c>
      <c r="BD72" s="2">
        <f t="shared" si="130"/>
        <v>151.6381061192009</v>
      </c>
      <c r="BE72" s="2">
        <f t="shared" si="131"/>
        <v>144.2732272103878</v>
      </c>
      <c r="BF72" s="2">
        <f t="shared" si="132"/>
        <v>130.78237659591795</v>
      </c>
      <c r="BG72" s="2">
        <f t="shared" si="133"/>
        <v>117.05120446745417</v>
      </c>
      <c r="BH72" s="2">
        <f t="shared" si="134"/>
        <v>101.71063817237608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161.30591228726965</v>
      </c>
      <c r="CP72" s="2">
        <f t="shared" si="162"/>
        <v>163.82341221864954</v>
      </c>
      <c r="CQ72" s="2">
        <f t="shared" si="163"/>
        <v>162.19094945575389</v>
      </c>
      <c r="CR72" s="2">
        <f t="shared" si="164"/>
        <v>159.80946409072052</v>
      </c>
      <c r="CS72" s="2">
        <f t="shared" si="165"/>
        <v>158.61244503206223</v>
      </c>
      <c r="CT72" s="2">
        <f t="shared" si="166"/>
        <v>160.08027580832541</v>
      </c>
      <c r="CU72" s="2">
        <f t="shared" si="167"/>
        <v>160.38892450760932</v>
      </c>
      <c r="CV72" s="2">
        <f t="shared" si="168"/>
        <v>157.1097808841092</v>
      </c>
      <c r="CW72" s="2">
        <f t="shared" si="169"/>
        <v>151.61548825307386</v>
      </c>
      <c r="CX72" s="2">
        <f t="shared" si="170"/>
        <v>144.23273590686028</v>
      </c>
      <c r="CY72" s="2">
        <f t="shared" si="171"/>
        <v>130.78274167397052</v>
      </c>
      <c r="CZ72" s="2">
        <f t="shared" si="172"/>
        <v>117.01371903709659</v>
      </c>
      <c r="DA72" s="2">
        <f t="shared" si="173"/>
        <v>101.65913146498826</v>
      </c>
      <c r="DD72" s="2">
        <f t="shared" si="174"/>
        <v>162.57185213074206</v>
      </c>
      <c r="DE72" s="2">
        <f t="shared" si="175"/>
        <v>165.99104495660782</v>
      </c>
      <c r="DF72" s="2">
        <f t="shared" si="176"/>
        <v>163.43566771225065</v>
      </c>
      <c r="DG72" s="2">
        <f t="shared" si="177"/>
        <v>160.66796285092562</v>
      </c>
      <c r="DH72" s="2">
        <f t="shared" si="178"/>
        <v>160.19557147916873</v>
      </c>
      <c r="DI72" s="2">
        <f t="shared" si="179"/>
        <v>161.21549679159651</v>
      </c>
      <c r="DJ72" s="2">
        <f t="shared" si="180"/>
        <v>160.7536489197548</v>
      </c>
      <c r="DK72" s="2">
        <f t="shared" si="181"/>
        <v>157.65628923457089</v>
      </c>
      <c r="DL72" s="2">
        <f t="shared" si="182"/>
        <v>152.18040494575661</v>
      </c>
      <c r="DM72" s="2">
        <f t="shared" si="183"/>
        <v>145.33509230789295</v>
      </c>
      <c r="DN72" s="2">
        <f t="shared" si="184"/>
        <v>130.7725719821008</v>
      </c>
      <c r="DO72" s="2">
        <f t="shared" si="185"/>
        <v>118.05384363963314</v>
      </c>
      <c r="DP72" s="2">
        <f t="shared" si="186"/>
        <v>102.9249789519273</v>
      </c>
      <c r="DS72" s="2">
        <f t="shared" si="187"/>
        <v>1.8807074771357735E-2</v>
      </c>
      <c r="DT72" s="2">
        <f t="shared" si="188"/>
        <v>1.5683765011362184E-2</v>
      </c>
      <c r="DU72" s="2">
        <f t="shared" si="189"/>
        <v>2.2095255542562416E-2</v>
      </c>
      <c r="DV72" s="2">
        <f t="shared" si="190"/>
        <v>3.9608630688175786E-2</v>
      </c>
      <c r="DW72" s="2">
        <f t="shared" si="191"/>
        <v>3.702883067957758E-2</v>
      </c>
      <c r="DX72" s="2">
        <f t="shared" si="192"/>
        <v>4.588841534334312E-2</v>
      </c>
      <c r="DY72" s="2">
        <f t="shared" si="193"/>
        <v>4.3492140031249918E-2</v>
      </c>
      <c r="DZ72" s="2">
        <f t="shared" si="194"/>
        <v>3.8679703570249677E-2</v>
      </c>
      <c r="EA72" s="2">
        <f t="shared" si="195"/>
        <v>4.0037524859854602E-2</v>
      </c>
      <c r="EB72" s="2">
        <f t="shared" si="196"/>
        <v>3.6731590155024696E-2</v>
      </c>
      <c r="EC72" s="2">
        <f t="shared" si="197"/>
        <v>3.5898634612434088E-2</v>
      </c>
      <c r="ED72" s="2">
        <f t="shared" si="198"/>
        <v>3.6039365155067567E-2</v>
      </c>
      <c r="EE72" s="2">
        <f t="shared" si="199"/>
        <v>4.0689504793639197E-2</v>
      </c>
    </row>
    <row r="73" spans="2:135" x14ac:dyDescent="0.25">
      <c r="B73" s="2">
        <v>67</v>
      </c>
      <c r="C73">
        <v>216.52539999999999</v>
      </c>
      <c r="D73">
        <v>226.4915</v>
      </c>
      <c r="E73">
        <v>210.89830000000001</v>
      </c>
      <c r="F73">
        <v>164.5932</v>
      </c>
      <c r="G73">
        <v>160.27119999999999</v>
      </c>
      <c r="H73">
        <v>160.79660000000001</v>
      </c>
      <c r="I73">
        <v>161.22030000000001</v>
      </c>
      <c r="J73">
        <v>157.47460000000001</v>
      </c>
      <c r="K73">
        <v>151.37289999999999</v>
      </c>
      <c r="L73">
        <v>143.13560000000001</v>
      </c>
      <c r="M73">
        <v>131.8305</v>
      </c>
      <c r="N73">
        <v>118.22029999999999</v>
      </c>
      <c r="O73">
        <v>101.5763</v>
      </c>
      <c r="R73" s="5">
        <f t="shared" si="109"/>
        <v>217.60552030748011</v>
      </c>
      <c r="S73" s="5">
        <f t="shared" si="110"/>
        <v>227.38551902061448</v>
      </c>
      <c r="T73" s="5">
        <f t="shared" si="111"/>
        <v>204.51182819899196</v>
      </c>
      <c r="U73" s="5">
        <f t="shared" si="112"/>
        <v>172.39768896973186</v>
      </c>
      <c r="V73" s="5">
        <f t="shared" si="113"/>
        <v>166.6324824101894</v>
      </c>
      <c r="W73" s="5">
        <f t="shared" si="114"/>
        <v>164.87293548786818</v>
      </c>
      <c r="X73" s="5">
        <f t="shared" si="115"/>
        <v>167.8182809997046</v>
      </c>
      <c r="Y73" s="5">
        <f t="shared" si="116"/>
        <v>166.54402850593985</v>
      </c>
      <c r="Z73" s="5">
        <f t="shared" si="117"/>
        <v>160.54390195463012</v>
      </c>
      <c r="AA73" s="5">
        <f t="shared" si="118"/>
        <v>152.57330398689317</v>
      </c>
      <c r="AB73" s="5">
        <f t="shared" si="119"/>
        <v>137.28716191966535</v>
      </c>
      <c r="AC73" s="5">
        <f t="shared" si="120"/>
        <v>121.5595720195373</v>
      </c>
      <c r="AD73" s="5">
        <f t="shared" si="121"/>
        <v>104.2058489075613</v>
      </c>
      <c r="AE73" s="5"/>
      <c r="AG73" s="5">
        <f t="shared" si="108"/>
        <v>-1.0801203074801151</v>
      </c>
      <c r="AH73" s="5">
        <f t="shared" si="108"/>
        <v>-0.89401902061447913</v>
      </c>
      <c r="AI73" s="5">
        <f t="shared" si="108"/>
        <v>6.3864718010080423</v>
      </c>
      <c r="AJ73" s="5">
        <f t="shared" si="108"/>
        <v>-7.8044889697318638</v>
      </c>
      <c r="AK73" s="5">
        <f t="shared" si="108"/>
        <v>-6.3612824101894034</v>
      </c>
      <c r="AL73" s="5">
        <f t="shared" si="108"/>
        <v>-4.0763354878681639</v>
      </c>
      <c r="AM73" s="5">
        <f t="shared" si="108"/>
        <v>-6.5979809997045891</v>
      </c>
      <c r="AN73" s="5">
        <f t="shared" si="107"/>
        <v>-9.0694285059398396</v>
      </c>
      <c r="AO73" s="5">
        <f t="shared" si="92"/>
        <v>-9.1710019546301282</v>
      </c>
      <c r="AP73" s="5">
        <f t="shared" si="92"/>
        <v>-9.4377039868931547</v>
      </c>
      <c r="AQ73" s="5">
        <f t="shared" si="92"/>
        <v>-5.4566619196653505</v>
      </c>
      <c r="AR73" s="5">
        <f t="shared" si="92"/>
        <v>-3.3392720195373045</v>
      </c>
      <c r="AS73" s="5">
        <f t="shared" si="92"/>
        <v>-2.6295489075613006</v>
      </c>
      <c r="AV73" s="2">
        <f t="shared" si="122"/>
        <v>161.34892969130914</v>
      </c>
      <c r="AW73" s="2">
        <f t="shared" si="123"/>
        <v>163.88201377034952</v>
      </c>
      <c r="AX73" s="2">
        <f t="shared" si="124"/>
        <v>162.23411986752131</v>
      </c>
      <c r="AY73" s="2">
        <f t="shared" si="125"/>
        <v>159.86170620973405</v>
      </c>
      <c r="AZ73" s="2">
        <f t="shared" si="126"/>
        <v>158.71565188252671</v>
      </c>
      <c r="BA73" s="2">
        <f t="shared" si="127"/>
        <v>160.17434984311896</v>
      </c>
      <c r="BB73" s="2">
        <f t="shared" si="128"/>
        <v>160.41563419050308</v>
      </c>
      <c r="BC73" s="2">
        <f t="shared" si="129"/>
        <v>157.14497303608655</v>
      </c>
      <c r="BD73" s="2">
        <f t="shared" si="130"/>
        <v>151.66255325223963</v>
      </c>
      <c r="BE73" s="2">
        <f t="shared" si="131"/>
        <v>144.311758376841</v>
      </c>
      <c r="BF73" s="2">
        <f t="shared" si="132"/>
        <v>130.81330955186917</v>
      </c>
      <c r="BG73" s="2">
        <f t="shared" si="133"/>
        <v>117.09910638858057</v>
      </c>
      <c r="BH73" s="2">
        <f t="shared" si="134"/>
        <v>101.74186192185168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161.32361399521798</v>
      </c>
      <c r="CP73" s="2">
        <f t="shared" si="162"/>
        <v>163.8457296009079</v>
      </c>
      <c r="CQ73" s="2">
        <f t="shared" si="163"/>
        <v>162.20502878277796</v>
      </c>
      <c r="CR73" s="2">
        <f t="shared" si="164"/>
        <v>159.8261077951037</v>
      </c>
      <c r="CS73" s="2">
        <f t="shared" si="165"/>
        <v>158.65360794252138</v>
      </c>
      <c r="CT73" s="2">
        <f t="shared" si="166"/>
        <v>160.11972615338297</v>
      </c>
      <c r="CU73" s="2">
        <f t="shared" si="167"/>
        <v>160.39937245425929</v>
      </c>
      <c r="CV73" s="2">
        <f t="shared" si="168"/>
        <v>157.12297644104132</v>
      </c>
      <c r="CW73" s="2">
        <f t="shared" si="169"/>
        <v>151.63908824979796</v>
      </c>
      <c r="CX73" s="2">
        <f t="shared" si="170"/>
        <v>144.26919357190459</v>
      </c>
      <c r="CY73" s="2">
        <f t="shared" si="171"/>
        <v>130.8139805951491</v>
      </c>
      <c r="CZ73" s="2">
        <f t="shared" si="172"/>
        <v>117.05975459099645</v>
      </c>
      <c r="DA73" s="2">
        <f t="shared" si="173"/>
        <v>101.68754238504401</v>
      </c>
      <c r="DD73" s="2">
        <f t="shared" si="174"/>
        <v>162.5534746944524</v>
      </c>
      <c r="DE73" s="2">
        <f t="shared" si="175"/>
        <v>165.95884644533083</v>
      </c>
      <c r="DF73" s="2">
        <f t="shared" si="176"/>
        <v>163.40836140736818</v>
      </c>
      <c r="DG73" s="2">
        <f t="shared" si="177"/>
        <v>160.64891344501635</v>
      </c>
      <c r="DH73" s="2">
        <f t="shared" si="178"/>
        <v>160.18719386292088</v>
      </c>
      <c r="DI73" s="2">
        <f t="shared" si="179"/>
        <v>161.21015278725199</v>
      </c>
      <c r="DJ73" s="2">
        <f t="shared" si="180"/>
        <v>160.74180468966148</v>
      </c>
      <c r="DK73" s="2">
        <f t="shared" si="181"/>
        <v>157.6435594431197</v>
      </c>
      <c r="DL73" s="2">
        <f t="shared" si="182"/>
        <v>152.17565989748564</v>
      </c>
      <c r="DM73" s="2">
        <f t="shared" si="183"/>
        <v>145.32978288989949</v>
      </c>
      <c r="DN73" s="2">
        <f t="shared" si="184"/>
        <v>130.79687358342596</v>
      </c>
      <c r="DO73" s="2">
        <f t="shared" si="185"/>
        <v>118.05905225431512</v>
      </c>
      <c r="DP73" s="2">
        <f t="shared" si="186"/>
        <v>102.90983504593527</v>
      </c>
      <c r="DS73" s="2">
        <f t="shared" si="187"/>
        <v>2.0584197955842633E-2</v>
      </c>
      <c r="DT73" s="2">
        <f t="shared" si="188"/>
        <v>1.7170924332645859E-2</v>
      </c>
      <c r="DU73" s="2">
        <f t="shared" si="189"/>
        <v>2.4175430923154866E-2</v>
      </c>
      <c r="DV73" s="2">
        <f t="shared" si="190"/>
        <v>4.3264669650868511E-2</v>
      </c>
      <c r="DW73" s="2">
        <f t="shared" si="191"/>
        <v>4.04567746613025E-2</v>
      </c>
      <c r="DX73" s="2">
        <f t="shared" si="192"/>
        <v>5.0093869719744819E-2</v>
      </c>
      <c r="DY73" s="2">
        <f t="shared" si="193"/>
        <v>4.7488917696904907E-2</v>
      </c>
      <c r="DZ73" s="2">
        <f t="shared" si="194"/>
        <v>4.2253771170826189E-2</v>
      </c>
      <c r="EA73" s="2">
        <f t="shared" si="195"/>
        <v>4.3731349844502838E-2</v>
      </c>
      <c r="EB73" s="2">
        <f t="shared" si="196"/>
        <v>4.0133163906340835E-2</v>
      </c>
      <c r="EC73" s="2">
        <f t="shared" si="197"/>
        <v>3.9226212665919739E-2</v>
      </c>
      <c r="ED73" s="2">
        <f t="shared" si="198"/>
        <v>3.9379455219991907E-2</v>
      </c>
      <c r="EE73" s="2">
        <f t="shared" si="199"/>
        <v>4.4440696197972848E-2</v>
      </c>
    </row>
    <row r="74" spans="2:135" x14ac:dyDescent="0.25">
      <c r="B74" s="2">
        <v>68</v>
      </c>
      <c r="C74">
        <v>214.5085</v>
      </c>
      <c r="D74">
        <v>226.7627</v>
      </c>
      <c r="E74">
        <v>201.54239999999999</v>
      </c>
      <c r="F74">
        <v>160.661</v>
      </c>
      <c r="G74">
        <v>158.5932</v>
      </c>
      <c r="H74">
        <v>161.52539999999999</v>
      </c>
      <c r="I74">
        <v>160.38980000000001</v>
      </c>
      <c r="J74">
        <v>156.5763</v>
      </c>
      <c r="K74">
        <v>151.1695</v>
      </c>
      <c r="L74">
        <v>144.71190000000001</v>
      </c>
      <c r="M74">
        <v>130.9153</v>
      </c>
      <c r="N74">
        <v>117.5254</v>
      </c>
      <c r="O74">
        <v>102.4746</v>
      </c>
      <c r="R74" s="5">
        <f t="shared" si="109"/>
        <v>212.03994920117779</v>
      </c>
      <c r="S74" s="5">
        <f t="shared" si="110"/>
        <v>223.1648208735489</v>
      </c>
      <c r="T74" s="5">
        <f t="shared" si="111"/>
        <v>196.53710999567645</v>
      </c>
      <c r="U74" s="5">
        <f t="shared" si="112"/>
        <v>168.26394882266092</v>
      </c>
      <c r="V74" s="5">
        <f t="shared" si="113"/>
        <v>163.89809885739325</v>
      </c>
      <c r="W74" s="5">
        <f t="shared" si="114"/>
        <v>163.30376169361909</v>
      </c>
      <c r="X74" s="5">
        <f t="shared" si="115"/>
        <v>165.19922162531327</v>
      </c>
      <c r="Y74" s="5">
        <f t="shared" si="116"/>
        <v>163.30580954088828</v>
      </c>
      <c r="Z74" s="5">
        <f t="shared" si="117"/>
        <v>157.48147788330496</v>
      </c>
      <c r="AA74" s="5">
        <f t="shared" si="118"/>
        <v>149.76534940031749</v>
      </c>
      <c r="AB74" s="5">
        <f t="shared" si="119"/>
        <v>135.05809227260195</v>
      </c>
      <c r="AC74" s="5">
        <f t="shared" si="120"/>
        <v>120.00299703748425</v>
      </c>
      <c r="AD74" s="5">
        <f t="shared" si="121"/>
        <v>103.36372030981217</v>
      </c>
      <c r="AE74" s="5"/>
      <c r="AG74" s="5">
        <f t="shared" si="108"/>
        <v>2.4685507988222071</v>
      </c>
      <c r="AH74" s="5">
        <f t="shared" si="108"/>
        <v>3.5978791264510903</v>
      </c>
      <c r="AI74" s="5">
        <f t="shared" si="108"/>
        <v>5.0052900043235411</v>
      </c>
      <c r="AJ74" s="5">
        <f t="shared" si="108"/>
        <v>-7.6029488226609203</v>
      </c>
      <c r="AK74" s="5">
        <f t="shared" si="108"/>
        <v>-5.3048988573932547</v>
      </c>
      <c r="AL74" s="5">
        <f t="shared" si="108"/>
        <v>-1.7783616936191038</v>
      </c>
      <c r="AM74" s="5">
        <f t="shared" si="108"/>
        <v>-4.8094216253132629</v>
      </c>
      <c r="AN74" s="5">
        <f t="shared" si="107"/>
        <v>-6.729509540888273</v>
      </c>
      <c r="AO74" s="5">
        <f t="shared" si="92"/>
        <v>-6.3119778833049622</v>
      </c>
      <c r="AP74" s="5">
        <f t="shared" si="92"/>
        <v>-5.0534494003174757</v>
      </c>
      <c r="AQ74" s="5">
        <f t="shared" si="92"/>
        <v>-4.1427922726019517</v>
      </c>
      <c r="AR74" s="5">
        <f t="shared" si="92"/>
        <v>-2.4775970374842444</v>
      </c>
      <c r="AS74" s="5">
        <f t="shared" si="92"/>
        <v>-0.88912030981217072</v>
      </c>
      <c r="AV74" s="2">
        <f t="shared" si="122"/>
        <v>161.36820609883875</v>
      </c>
      <c r="AW74" s="2">
        <f t="shared" si="123"/>
        <v>163.9067412816911</v>
      </c>
      <c r="AX74" s="2">
        <f t="shared" si="124"/>
        <v>162.249837134074</v>
      </c>
      <c r="AY74" s="2">
        <f t="shared" si="125"/>
        <v>159.87993593634897</v>
      </c>
      <c r="AZ74" s="2">
        <f t="shared" si="126"/>
        <v>158.76034710704155</v>
      </c>
      <c r="BA74" s="2">
        <f t="shared" si="127"/>
        <v>160.21633353333263</v>
      </c>
      <c r="BB74" s="2">
        <f t="shared" si="128"/>
        <v>160.42641424682955</v>
      </c>
      <c r="BC74" s="2">
        <f t="shared" si="129"/>
        <v>157.15899660858733</v>
      </c>
      <c r="BD74" s="2">
        <f t="shared" si="130"/>
        <v>151.6869555650257</v>
      </c>
      <c r="BE74" s="2">
        <f t="shared" si="131"/>
        <v>144.35031172687113</v>
      </c>
      <c r="BF74" s="2">
        <f t="shared" si="132"/>
        <v>130.84418925211875</v>
      </c>
      <c r="BG74" s="2">
        <f t="shared" si="133"/>
        <v>117.14701903895454</v>
      </c>
      <c r="BH74" s="2">
        <f t="shared" si="134"/>
        <v>101.77314592550101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161.34131570316632</v>
      </c>
      <c r="CP74" s="2">
        <f t="shared" si="162"/>
        <v>163.86804698316627</v>
      </c>
      <c r="CQ74" s="2">
        <f t="shared" si="163"/>
        <v>162.21910810980202</v>
      </c>
      <c r="CR74" s="2">
        <f t="shared" si="164"/>
        <v>159.84275149948684</v>
      </c>
      <c r="CS74" s="2">
        <f t="shared" si="165"/>
        <v>158.6947708529805</v>
      </c>
      <c r="CT74" s="2">
        <f t="shared" si="166"/>
        <v>160.1591764984405</v>
      </c>
      <c r="CU74" s="2">
        <f t="shared" si="167"/>
        <v>160.4098204009093</v>
      </c>
      <c r="CV74" s="2">
        <f t="shared" si="168"/>
        <v>157.13617199797343</v>
      </c>
      <c r="CW74" s="2">
        <f t="shared" si="169"/>
        <v>151.66268824652207</v>
      </c>
      <c r="CX74" s="2">
        <f t="shared" si="170"/>
        <v>144.30565123694893</v>
      </c>
      <c r="CY74" s="2">
        <f t="shared" si="171"/>
        <v>130.84521951632769</v>
      </c>
      <c r="CZ74" s="2">
        <f t="shared" si="172"/>
        <v>117.10579014489629</v>
      </c>
      <c r="DA74" s="2">
        <f t="shared" si="173"/>
        <v>101.71595330509976</v>
      </c>
      <c r="DD74" s="2">
        <f t="shared" si="174"/>
        <v>162.53509725816275</v>
      </c>
      <c r="DE74" s="2">
        <f t="shared" si="175"/>
        <v>165.92664793405385</v>
      </c>
      <c r="DF74" s="2">
        <f t="shared" si="176"/>
        <v>163.3810551024857</v>
      </c>
      <c r="DG74" s="2">
        <f t="shared" si="177"/>
        <v>160.62986403910708</v>
      </c>
      <c r="DH74" s="2">
        <f t="shared" si="178"/>
        <v>160.17881624667305</v>
      </c>
      <c r="DI74" s="2">
        <f t="shared" si="179"/>
        <v>161.20480878290749</v>
      </c>
      <c r="DJ74" s="2">
        <f t="shared" si="180"/>
        <v>160.72996045956819</v>
      </c>
      <c r="DK74" s="2">
        <f t="shared" si="181"/>
        <v>157.63082965166851</v>
      </c>
      <c r="DL74" s="2">
        <f t="shared" si="182"/>
        <v>152.17091484921465</v>
      </c>
      <c r="DM74" s="2">
        <f t="shared" si="183"/>
        <v>145.32447347190606</v>
      </c>
      <c r="DN74" s="2">
        <f t="shared" si="184"/>
        <v>130.82117518475113</v>
      </c>
      <c r="DO74" s="2">
        <f t="shared" si="185"/>
        <v>118.06426086899711</v>
      </c>
      <c r="DP74" s="2">
        <f t="shared" si="186"/>
        <v>102.89469113994323</v>
      </c>
      <c r="DS74" s="2">
        <f t="shared" si="187"/>
        <v>2.2525390478581431E-2</v>
      </c>
      <c r="DT74" s="2">
        <f t="shared" si="188"/>
        <v>1.8796405640510151E-2</v>
      </c>
      <c r="DU74" s="2">
        <f t="shared" si="189"/>
        <v>2.6446149837718487E-2</v>
      </c>
      <c r="DV74" s="2">
        <f t="shared" si="190"/>
        <v>4.7241576001405217E-2</v>
      </c>
      <c r="DW74" s="2">
        <f t="shared" si="191"/>
        <v>4.4187498805480396E-2</v>
      </c>
      <c r="DX74" s="2">
        <f t="shared" si="192"/>
        <v>5.4662653153677958E-2</v>
      </c>
      <c r="DY74" s="2">
        <f t="shared" si="193"/>
        <v>5.1833082025973129E-2</v>
      </c>
      <c r="DZ74" s="2">
        <f t="shared" si="194"/>
        <v>4.6142236844868678E-2</v>
      </c>
      <c r="EA74" s="2">
        <f t="shared" si="195"/>
        <v>4.7749012694506675E-2</v>
      </c>
      <c r="EB74" s="2">
        <f t="shared" si="196"/>
        <v>4.383540954431079E-2</v>
      </c>
      <c r="EC74" s="2">
        <f t="shared" si="197"/>
        <v>4.284852775596211E-2</v>
      </c>
      <c r="ED74" s="2">
        <f t="shared" si="198"/>
        <v>4.3015287813753827E-2</v>
      </c>
      <c r="EE74" s="2">
        <f t="shared" si="199"/>
        <v>4.8520221130307829E-2</v>
      </c>
    </row>
    <row r="75" spans="2:135" x14ac:dyDescent="0.25">
      <c r="B75" s="2">
        <v>69</v>
      </c>
      <c r="C75">
        <v>209.9153</v>
      </c>
      <c r="D75">
        <v>222.5932</v>
      </c>
      <c r="E75">
        <v>188.72880000000001</v>
      </c>
      <c r="F75">
        <v>161.678</v>
      </c>
      <c r="G75">
        <v>158.45760000000001</v>
      </c>
      <c r="H75">
        <v>161.4915</v>
      </c>
      <c r="I75">
        <v>161.4915</v>
      </c>
      <c r="J75">
        <v>158.339</v>
      </c>
      <c r="K75">
        <v>150.77969999999999</v>
      </c>
      <c r="L75">
        <v>144.64410000000001</v>
      </c>
      <c r="M75">
        <v>132.322</v>
      </c>
      <c r="N75">
        <v>117.5254</v>
      </c>
      <c r="O75">
        <v>102</v>
      </c>
      <c r="R75" s="5">
        <f t="shared" si="109"/>
        <v>205.0278415298159</v>
      </c>
      <c r="S75" s="5">
        <f t="shared" si="110"/>
        <v>216.87008853883447</v>
      </c>
      <c r="T75" s="5">
        <f t="shared" si="111"/>
        <v>188.87139148994703</v>
      </c>
      <c r="U75" s="5">
        <f t="shared" si="112"/>
        <v>165.33952168716442</v>
      </c>
      <c r="V75" s="5">
        <f t="shared" si="113"/>
        <v>162.11581452607447</v>
      </c>
      <c r="W75" s="5">
        <f t="shared" si="114"/>
        <v>162.53995109350276</v>
      </c>
      <c r="X75" s="5">
        <f t="shared" si="115"/>
        <v>163.56209365623093</v>
      </c>
      <c r="Y75" s="5">
        <f t="shared" si="116"/>
        <v>161.11879347548592</v>
      </c>
      <c r="Z75" s="5">
        <f t="shared" si="117"/>
        <v>155.42672199945883</v>
      </c>
      <c r="AA75" s="5">
        <f t="shared" si="118"/>
        <v>147.85849029033287</v>
      </c>
      <c r="AB75" s="5">
        <f t="shared" si="119"/>
        <v>133.57035842894348</v>
      </c>
      <c r="AC75" s="5">
        <f t="shared" si="120"/>
        <v>119.02835446713405</v>
      </c>
      <c r="AD75" s="5">
        <f t="shared" si="121"/>
        <v>102.93191435826964</v>
      </c>
      <c r="AE75" s="5"/>
      <c r="AG75" s="5">
        <f t="shared" si="108"/>
        <v>4.8874584701841002</v>
      </c>
      <c r="AH75" s="5">
        <f t="shared" si="108"/>
        <v>5.72311146116553</v>
      </c>
      <c r="AI75" s="5">
        <f t="shared" si="108"/>
        <v>-0.14259148994702286</v>
      </c>
      <c r="AJ75" s="5">
        <f t="shared" si="108"/>
        <v>-3.6615216871644236</v>
      </c>
      <c r="AK75" s="5">
        <f t="shared" si="108"/>
        <v>-3.6582145260744596</v>
      </c>
      <c r="AL75" s="5">
        <f t="shared" si="108"/>
        <v>-1.0484510935027629</v>
      </c>
      <c r="AM75" s="5">
        <f t="shared" si="108"/>
        <v>-2.0705936562309262</v>
      </c>
      <c r="AN75" s="5">
        <f t="shared" si="107"/>
        <v>-2.779793475485917</v>
      </c>
      <c r="AO75" s="5">
        <f t="shared" si="92"/>
        <v>-4.6470219994588433</v>
      </c>
      <c r="AP75" s="5">
        <f t="shared" si="92"/>
        <v>-3.2143902903328581</v>
      </c>
      <c r="AQ75" s="5">
        <f t="shared" si="92"/>
        <v>-1.2483584289434759</v>
      </c>
      <c r="AR75" s="5">
        <f t="shared" si="92"/>
        <v>-1.502954467134046</v>
      </c>
      <c r="AS75" s="5">
        <f t="shared" si="92"/>
        <v>-0.93191435826963698</v>
      </c>
      <c r="AV75" s="2">
        <f t="shared" si="122"/>
        <v>161.38754903413948</v>
      </c>
      <c r="AW75" s="2">
        <f t="shared" si="123"/>
        <v>163.93159348906252</v>
      </c>
      <c r="AX75" s="2">
        <f t="shared" si="124"/>
        <v>162.26559836110326</v>
      </c>
      <c r="AY75" s="2">
        <f t="shared" si="125"/>
        <v>159.89814165006925</v>
      </c>
      <c r="AZ75" s="2">
        <f t="shared" si="126"/>
        <v>158.80514138542151</v>
      </c>
      <c r="BA75" s="2">
        <f t="shared" si="127"/>
        <v>160.25829877852544</v>
      </c>
      <c r="BB75" s="2">
        <f t="shared" si="128"/>
        <v>160.43711195681394</v>
      </c>
      <c r="BC75" s="2">
        <f t="shared" si="129"/>
        <v>157.17297747209238</v>
      </c>
      <c r="BD75" s="2">
        <f t="shared" si="130"/>
        <v>151.71129759120882</v>
      </c>
      <c r="BE75" s="2">
        <f t="shared" si="131"/>
        <v>144.38887286615824</v>
      </c>
      <c r="BF75" s="2">
        <f t="shared" si="132"/>
        <v>130.87500883537925</v>
      </c>
      <c r="BG75" s="2">
        <f t="shared" si="133"/>
        <v>117.19492779102376</v>
      </c>
      <c r="BH75" s="2">
        <f t="shared" si="134"/>
        <v>101.80447611783731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161.35901741111468</v>
      </c>
      <c r="CP75" s="2">
        <f t="shared" si="162"/>
        <v>163.89036436542463</v>
      </c>
      <c r="CQ75" s="2">
        <f t="shared" si="163"/>
        <v>162.23318743682609</v>
      </c>
      <c r="CR75" s="2">
        <f t="shared" si="164"/>
        <v>159.85939520386998</v>
      </c>
      <c r="CS75" s="2">
        <f t="shared" si="165"/>
        <v>158.73593376343962</v>
      </c>
      <c r="CT75" s="2">
        <f t="shared" si="166"/>
        <v>160.19862684349806</v>
      </c>
      <c r="CU75" s="2">
        <f t="shared" si="167"/>
        <v>160.4202683475593</v>
      </c>
      <c r="CV75" s="2">
        <f t="shared" si="168"/>
        <v>157.14936755490555</v>
      </c>
      <c r="CW75" s="2">
        <f t="shared" si="169"/>
        <v>151.68628824324617</v>
      </c>
      <c r="CX75" s="2">
        <f t="shared" si="170"/>
        <v>144.34210890199327</v>
      </c>
      <c r="CY75" s="2">
        <f t="shared" si="171"/>
        <v>130.87645843750627</v>
      </c>
      <c r="CZ75" s="2">
        <f t="shared" si="172"/>
        <v>117.15182569879615</v>
      </c>
      <c r="DA75" s="2">
        <f t="shared" si="173"/>
        <v>101.74436422515549</v>
      </c>
      <c r="DD75" s="2">
        <f t="shared" si="174"/>
        <v>162.5167198218731</v>
      </c>
      <c r="DE75" s="2">
        <f t="shared" si="175"/>
        <v>165.89444942277686</v>
      </c>
      <c r="DF75" s="2">
        <f t="shared" si="176"/>
        <v>163.35374879760326</v>
      </c>
      <c r="DG75" s="2">
        <f t="shared" si="177"/>
        <v>160.6108146331978</v>
      </c>
      <c r="DH75" s="2">
        <f t="shared" si="178"/>
        <v>160.17043863042522</v>
      </c>
      <c r="DI75" s="2">
        <f t="shared" si="179"/>
        <v>161.19946477856297</v>
      </c>
      <c r="DJ75" s="2">
        <f t="shared" si="180"/>
        <v>160.71811622947487</v>
      </c>
      <c r="DK75" s="2">
        <f t="shared" si="181"/>
        <v>157.61809986021731</v>
      </c>
      <c r="DL75" s="2">
        <f t="shared" si="182"/>
        <v>152.16616980094369</v>
      </c>
      <c r="DM75" s="2">
        <f t="shared" si="183"/>
        <v>145.3191640539126</v>
      </c>
      <c r="DN75" s="2">
        <f t="shared" si="184"/>
        <v>130.84547678607632</v>
      </c>
      <c r="DO75" s="2">
        <f t="shared" si="185"/>
        <v>118.06946948367909</v>
      </c>
      <c r="DP75" s="2">
        <f t="shared" si="186"/>
        <v>102.8795472339512</v>
      </c>
      <c r="DS75" s="2">
        <f t="shared" si="187"/>
        <v>2.4645040694128616E-2</v>
      </c>
      <c r="DT75" s="2">
        <f t="shared" si="188"/>
        <v>2.0572541812359301E-2</v>
      </c>
      <c r="DU75" s="2">
        <f t="shared" si="189"/>
        <v>2.8923828191491568E-2</v>
      </c>
      <c r="DV75" s="2">
        <f t="shared" si="190"/>
        <v>5.1564339018925119E-2</v>
      </c>
      <c r="DW75" s="2">
        <f t="shared" si="191"/>
        <v>4.8244954461069446E-2</v>
      </c>
      <c r="DX75" s="2">
        <f t="shared" si="192"/>
        <v>5.9621975683302894E-2</v>
      </c>
      <c r="DY75" s="2">
        <f t="shared" si="193"/>
        <v>5.6551045944374843E-2</v>
      </c>
      <c r="DZ75" s="2">
        <f t="shared" si="194"/>
        <v>5.0369724721976199E-2</v>
      </c>
      <c r="EA75" s="2">
        <f t="shared" si="195"/>
        <v>5.2115668046590284E-2</v>
      </c>
      <c r="EB75" s="2">
        <f t="shared" si="196"/>
        <v>4.7862154017707471E-2</v>
      </c>
      <c r="EC75" s="2">
        <f t="shared" si="197"/>
        <v>4.6789052878551222E-2</v>
      </c>
      <c r="ED75" s="2">
        <f t="shared" si="198"/>
        <v>4.6970396288495919E-2</v>
      </c>
      <c r="EE75" s="2">
        <f t="shared" si="199"/>
        <v>5.2953481699474982E-2</v>
      </c>
    </row>
    <row r="76" spans="2:135" x14ac:dyDescent="0.25">
      <c r="B76" s="2">
        <v>70</v>
      </c>
      <c r="C76">
        <v>202.8305</v>
      </c>
      <c r="D76">
        <v>216.47460000000001</v>
      </c>
      <c r="E76">
        <v>176.94919999999999</v>
      </c>
      <c r="F76">
        <v>160.06780000000001</v>
      </c>
      <c r="G76">
        <v>159.89830000000001</v>
      </c>
      <c r="H76">
        <v>163.4915</v>
      </c>
      <c r="I76">
        <v>161.0847</v>
      </c>
      <c r="J76">
        <v>158.55930000000001</v>
      </c>
      <c r="K76">
        <v>152.5085</v>
      </c>
      <c r="L76">
        <v>143.64410000000001</v>
      </c>
      <c r="M76">
        <v>131.64410000000001</v>
      </c>
      <c r="N76">
        <v>119.38979999999999</v>
      </c>
      <c r="O76">
        <v>102.7966</v>
      </c>
      <c r="R76" s="5">
        <f t="shared" si="109"/>
        <v>197.34399384441082</v>
      </c>
      <c r="S76" s="5">
        <f t="shared" si="110"/>
        <v>209.23283461306238</v>
      </c>
      <c r="T76" s="5">
        <f t="shared" si="111"/>
        <v>182.03724737141911</v>
      </c>
      <c r="U76" s="5">
        <f t="shared" si="112"/>
        <v>163.46813427830773</v>
      </c>
      <c r="V76" s="5">
        <f t="shared" si="113"/>
        <v>161.12093578542607</v>
      </c>
      <c r="W76" s="5">
        <f t="shared" si="114"/>
        <v>162.46001267555278</v>
      </c>
      <c r="X76" s="5">
        <f t="shared" si="115"/>
        <v>162.74063751122961</v>
      </c>
      <c r="Y76" s="5">
        <f t="shared" si="116"/>
        <v>159.80986369866113</v>
      </c>
      <c r="Z76" s="5">
        <f t="shared" si="117"/>
        <v>154.21208224819097</v>
      </c>
      <c r="AA76" s="5">
        <f t="shared" si="118"/>
        <v>146.70176989309769</v>
      </c>
      <c r="AB76" s="5">
        <f t="shared" si="119"/>
        <v>132.69261622886214</v>
      </c>
      <c r="AC76" s="5">
        <f t="shared" si="120"/>
        <v>118.52243403487446</v>
      </c>
      <c r="AD76" s="5">
        <f t="shared" si="121"/>
        <v>102.83818834116983</v>
      </c>
      <c r="AE76" s="5"/>
      <c r="AG76" s="5">
        <f t="shared" si="108"/>
        <v>5.4865061555891828</v>
      </c>
      <c r="AH76" s="5">
        <f t="shared" si="108"/>
        <v>7.2417653869376295</v>
      </c>
      <c r="AI76" s="5">
        <f t="shared" si="108"/>
        <v>-5.0880473714191226</v>
      </c>
      <c r="AJ76" s="5">
        <f t="shared" si="108"/>
        <v>-3.4003342783077244</v>
      </c>
      <c r="AK76" s="5">
        <f t="shared" si="108"/>
        <v>-1.2226357854260641</v>
      </c>
      <c r="AL76" s="5">
        <f t="shared" si="108"/>
        <v>1.0314873244472267</v>
      </c>
      <c r="AM76" s="5">
        <f t="shared" si="108"/>
        <v>-1.6559375112296095</v>
      </c>
      <c r="AN76" s="5">
        <f t="shared" si="107"/>
        <v>-1.250563698661125</v>
      </c>
      <c r="AO76" s="5">
        <f t="shared" si="107"/>
        <v>-1.703582248190969</v>
      </c>
      <c r="AP76" s="5">
        <f t="shared" si="107"/>
        <v>-3.0576698930976818</v>
      </c>
      <c r="AQ76" s="5">
        <f t="shared" si="107"/>
        <v>-1.0485162288621268</v>
      </c>
      <c r="AR76" s="5">
        <f t="shared" si="107"/>
        <v>0.86736596512552921</v>
      </c>
      <c r="AS76" s="5">
        <f t="shared" si="107"/>
        <v>-4.1588341169827459E-2</v>
      </c>
      <c r="AV76" s="2">
        <f t="shared" si="122"/>
        <v>161.4069565680671</v>
      </c>
      <c r="AW76" s="2">
        <f t="shared" si="123"/>
        <v>163.95657173613461</v>
      </c>
      <c r="AX76" s="2">
        <f t="shared" si="124"/>
        <v>162.2813968766271</v>
      </c>
      <c r="AY76" s="2">
        <f t="shared" si="125"/>
        <v>159.91630516477682</v>
      </c>
      <c r="AZ76" s="2">
        <f t="shared" si="126"/>
        <v>158.85002121772908</v>
      </c>
      <c r="BA76" s="2">
        <f t="shared" si="127"/>
        <v>160.30022030870185</v>
      </c>
      <c r="BB76" s="2">
        <f t="shared" si="128"/>
        <v>160.44770995729118</v>
      </c>
      <c r="BC76" s="2">
        <f t="shared" si="129"/>
        <v>157.1869007615152</v>
      </c>
      <c r="BD76" s="2">
        <f t="shared" si="130"/>
        <v>151.73556161774042</v>
      </c>
      <c r="BE76" s="2">
        <f t="shared" si="131"/>
        <v>144.42742469565172</v>
      </c>
      <c r="BF76" s="2">
        <f t="shared" si="132"/>
        <v>130.90576073716457</v>
      </c>
      <c r="BG76" s="2">
        <f t="shared" si="133"/>
        <v>117.24281537243174</v>
      </c>
      <c r="BH76" s="2">
        <f t="shared" si="134"/>
        <v>101.83583546371877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161.37671911906301</v>
      </c>
      <c r="CP76" s="2">
        <f t="shared" si="162"/>
        <v>163.912681747683</v>
      </c>
      <c r="CQ76" s="2">
        <f t="shared" si="163"/>
        <v>162.24726676385018</v>
      </c>
      <c r="CR76" s="2">
        <f t="shared" si="164"/>
        <v>159.87603890825312</v>
      </c>
      <c r="CS76" s="2">
        <f t="shared" si="165"/>
        <v>158.77709667389877</v>
      </c>
      <c r="CT76" s="2">
        <f t="shared" si="166"/>
        <v>160.23807718855562</v>
      </c>
      <c r="CU76" s="2">
        <f t="shared" si="167"/>
        <v>160.4307162942093</v>
      </c>
      <c r="CV76" s="2">
        <f t="shared" si="168"/>
        <v>157.16256311183767</v>
      </c>
      <c r="CW76" s="2">
        <f t="shared" si="169"/>
        <v>151.70988823997027</v>
      </c>
      <c r="CX76" s="2">
        <f t="shared" si="170"/>
        <v>144.37856656703758</v>
      </c>
      <c r="CY76" s="2">
        <f t="shared" si="171"/>
        <v>130.90769735868486</v>
      </c>
      <c r="CZ76" s="2">
        <f t="shared" si="172"/>
        <v>117.19786125269599</v>
      </c>
      <c r="DA76" s="2">
        <f t="shared" si="173"/>
        <v>101.77277514521124</v>
      </c>
      <c r="DD76" s="2">
        <f t="shared" si="174"/>
        <v>162.49834238558344</v>
      </c>
      <c r="DE76" s="2">
        <f t="shared" si="175"/>
        <v>165.86225091149987</v>
      </c>
      <c r="DF76" s="2">
        <f t="shared" si="176"/>
        <v>163.32644249272079</v>
      </c>
      <c r="DG76" s="2">
        <f t="shared" si="177"/>
        <v>160.59176522728853</v>
      </c>
      <c r="DH76" s="2">
        <f t="shared" si="178"/>
        <v>160.16206101417737</v>
      </c>
      <c r="DI76" s="2">
        <f t="shared" si="179"/>
        <v>161.19412077421845</v>
      </c>
      <c r="DJ76" s="2">
        <f t="shared" si="180"/>
        <v>160.70627199938158</v>
      </c>
      <c r="DK76" s="2">
        <f t="shared" si="181"/>
        <v>157.60537006876615</v>
      </c>
      <c r="DL76" s="2">
        <f t="shared" si="182"/>
        <v>152.1614247526727</v>
      </c>
      <c r="DM76" s="2">
        <f t="shared" si="183"/>
        <v>145.31385463591917</v>
      </c>
      <c r="DN76" s="2">
        <f t="shared" si="184"/>
        <v>130.86977838740148</v>
      </c>
      <c r="DO76" s="2">
        <f t="shared" si="185"/>
        <v>118.07467809836106</v>
      </c>
      <c r="DP76" s="2">
        <f t="shared" si="186"/>
        <v>102.86440332795917</v>
      </c>
      <c r="DS76" s="2">
        <f t="shared" si="187"/>
        <v>2.6958649937700509E-2</v>
      </c>
      <c r="DT76" s="2">
        <f t="shared" si="188"/>
        <v>2.251266036937993E-2</v>
      </c>
      <c r="DU76" s="2">
        <f t="shared" si="189"/>
        <v>3.1626093752740024E-2</v>
      </c>
      <c r="DV76" s="2">
        <f t="shared" si="190"/>
        <v>5.6259292767029748E-2</v>
      </c>
      <c r="DW76" s="2">
        <f t="shared" si="191"/>
        <v>5.2654455937591847E-2</v>
      </c>
      <c r="DX76" s="2">
        <f t="shared" si="192"/>
        <v>6.5000300277272494E-2</v>
      </c>
      <c r="DY76" s="2">
        <f t="shared" si="193"/>
        <v>6.1670518021989147E-2</v>
      </c>
      <c r="DZ76" s="2">
        <f t="shared" si="194"/>
        <v>5.4962211629022636E-2</v>
      </c>
      <c r="EA76" s="2">
        <f t="shared" si="195"/>
        <v>5.6857811157962269E-2</v>
      </c>
      <c r="EB76" s="2">
        <f t="shared" si="196"/>
        <v>5.2238588558659288E-2</v>
      </c>
      <c r="EC76" s="2">
        <f t="shared" si="197"/>
        <v>5.1072628152607734E-2</v>
      </c>
      <c r="ED76" s="2">
        <f t="shared" si="198"/>
        <v>5.1269680729784654E-2</v>
      </c>
      <c r="EE76" s="2">
        <f t="shared" si="199"/>
        <v>5.7767213694303508E-2</v>
      </c>
    </row>
    <row r="77" spans="2:135" x14ac:dyDescent="0.25">
      <c r="B77" s="2">
        <v>71</v>
      </c>
      <c r="C77">
        <v>194.54239999999999</v>
      </c>
      <c r="D77">
        <v>206.37289999999999</v>
      </c>
      <c r="E77">
        <v>169.11859999999999</v>
      </c>
      <c r="F77">
        <v>161.8305</v>
      </c>
      <c r="G77">
        <v>161.06780000000001</v>
      </c>
      <c r="H77">
        <v>164.22030000000001</v>
      </c>
      <c r="I77">
        <v>162.03389999999999</v>
      </c>
      <c r="J77">
        <v>158.62710000000001</v>
      </c>
      <c r="K77">
        <v>153.52539999999999</v>
      </c>
      <c r="L77">
        <v>145.10169999999999</v>
      </c>
      <c r="M77">
        <v>132.678</v>
      </c>
      <c r="N77">
        <v>119.0339</v>
      </c>
      <c r="O77">
        <v>103.8644</v>
      </c>
      <c r="R77" s="5">
        <f t="shared" si="109"/>
        <v>189.72353998647782</v>
      </c>
      <c r="S77" s="5">
        <f t="shared" si="110"/>
        <v>201.05380607361033</v>
      </c>
      <c r="T77" s="5">
        <f t="shared" si="111"/>
        <v>176.34094111704849</v>
      </c>
      <c r="U77" s="5">
        <f t="shared" si="112"/>
        <v>162.48258227639187</v>
      </c>
      <c r="V77" s="5">
        <f t="shared" si="113"/>
        <v>160.77981284825071</v>
      </c>
      <c r="W77" s="5">
        <f t="shared" si="114"/>
        <v>162.98929034920803</v>
      </c>
      <c r="X77" s="5">
        <f t="shared" si="115"/>
        <v>162.60609118647389</v>
      </c>
      <c r="Y77" s="5">
        <f t="shared" si="116"/>
        <v>159.22439046860458</v>
      </c>
      <c r="Z77" s="5">
        <f t="shared" si="117"/>
        <v>153.68816018533533</v>
      </c>
      <c r="AA77" s="5">
        <f t="shared" si="118"/>
        <v>146.15807866244859</v>
      </c>
      <c r="AB77" s="5">
        <f t="shared" si="119"/>
        <v>132.31206436249499</v>
      </c>
      <c r="AC77" s="5">
        <f t="shared" si="120"/>
        <v>118.39894272772969</v>
      </c>
      <c r="AD77" s="5">
        <f t="shared" si="121"/>
        <v>103.03795717486025</v>
      </c>
      <c r="AE77" s="5"/>
      <c r="AG77" s="5">
        <f t="shared" si="108"/>
        <v>4.8188600135221691</v>
      </c>
      <c r="AH77" s="5">
        <f t="shared" si="108"/>
        <v>5.3190939263896553</v>
      </c>
      <c r="AI77" s="5">
        <f t="shared" si="108"/>
        <v>-7.2223411170485008</v>
      </c>
      <c r="AJ77" s="5">
        <f t="shared" si="108"/>
        <v>-0.65208227639186589</v>
      </c>
      <c r="AK77" s="5">
        <f t="shared" si="108"/>
        <v>0.28798715174929157</v>
      </c>
      <c r="AL77" s="5">
        <f t="shared" si="108"/>
        <v>1.2310096507919752</v>
      </c>
      <c r="AM77" s="5">
        <f t="shared" si="108"/>
        <v>-0.57219118647390133</v>
      </c>
      <c r="AN77" s="5">
        <f t="shared" si="107"/>
        <v>-0.59729046860456947</v>
      </c>
      <c r="AO77" s="5">
        <f t="shared" si="107"/>
        <v>-0.16276018533534398</v>
      </c>
      <c r="AP77" s="5">
        <f t="shared" si="107"/>
        <v>-1.0563786624485942</v>
      </c>
      <c r="AQ77" s="5">
        <f t="shared" si="107"/>
        <v>0.3659356375050038</v>
      </c>
      <c r="AR77" s="5">
        <f t="shared" si="107"/>
        <v>0.63495727227031296</v>
      </c>
      <c r="AS77" s="5">
        <f t="shared" si="107"/>
        <v>0.82644282513975043</v>
      </c>
      <c r="AV77" s="2">
        <f t="shared" si="122"/>
        <v>161.42642580404856</v>
      </c>
      <c r="AW77" s="2">
        <f t="shared" si="123"/>
        <v>163.98167645777139</v>
      </c>
      <c r="AX77" s="2">
        <f t="shared" si="124"/>
        <v>162.29722439955569</v>
      </c>
      <c r="AY77" s="2">
        <f t="shared" si="125"/>
        <v>159.93440541808633</v>
      </c>
      <c r="AZ77" s="2">
        <f t="shared" si="126"/>
        <v>158.89496987213872</v>
      </c>
      <c r="BA77" s="2">
        <f t="shared" si="127"/>
        <v>160.34206880782139</v>
      </c>
      <c r="BB77" s="2">
        <f t="shared" si="128"/>
        <v>160.45818872318335</v>
      </c>
      <c r="BC77" s="2">
        <f t="shared" si="129"/>
        <v>157.20074946574763</v>
      </c>
      <c r="BD77" s="2">
        <f t="shared" si="130"/>
        <v>151.75972747421147</v>
      </c>
      <c r="BE77" s="2">
        <f t="shared" si="131"/>
        <v>144.46594710464785</v>
      </c>
      <c r="BF77" s="2">
        <f t="shared" si="132"/>
        <v>130.93643664321681</v>
      </c>
      <c r="BG77" s="2">
        <f t="shared" si="133"/>
        <v>117.29066157042107</v>
      </c>
      <c r="BH77" s="2">
        <f t="shared" si="134"/>
        <v>101.86720361147323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161.39442082701134</v>
      </c>
      <c r="CP77" s="2">
        <f t="shared" si="162"/>
        <v>163.93499912994136</v>
      </c>
      <c r="CQ77" s="2">
        <f t="shared" si="163"/>
        <v>162.26134609087424</v>
      </c>
      <c r="CR77" s="2">
        <f t="shared" si="164"/>
        <v>159.89268261263629</v>
      </c>
      <c r="CS77" s="2">
        <f t="shared" si="165"/>
        <v>158.81825958435789</v>
      </c>
      <c r="CT77" s="2">
        <f t="shared" si="166"/>
        <v>160.27752753361315</v>
      </c>
      <c r="CU77" s="2">
        <f t="shared" si="167"/>
        <v>160.44116424085928</v>
      </c>
      <c r="CV77" s="2">
        <f t="shared" si="168"/>
        <v>157.17575866876979</v>
      </c>
      <c r="CW77" s="2">
        <f t="shared" si="169"/>
        <v>151.73348823669437</v>
      </c>
      <c r="CX77" s="2">
        <f t="shared" si="170"/>
        <v>144.41502423208192</v>
      </c>
      <c r="CY77" s="2">
        <f t="shared" si="171"/>
        <v>130.93893627986344</v>
      </c>
      <c r="CZ77" s="2">
        <f t="shared" si="172"/>
        <v>117.24389680659584</v>
      </c>
      <c r="DA77" s="2">
        <f t="shared" si="173"/>
        <v>101.80118606526699</v>
      </c>
      <c r="DD77" s="2">
        <f t="shared" si="174"/>
        <v>162.47996494929379</v>
      </c>
      <c r="DE77" s="2">
        <f t="shared" si="175"/>
        <v>165.83005240022288</v>
      </c>
      <c r="DF77" s="2">
        <f t="shared" si="176"/>
        <v>163.29913618783831</v>
      </c>
      <c r="DG77" s="2">
        <f t="shared" si="177"/>
        <v>160.57271582137926</v>
      </c>
      <c r="DH77" s="2">
        <f t="shared" si="178"/>
        <v>160.15368339792954</v>
      </c>
      <c r="DI77" s="2">
        <f t="shared" si="179"/>
        <v>161.18877676987393</v>
      </c>
      <c r="DJ77" s="2">
        <f t="shared" si="180"/>
        <v>160.69442776928827</v>
      </c>
      <c r="DK77" s="2">
        <f t="shared" si="181"/>
        <v>157.59264027731496</v>
      </c>
      <c r="DL77" s="2">
        <f t="shared" si="182"/>
        <v>152.15667970440174</v>
      </c>
      <c r="DM77" s="2">
        <f t="shared" si="183"/>
        <v>145.30854521792571</v>
      </c>
      <c r="DN77" s="2">
        <f t="shared" si="184"/>
        <v>130.89407998872665</v>
      </c>
      <c r="DO77" s="2">
        <f t="shared" si="185"/>
        <v>118.07988671304305</v>
      </c>
      <c r="DP77" s="2">
        <f t="shared" si="186"/>
        <v>102.84925942196715</v>
      </c>
      <c r="DS77" s="2">
        <f t="shared" si="187"/>
        <v>2.9482889161565013E-2</v>
      </c>
      <c r="DT77" s="2">
        <f t="shared" si="188"/>
        <v>2.4631142861277752E-2</v>
      </c>
      <c r="DU77" s="2">
        <f t="shared" si="189"/>
        <v>3.457183565961635E-2</v>
      </c>
      <c r="DV77" s="2">
        <f t="shared" si="190"/>
        <v>6.1354070527188075E-2</v>
      </c>
      <c r="DW77" s="2">
        <f t="shared" si="191"/>
        <v>5.744265378616889E-2</v>
      </c>
      <c r="DX77" s="2">
        <f t="shared" si="192"/>
        <v>7.0827246421692941E-2</v>
      </c>
      <c r="DY77" s="2">
        <f t="shared" si="193"/>
        <v>6.7220426208435838E-2</v>
      </c>
      <c r="DZ77" s="2">
        <f t="shared" si="194"/>
        <v>5.9946988462884397E-2</v>
      </c>
      <c r="EA77" s="2">
        <f t="shared" si="195"/>
        <v>6.2003229080341442E-2</v>
      </c>
      <c r="EB77" s="2">
        <f t="shared" si="196"/>
        <v>5.6991244047643191E-2</v>
      </c>
      <c r="EC77" s="2">
        <f t="shared" si="197"/>
        <v>5.5725441923126673E-2</v>
      </c>
      <c r="ED77" s="2">
        <f t="shared" si="198"/>
        <v>5.5939388100947236E-2</v>
      </c>
      <c r="EE77" s="2">
        <f t="shared" si="199"/>
        <v>6.2989432737895132E-2</v>
      </c>
    </row>
    <row r="78" spans="2:135" x14ac:dyDescent="0.25">
      <c r="B78" s="2">
        <v>72</v>
      </c>
      <c r="C78">
        <v>185.77969999999999</v>
      </c>
      <c r="D78">
        <v>197.1695</v>
      </c>
      <c r="E78">
        <v>164.88140000000001</v>
      </c>
      <c r="F78">
        <v>162.71190000000001</v>
      </c>
      <c r="G78">
        <v>161.77969999999999</v>
      </c>
      <c r="H78">
        <v>165.7458</v>
      </c>
      <c r="I78">
        <v>162.661</v>
      </c>
      <c r="J78">
        <v>159.96610000000001</v>
      </c>
      <c r="K78">
        <v>153.94919999999999</v>
      </c>
      <c r="L78">
        <v>146.47460000000001</v>
      </c>
      <c r="M78">
        <v>134.0847</v>
      </c>
      <c r="N78">
        <v>120.5932</v>
      </c>
      <c r="O78">
        <v>103.8475</v>
      </c>
      <c r="R78" s="5">
        <f t="shared" si="109"/>
        <v>182.75341428035566</v>
      </c>
      <c r="S78" s="5">
        <f t="shared" si="110"/>
        <v>193.06809712377964</v>
      </c>
      <c r="T78" s="5">
        <f t="shared" si="111"/>
        <v>171.88479300534502</v>
      </c>
      <c r="U78" s="5">
        <f t="shared" si="112"/>
        <v>162.24812438960512</v>
      </c>
      <c r="V78" s="5">
        <f t="shared" si="113"/>
        <v>161.00629861257494</v>
      </c>
      <c r="W78" s="5">
        <f t="shared" si="114"/>
        <v>164.08217088753534</v>
      </c>
      <c r="X78" s="5">
        <f t="shared" si="115"/>
        <v>163.07517927063165</v>
      </c>
      <c r="Y78" s="5">
        <f t="shared" si="116"/>
        <v>159.25150591436969</v>
      </c>
      <c r="Z78" s="5">
        <f t="shared" si="117"/>
        <v>153.74701875489535</v>
      </c>
      <c r="AA78" s="5">
        <f t="shared" si="118"/>
        <v>146.12722874994552</v>
      </c>
      <c r="AB78" s="5">
        <f t="shared" si="119"/>
        <v>132.35025997211352</v>
      </c>
      <c r="AC78" s="5">
        <f t="shared" si="120"/>
        <v>118.6039356064644</v>
      </c>
      <c r="AD78" s="5">
        <f t="shared" si="121"/>
        <v>103.50702917173132</v>
      </c>
      <c r="AE78" s="5"/>
      <c r="AG78" s="5">
        <f t="shared" si="108"/>
        <v>3.0262857196443349</v>
      </c>
      <c r="AH78" s="5">
        <f t="shared" si="108"/>
        <v>4.1014028762203623</v>
      </c>
      <c r="AI78" s="5">
        <f t="shared" si="108"/>
        <v>-7.0033930053450035</v>
      </c>
      <c r="AJ78" s="5">
        <f t="shared" si="108"/>
        <v>0.46377561039489024</v>
      </c>
      <c r="AK78" s="5">
        <f t="shared" si="108"/>
        <v>0.7734013874250536</v>
      </c>
      <c r="AL78" s="5">
        <f t="shared" si="108"/>
        <v>1.6636291124646618</v>
      </c>
      <c r="AM78" s="5">
        <f t="shared" si="108"/>
        <v>-0.41417927063164939</v>
      </c>
      <c r="AN78" s="5">
        <f t="shared" si="107"/>
        <v>0.71459408563032412</v>
      </c>
      <c r="AO78" s="5">
        <f t="shared" si="107"/>
        <v>0.20218124510464008</v>
      </c>
      <c r="AP78" s="5">
        <f t="shared" si="107"/>
        <v>0.34737125005449343</v>
      </c>
      <c r="AQ78" s="5">
        <f t="shared" si="107"/>
        <v>1.7344400278864782</v>
      </c>
      <c r="AR78" s="5">
        <f t="shared" si="107"/>
        <v>1.989264393535592</v>
      </c>
      <c r="AS78" s="5">
        <f t="shared" si="107"/>
        <v>0.34047082826867836</v>
      </c>
      <c r="AV78" s="2">
        <f t="shared" si="122"/>
        <v>161.44595272302132</v>
      </c>
      <c r="AW78" s="2">
        <f t="shared" si="123"/>
        <v>164.00690700055904</v>
      </c>
      <c r="AX78" s="2">
        <f t="shared" si="124"/>
        <v>162.31307082146145</v>
      </c>
      <c r="AY78" s="2">
        <f t="shared" si="125"/>
        <v>159.95241819154296</v>
      </c>
      <c r="AZ78" s="2">
        <f t="shared" si="126"/>
        <v>158.93996698702233</v>
      </c>
      <c r="BA78" s="2">
        <f t="shared" si="127"/>
        <v>160.38381053899982</v>
      </c>
      <c r="BB78" s="2">
        <f t="shared" si="128"/>
        <v>160.46852640610649</v>
      </c>
      <c r="BC78" s="2">
        <f t="shared" si="129"/>
        <v>157.21450423144174</v>
      </c>
      <c r="BD78" s="2">
        <f t="shared" si="130"/>
        <v>151.78377231888075</v>
      </c>
      <c r="BE78" s="2">
        <f t="shared" si="131"/>
        <v>144.50441664881279</v>
      </c>
      <c r="BF78" s="2">
        <f t="shared" si="132"/>
        <v>130.96702744495192</v>
      </c>
      <c r="BG78" s="2">
        <f t="shared" si="133"/>
        <v>117.33844292202969</v>
      </c>
      <c r="BH78" s="2">
        <f t="shared" si="134"/>
        <v>101.89855652966438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161.41212253495971</v>
      </c>
      <c r="CP78" s="2">
        <f t="shared" si="162"/>
        <v>163.95731651219975</v>
      </c>
      <c r="CQ78" s="2">
        <f t="shared" si="163"/>
        <v>162.2754254178983</v>
      </c>
      <c r="CR78" s="2">
        <f t="shared" si="164"/>
        <v>159.90932631701943</v>
      </c>
      <c r="CS78" s="2">
        <f t="shared" si="165"/>
        <v>158.85942249481701</v>
      </c>
      <c r="CT78" s="2">
        <f t="shared" si="166"/>
        <v>160.31697787867071</v>
      </c>
      <c r="CU78" s="2">
        <f t="shared" si="167"/>
        <v>160.45161218750928</v>
      </c>
      <c r="CV78" s="2">
        <f t="shared" si="168"/>
        <v>157.18895422570191</v>
      </c>
      <c r="CW78" s="2">
        <f t="shared" si="169"/>
        <v>151.7570882334185</v>
      </c>
      <c r="CX78" s="2">
        <f t="shared" si="170"/>
        <v>144.45148189712626</v>
      </c>
      <c r="CY78" s="2">
        <f t="shared" si="171"/>
        <v>130.97017520104203</v>
      </c>
      <c r="CZ78" s="2">
        <f t="shared" si="172"/>
        <v>117.28993236049568</v>
      </c>
      <c r="DA78" s="2">
        <f t="shared" si="173"/>
        <v>101.82959698532274</v>
      </c>
      <c r="DD78" s="2">
        <f t="shared" si="174"/>
        <v>162.46158751300413</v>
      </c>
      <c r="DE78" s="2">
        <f t="shared" si="175"/>
        <v>165.79785388894589</v>
      </c>
      <c r="DF78" s="2">
        <f t="shared" si="176"/>
        <v>163.27182988295587</v>
      </c>
      <c r="DG78" s="2">
        <f t="shared" si="177"/>
        <v>160.55366641546999</v>
      </c>
      <c r="DH78" s="2">
        <f t="shared" si="178"/>
        <v>160.14530578168169</v>
      </c>
      <c r="DI78" s="2">
        <f t="shared" si="179"/>
        <v>161.18343276552943</v>
      </c>
      <c r="DJ78" s="2">
        <f t="shared" si="180"/>
        <v>160.68258353919498</v>
      </c>
      <c r="DK78" s="2">
        <f t="shared" si="181"/>
        <v>157.57991048586376</v>
      </c>
      <c r="DL78" s="2">
        <f t="shared" si="182"/>
        <v>152.15193465613078</v>
      </c>
      <c r="DM78" s="2">
        <f t="shared" si="183"/>
        <v>145.30323579993225</v>
      </c>
      <c r="DN78" s="2">
        <f t="shared" si="184"/>
        <v>130.91838159005184</v>
      </c>
      <c r="DO78" s="2">
        <f t="shared" si="185"/>
        <v>118.08509532772503</v>
      </c>
      <c r="DP78" s="2">
        <f t="shared" si="186"/>
        <v>102.83411551597511</v>
      </c>
      <c r="DS78" s="2">
        <f t="shared" si="187"/>
        <v>3.2235652231737702E-2</v>
      </c>
      <c r="DT78" s="2">
        <f t="shared" si="188"/>
        <v>2.6943483455330822E-2</v>
      </c>
      <c r="DU78" s="2">
        <f t="shared" si="189"/>
        <v>3.7781247358187782E-2</v>
      </c>
      <c r="DV78" s="2">
        <f t="shared" si="190"/>
        <v>6.6877530402279159E-2</v>
      </c>
      <c r="DW78" s="2">
        <f t="shared" si="191"/>
        <v>6.2637482754526672E-2</v>
      </c>
      <c r="DX78" s="2">
        <f t="shared" si="192"/>
        <v>7.7133456505029771E-2</v>
      </c>
      <c r="DY78" s="2">
        <f t="shared" si="193"/>
        <v>7.3230807516838275E-2</v>
      </c>
      <c r="DZ78" s="2">
        <f t="shared" si="194"/>
        <v>6.5352593994152691E-2</v>
      </c>
      <c r="EA78" s="2">
        <f t="shared" si="195"/>
        <v>6.7580922422864495E-2</v>
      </c>
      <c r="EB78" s="2">
        <f t="shared" si="196"/>
        <v>6.2147941456032592E-2</v>
      </c>
      <c r="EC78" s="2">
        <f t="shared" si="197"/>
        <v>6.0774988071481496E-2</v>
      </c>
      <c r="ED78" s="2">
        <f t="shared" si="198"/>
        <v>6.1007068403892944E-2</v>
      </c>
      <c r="EE78" s="2">
        <f t="shared" si="199"/>
        <v>6.8649350148723892E-2</v>
      </c>
    </row>
    <row r="79" spans="2:135" x14ac:dyDescent="0.25">
      <c r="B79" s="2">
        <v>73</v>
      </c>
      <c r="C79">
        <v>177.7458</v>
      </c>
      <c r="D79">
        <v>184.89830000000001</v>
      </c>
      <c r="E79">
        <v>163.69489999999999</v>
      </c>
      <c r="F79">
        <v>163.661</v>
      </c>
      <c r="G79">
        <v>162.35589999999999</v>
      </c>
      <c r="H79">
        <v>165.71190000000001</v>
      </c>
      <c r="I79">
        <v>164.11859999999999</v>
      </c>
      <c r="J79">
        <v>161.7627</v>
      </c>
      <c r="K79">
        <v>154.79660000000001</v>
      </c>
      <c r="L79">
        <v>148.1695</v>
      </c>
      <c r="M79">
        <v>133.94919999999999</v>
      </c>
      <c r="N79">
        <v>120.661</v>
      </c>
      <c r="O79">
        <v>104.5254</v>
      </c>
      <c r="R79" s="5">
        <f t="shared" si="109"/>
        <v>176.81407051056348</v>
      </c>
      <c r="S79" s="5">
        <f t="shared" si="110"/>
        <v>185.84484428429445</v>
      </c>
      <c r="T79" s="5">
        <f t="shared" si="111"/>
        <v>168.61557730285111</v>
      </c>
      <c r="U79" s="5">
        <f t="shared" si="112"/>
        <v>162.67678999328754</v>
      </c>
      <c r="V79" s="5">
        <f t="shared" si="113"/>
        <v>161.75534671141969</v>
      </c>
      <c r="W79" s="5">
        <f t="shared" si="114"/>
        <v>165.68629807476708</v>
      </c>
      <c r="X79" s="5">
        <f t="shared" si="115"/>
        <v>164.09254208521241</v>
      </c>
      <c r="Y79" s="5">
        <f t="shared" si="116"/>
        <v>159.82412291522206</v>
      </c>
      <c r="Z79" s="5">
        <f t="shared" si="117"/>
        <v>154.32091984129613</v>
      </c>
      <c r="AA79" s="5">
        <f t="shared" si="118"/>
        <v>146.54853869980712</v>
      </c>
      <c r="AB79" s="5">
        <f t="shared" si="119"/>
        <v>132.76224341604245</v>
      </c>
      <c r="AC79" s="5">
        <f t="shared" si="120"/>
        <v>119.10838819133373</v>
      </c>
      <c r="AD79" s="5">
        <f t="shared" si="121"/>
        <v>104.22570386897965</v>
      </c>
      <c r="AE79" s="5"/>
      <c r="AG79" s="5">
        <f t="shared" si="108"/>
        <v>0.93172948943652045</v>
      </c>
      <c r="AH79" s="5">
        <f t="shared" si="108"/>
        <v>-0.94654428429444692</v>
      </c>
      <c r="AI79" s="5">
        <f t="shared" si="108"/>
        <v>-4.9206773028511179</v>
      </c>
      <c r="AJ79" s="5">
        <f t="shared" si="108"/>
        <v>0.98421000671245906</v>
      </c>
      <c r="AK79" s="5">
        <f t="shared" si="108"/>
        <v>0.60055328858030066</v>
      </c>
      <c r="AL79" s="5">
        <f t="shared" si="108"/>
        <v>2.5601925232933809E-2</v>
      </c>
      <c r="AM79" s="5">
        <f t="shared" si="108"/>
        <v>2.605791478757169E-2</v>
      </c>
      <c r="AN79" s="5">
        <f t="shared" si="107"/>
        <v>1.9385770847779327</v>
      </c>
      <c r="AO79" s="5">
        <f t="shared" si="107"/>
        <v>0.47568015870388081</v>
      </c>
      <c r="AP79" s="5">
        <f t="shared" si="107"/>
        <v>1.6209613001928744</v>
      </c>
      <c r="AQ79" s="5">
        <f t="shared" si="107"/>
        <v>1.1869565839575387</v>
      </c>
      <c r="AR79" s="5">
        <f t="shared" si="107"/>
        <v>1.5526118086662706</v>
      </c>
      <c r="AS79" s="5">
        <f t="shared" si="107"/>
        <v>0.29969613102035453</v>
      </c>
      <c r="AV79" s="2">
        <f t="shared" si="122"/>
        <v>161.46553201174521</v>
      </c>
      <c r="AW79" s="2">
        <f t="shared" si="123"/>
        <v>164.0322614207119</v>
      </c>
      <c r="AX79" s="2">
        <f t="shared" si="124"/>
        <v>162.32892396923629</v>
      </c>
      <c r="AY79" s="2">
        <f t="shared" si="125"/>
        <v>159.97031582621122</v>
      </c>
      <c r="AZ79" s="2">
        <f t="shared" si="126"/>
        <v>158.98498815144157</v>
      </c>
      <c r="BA79" s="2">
        <f t="shared" si="127"/>
        <v>160.42540697068711</v>
      </c>
      <c r="BB79" s="2">
        <f t="shared" si="128"/>
        <v>160.47869867953986</v>
      </c>
      <c r="BC79" s="2">
        <f t="shared" si="129"/>
        <v>157.22814316526132</v>
      </c>
      <c r="BD79" s="2">
        <f t="shared" si="130"/>
        <v>151.80767042541271</v>
      </c>
      <c r="BE79" s="2">
        <f t="shared" si="131"/>
        <v>144.5428062166977</v>
      </c>
      <c r="BF79" s="2">
        <f t="shared" si="132"/>
        <v>130.99752319834505</v>
      </c>
      <c r="BG79" s="2">
        <f t="shared" si="133"/>
        <v>117.38613239351309</v>
      </c>
      <c r="BH79" s="2">
        <f t="shared" si="134"/>
        <v>101.92986613191651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161.42982424290804</v>
      </c>
      <c r="CP79" s="2">
        <f t="shared" si="162"/>
        <v>163.97963389445812</v>
      </c>
      <c r="CQ79" s="2">
        <f t="shared" si="163"/>
        <v>162.28950474492237</v>
      </c>
      <c r="CR79" s="2">
        <f t="shared" si="164"/>
        <v>159.92597002140258</v>
      </c>
      <c r="CS79" s="2">
        <f t="shared" si="165"/>
        <v>158.90058540527616</v>
      </c>
      <c r="CT79" s="2">
        <f t="shared" si="166"/>
        <v>160.35642822372827</v>
      </c>
      <c r="CU79" s="2">
        <f t="shared" si="167"/>
        <v>160.46206013415929</v>
      </c>
      <c r="CV79" s="2">
        <f t="shared" si="168"/>
        <v>157.20214978263402</v>
      </c>
      <c r="CW79" s="2">
        <f t="shared" si="169"/>
        <v>151.7806882301426</v>
      </c>
      <c r="CX79" s="2">
        <f t="shared" si="170"/>
        <v>144.48793956217057</v>
      </c>
      <c r="CY79" s="2">
        <f t="shared" si="171"/>
        <v>131.00141412222064</v>
      </c>
      <c r="CZ79" s="2">
        <f t="shared" si="172"/>
        <v>117.33596791439552</v>
      </c>
      <c r="DA79" s="2">
        <f t="shared" si="173"/>
        <v>101.85800790537849</v>
      </c>
      <c r="DD79" s="2">
        <f t="shared" si="174"/>
        <v>162.44321007671445</v>
      </c>
      <c r="DE79" s="2">
        <f t="shared" si="175"/>
        <v>165.76565537766891</v>
      </c>
      <c r="DF79" s="2">
        <f t="shared" si="176"/>
        <v>163.2445235780734</v>
      </c>
      <c r="DG79" s="2">
        <f t="shared" si="177"/>
        <v>160.53461700956072</v>
      </c>
      <c r="DH79" s="2">
        <f t="shared" si="178"/>
        <v>160.13692816543386</v>
      </c>
      <c r="DI79" s="2">
        <f t="shared" si="179"/>
        <v>161.17808876118491</v>
      </c>
      <c r="DJ79" s="2">
        <f t="shared" si="180"/>
        <v>160.67073930910166</v>
      </c>
      <c r="DK79" s="2">
        <f t="shared" si="181"/>
        <v>157.56718069441257</v>
      </c>
      <c r="DL79" s="2">
        <f t="shared" si="182"/>
        <v>152.14718960785979</v>
      </c>
      <c r="DM79" s="2">
        <f t="shared" si="183"/>
        <v>145.29792638193882</v>
      </c>
      <c r="DN79" s="2">
        <f t="shared" si="184"/>
        <v>130.942683191377</v>
      </c>
      <c r="DO79" s="2">
        <f t="shared" si="185"/>
        <v>118.09030394240702</v>
      </c>
      <c r="DP79" s="2">
        <f t="shared" si="186"/>
        <v>102.81897160998308</v>
      </c>
      <c r="DS79" s="2">
        <f t="shared" si="187"/>
        <v>3.5236104202354332E-2</v>
      </c>
      <c r="DT79" s="2">
        <f t="shared" si="188"/>
        <v>2.9466345589058852E-2</v>
      </c>
      <c r="DU79" s="2">
        <f t="shared" si="189"/>
        <v>4.127586069043869E-2</v>
      </c>
      <c r="DV79" s="2">
        <f t="shared" si="190"/>
        <v>7.2859647170637601E-2</v>
      </c>
      <c r="DW79" s="2">
        <f t="shared" si="191"/>
        <v>6.8268079763446426E-2</v>
      </c>
      <c r="DX79" s="2">
        <f t="shared" si="192"/>
        <v>8.3950419685930658E-2</v>
      </c>
      <c r="DY79" s="2">
        <f t="shared" si="193"/>
        <v>7.9732658446449389E-2</v>
      </c>
      <c r="DZ79" s="2">
        <f t="shared" si="194"/>
        <v>7.1208716271831063E-2</v>
      </c>
      <c r="EA79" s="2">
        <f t="shared" si="195"/>
        <v>7.3620992745426023E-2</v>
      </c>
      <c r="EB79" s="2">
        <f t="shared" si="196"/>
        <v>6.7737712748013143E-2</v>
      </c>
      <c r="EC79" s="2">
        <f t="shared" si="197"/>
        <v>6.6249995014663832E-2</v>
      </c>
      <c r="ED79" s="2">
        <f t="shared" si="198"/>
        <v>6.650150232092511E-2</v>
      </c>
      <c r="EE79" s="2">
        <f t="shared" si="199"/>
        <v>7.4777253494283324E-2</v>
      </c>
    </row>
    <row r="80" spans="2:135" x14ac:dyDescent="0.25">
      <c r="B80" s="2">
        <v>74</v>
      </c>
      <c r="C80">
        <v>170.38980000000001</v>
      </c>
      <c r="D80">
        <v>175.71190000000001</v>
      </c>
      <c r="E80">
        <v>162.678</v>
      </c>
      <c r="F80">
        <v>165.2373</v>
      </c>
      <c r="G80">
        <v>164.10169999999999</v>
      </c>
      <c r="H80">
        <v>168.5932</v>
      </c>
      <c r="I80">
        <v>165.88140000000001</v>
      </c>
      <c r="J80">
        <v>162.28809999999999</v>
      </c>
      <c r="K80">
        <v>156.4068</v>
      </c>
      <c r="L80">
        <v>148.9153</v>
      </c>
      <c r="M80">
        <v>134.52539999999999</v>
      </c>
      <c r="N80">
        <v>121.2373</v>
      </c>
      <c r="O80">
        <v>105.61020000000001</v>
      </c>
      <c r="R80" s="5">
        <f t="shared" si="109"/>
        <v>172.07493691275417</v>
      </c>
      <c r="S80" s="5">
        <f t="shared" si="110"/>
        <v>179.73843434610578</v>
      </c>
      <c r="T80" s="5">
        <f t="shared" si="111"/>
        <v>166.38921846065406</v>
      </c>
      <c r="U80" s="5">
        <f t="shared" si="112"/>
        <v>163.71316488221024</v>
      </c>
      <c r="V80" s="5">
        <f t="shared" si="113"/>
        <v>162.99763064459094</v>
      </c>
      <c r="W80" s="5">
        <f t="shared" si="114"/>
        <v>167.70142791610408</v>
      </c>
      <c r="X80" s="5">
        <f t="shared" si="115"/>
        <v>165.59565967077558</v>
      </c>
      <c r="Y80" s="5">
        <f t="shared" si="116"/>
        <v>160.89728914558034</v>
      </c>
      <c r="Z80" s="5">
        <f t="shared" si="117"/>
        <v>155.36058660962237</v>
      </c>
      <c r="AA80" s="5">
        <f t="shared" si="118"/>
        <v>147.38541587147193</v>
      </c>
      <c r="AB80" s="5">
        <f t="shared" si="119"/>
        <v>133.52147435342931</v>
      </c>
      <c r="AC80" s="5">
        <f t="shared" si="120"/>
        <v>119.89109471495706</v>
      </c>
      <c r="AD80" s="5">
        <f t="shared" si="121"/>
        <v>105.15909834133467</v>
      </c>
      <c r="AE80" s="5"/>
      <c r="AG80" s="5">
        <f t="shared" si="108"/>
        <v>-1.6851369127541602</v>
      </c>
      <c r="AH80" s="5">
        <f t="shared" si="108"/>
        <v>-4.0265343461057626</v>
      </c>
      <c r="AI80" s="5">
        <f t="shared" si="108"/>
        <v>-3.7112184606540666</v>
      </c>
      <c r="AJ80" s="5">
        <f t="shared" si="108"/>
        <v>1.5241351177897684</v>
      </c>
      <c r="AK80" s="5">
        <f t="shared" si="108"/>
        <v>1.1040693554090524</v>
      </c>
      <c r="AL80" s="5">
        <f t="shared" si="108"/>
        <v>0.89177208389591556</v>
      </c>
      <c r="AM80" s="5">
        <f t="shared" si="108"/>
        <v>0.28574032922443848</v>
      </c>
      <c r="AN80" s="5">
        <f t="shared" si="107"/>
        <v>1.3908108544196409</v>
      </c>
      <c r="AO80" s="5">
        <f t="shared" si="107"/>
        <v>1.0462133903776305</v>
      </c>
      <c r="AP80" s="5">
        <f t="shared" si="107"/>
        <v>1.5298841285280673</v>
      </c>
      <c r="AQ80" s="5">
        <f t="shared" si="107"/>
        <v>1.0039256465706785</v>
      </c>
      <c r="AR80" s="5">
        <f t="shared" si="107"/>
        <v>1.3462052850429416</v>
      </c>
      <c r="AS80" s="5">
        <f t="shared" si="107"/>
        <v>0.45110165866533691</v>
      </c>
      <c r="AV80" s="2">
        <f t="shared" si="122"/>
        <v>161.48515687379745</v>
      </c>
      <c r="AW80" s="2">
        <f t="shared" si="123"/>
        <v>164.05773625768202</v>
      </c>
      <c r="AX80" s="2">
        <f t="shared" si="124"/>
        <v>162.34476934876599</v>
      </c>
      <c r="AY80" s="2">
        <f t="shared" si="125"/>
        <v>159.98806693911027</v>
      </c>
      <c r="AZ80" s="2">
        <f t="shared" si="126"/>
        <v>159.03000446851374</v>
      </c>
      <c r="BA80" s="2">
        <f t="shared" si="127"/>
        <v>160.46681441299089</v>
      </c>
      <c r="BB80" s="2">
        <f t="shared" si="128"/>
        <v>160.48867859568583</v>
      </c>
      <c r="BC80" s="2">
        <f t="shared" si="129"/>
        <v>157.24164163874354</v>
      </c>
      <c r="BD80" s="2">
        <f t="shared" si="130"/>
        <v>151.83139297537812</v>
      </c>
      <c r="BE80" s="2">
        <f t="shared" si="131"/>
        <v>144.58108468956644</v>
      </c>
      <c r="BF80" s="2">
        <f t="shared" si="132"/>
        <v>131.02791308795091</v>
      </c>
      <c r="BG80" s="2">
        <f t="shared" si="133"/>
        <v>117.43369905364803</v>
      </c>
      <c r="BH80" s="2">
        <f t="shared" si="134"/>
        <v>101.96109989573928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161.4475259508564</v>
      </c>
      <c r="CP80" s="2">
        <f t="shared" si="162"/>
        <v>164.00195127671648</v>
      </c>
      <c r="CQ80" s="2">
        <f t="shared" si="163"/>
        <v>162.30358407194646</v>
      </c>
      <c r="CR80" s="2">
        <f t="shared" si="164"/>
        <v>159.94261372578572</v>
      </c>
      <c r="CS80" s="2">
        <f t="shared" si="165"/>
        <v>158.94174831573528</v>
      </c>
      <c r="CT80" s="2">
        <f t="shared" si="166"/>
        <v>160.3958785687858</v>
      </c>
      <c r="CU80" s="2">
        <f t="shared" si="167"/>
        <v>160.47250808080929</v>
      </c>
      <c r="CV80" s="2">
        <f t="shared" si="168"/>
        <v>157.21534533956611</v>
      </c>
      <c r="CW80" s="2">
        <f t="shared" si="169"/>
        <v>151.8042882268667</v>
      </c>
      <c r="CX80" s="2">
        <f t="shared" si="170"/>
        <v>144.52439722721491</v>
      </c>
      <c r="CY80" s="2">
        <f t="shared" si="171"/>
        <v>131.03265304339922</v>
      </c>
      <c r="CZ80" s="2">
        <f t="shared" si="172"/>
        <v>117.38200346829538</v>
      </c>
      <c r="DA80" s="2">
        <f t="shared" si="173"/>
        <v>101.88641882543423</v>
      </c>
      <c r="DD80" s="2">
        <f t="shared" si="174"/>
        <v>162.4248326404248</v>
      </c>
      <c r="DE80" s="2">
        <f t="shared" si="175"/>
        <v>165.73345686639192</v>
      </c>
      <c r="DF80" s="2">
        <f t="shared" si="176"/>
        <v>163.21721727319093</v>
      </c>
      <c r="DG80" s="2">
        <f t="shared" si="177"/>
        <v>160.51556760365145</v>
      </c>
      <c r="DH80" s="2">
        <f t="shared" si="178"/>
        <v>160.12855054918603</v>
      </c>
      <c r="DI80" s="2">
        <f t="shared" si="179"/>
        <v>161.17274475684039</v>
      </c>
      <c r="DJ80" s="2">
        <f t="shared" si="180"/>
        <v>160.65889507900837</v>
      </c>
      <c r="DK80" s="2">
        <f t="shared" si="181"/>
        <v>157.55445090296138</v>
      </c>
      <c r="DL80" s="2">
        <f t="shared" si="182"/>
        <v>152.14244455958882</v>
      </c>
      <c r="DM80" s="2">
        <f t="shared" si="183"/>
        <v>145.29261696394536</v>
      </c>
      <c r="DN80" s="2">
        <f t="shared" si="184"/>
        <v>130.96698479270219</v>
      </c>
      <c r="DO80" s="2">
        <f t="shared" si="185"/>
        <v>118.09551255708899</v>
      </c>
      <c r="DP80" s="2">
        <f t="shared" si="186"/>
        <v>102.80382770399105</v>
      </c>
      <c r="DS80" s="2">
        <f t="shared" si="187"/>
        <v>3.8504722563239148E-2</v>
      </c>
      <c r="DT80" s="2">
        <f t="shared" si="188"/>
        <v>3.2217615292820377E-2</v>
      </c>
      <c r="DU80" s="2">
        <f t="shared" si="189"/>
        <v>4.5078568470862529E-2</v>
      </c>
      <c r="DV80" s="2">
        <f t="shared" si="190"/>
        <v>7.9331365194495421E-2</v>
      </c>
      <c r="DW80" s="2">
        <f t="shared" si="191"/>
        <v>7.4364666909866636E-2</v>
      </c>
      <c r="DX80" s="2">
        <f t="shared" si="192"/>
        <v>9.131024788544001E-2</v>
      </c>
      <c r="DY80" s="2">
        <f t="shared" si="193"/>
        <v>8.6757740790807891E-2</v>
      </c>
      <c r="DZ80" s="2">
        <f t="shared" si="194"/>
        <v>7.754605649679315E-2</v>
      </c>
      <c r="EA80" s="2">
        <f t="shared" si="195"/>
        <v>8.0154490360197742E-2</v>
      </c>
      <c r="EB80" s="2">
        <f t="shared" si="196"/>
        <v>7.3790687274986652E-2</v>
      </c>
      <c r="EC80" s="2">
        <f t="shared" si="197"/>
        <v>7.2180321509810644E-2</v>
      </c>
      <c r="ED80" s="2">
        <f t="shared" si="198"/>
        <v>7.2452595439319867E-2</v>
      </c>
      <c r="EE80" s="2">
        <f t="shared" si="199"/>
        <v>8.140434657938668E-2</v>
      </c>
    </row>
    <row r="81" spans="2:135" x14ac:dyDescent="0.25">
      <c r="B81" s="2">
        <v>75</v>
      </c>
      <c r="C81">
        <v>164.7458</v>
      </c>
      <c r="D81">
        <v>168.79660000000001</v>
      </c>
      <c r="E81">
        <v>164.71190000000001</v>
      </c>
      <c r="F81">
        <v>166.678</v>
      </c>
      <c r="G81">
        <v>166.11859999999999</v>
      </c>
      <c r="H81">
        <v>170.03389999999999</v>
      </c>
      <c r="I81">
        <v>167.69489999999999</v>
      </c>
      <c r="J81">
        <v>164.77969999999999</v>
      </c>
      <c r="K81">
        <v>157.0847</v>
      </c>
      <c r="L81">
        <v>149.2373</v>
      </c>
      <c r="M81">
        <v>134.9153</v>
      </c>
      <c r="N81">
        <v>121.44070000000001</v>
      </c>
      <c r="O81">
        <v>106.5763</v>
      </c>
      <c r="R81" s="5">
        <f t="shared" si="109"/>
        <v>168.5324995810592</v>
      </c>
      <c r="S81" s="5">
        <f t="shared" si="110"/>
        <v>174.89171103896064</v>
      </c>
      <c r="T81" s="5">
        <f t="shared" si="111"/>
        <v>165.03356851326157</v>
      </c>
      <c r="U81" s="5">
        <f t="shared" si="112"/>
        <v>165.29881201655022</v>
      </c>
      <c r="V81" s="5">
        <f t="shared" si="113"/>
        <v>164.68306963445193</v>
      </c>
      <c r="W81" s="5">
        <f t="shared" si="114"/>
        <v>169.94932327504418</v>
      </c>
      <c r="X81" s="5">
        <f t="shared" si="115"/>
        <v>167.47554659730056</v>
      </c>
      <c r="Y81" s="5">
        <f t="shared" si="116"/>
        <v>162.41307154952912</v>
      </c>
      <c r="Z81" s="5">
        <f t="shared" si="117"/>
        <v>156.80164544545701</v>
      </c>
      <c r="AA81" s="5">
        <f t="shared" si="118"/>
        <v>148.59780681297997</v>
      </c>
      <c r="AB81" s="5">
        <f t="shared" si="119"/>
        <v>134.59564531500612</v>
      </c>
      <c r="AC81" s="5">
        <f t="shared" si="120"/>
        <v>120.91697025867951</v>
      </c>
      <c r="AD81" s="5">
        <f t="shared" si="121"/>
        <v>106.24026277254325</v>
      </c>
      <c r="AE81" s="5"/>
      <c r="AG81" s="5">
        <f t="shared" si="108"/>
        <v>-3.7866995810591959</v>
      </c>
      <c r="AH81" s="5">
        <f t="shared" si="108"/>
        <v>-6.0951110389606242</v>
      </c>
      <c r="AI81" s="5">
        <f t="shared" si="108"/>
        <v>-0.32166851326155665</v>
      </c>
      <c r="AJ81" s="5">
        <f t="shared" si="108"/>
        <v>1.379187983449782</v>
      </c>
      <c r="AK81" s="5">
        <f t="shared" si="108"/>
        <v>1.4355303655480611</v>
      </c>
      <c r="AL81" s="5">
        <f t="shared" si="108"/>
        <v>8.4576724955809368E-2</v>
      </c>
      <c r="AM81" s="5">
        <f t="shared" si="108"/>
        <v>0.21935340269942571</v>
      </c>
      <c r="AN81" s="5">
        <f t="shared" si="107"/>
        <v>2.3666284504708699</v>
      </c>
      <c r="AO81" s="5">
        <f t="shared" si="107"/>
        <v>0.28305455454298567</v>
      </c>
      <c r="AP81" s="5">
        <f t="shared" si="107"/>
        <v>0.63949318702003666</v>
      </c>
      <c r="AQ81" s="5">
        <f t="shared" si="107"/>
        <v>0.31965468499387839</v>
      </c>
      <c r="AR81" s="5">
        <f t="shared" si="107"/>
        <v>0.52372974132049421</v>
      </c>
      <c r="AS81" s="5">
        <f t="shared" si="107"/>
        <v>0.33603722745675668</v>
      </c>
      <c r="AV81" s="2">
        <f t="shared" si="122"/>
        <v>161.50481882280252</v>
      </c>
      <c r="AW81" s="2">
        <f t="shared" si="123"/>
        <v>164.08332628192369</v>
      </c>
      <c r="AX81" s="2">
        <f t="shared" si="124"/>
        <v>162.36058987028235</v>
      </c>
      <c r="AY81" s="2">
        <f t="shared" si="125"/>
        <v>160.00563614735208</v>
      </c>
      <c r="AZ81" s="2">
        <f t="shared" si="126"/>
        <v>159.0749821078154</v>
      </c>
      <c r="BA81" s="2">
        <f t="shared" si="127"/>
        <v>160.5079836753556</v>
      </c>
      <c r="BB81" s="2">
        <f t="shared" si="128"/>
        <v>160.49843646010933</v>
      </c>
      <c r="BC81" s="2">
        <f t="shared" si="129"/>
        <v>157.25497210091427</v>
      </c>
      <c r="BD81" s="2">
        <f t="shared" si="130"/>
        <v>151.8549078627135</v>
      </c>
      <c r="BE81" s="2">
        <f t="shared" si="131"/>
        <v>144.61921660082731</v>
      </c>
      <c r="BF81" s="2">
        <f t="shared" si="132"/>
        <v>131.05818539804713</v>
      </c>
      <c r="BG81" s="2">
        <f t="shared" si="133"/>
        <v>117.48110774698256</v>
      </c>
      <c r="BH81" s="2">
        <f t="shared" si="134"/>
        <v>101.9922204830325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161.46522765880474</v>
      </c>
      <c r="CP81" s="2">
        <f t="shared" si="162"/>
        <v>164.02426865897485</v>
      </c>
      <c r="CQ81" s="2">
        <f t="shared" si="163"/>
        <v>162.31766339897052</v>
      </c>
      <c r="CR81" s="2">
        <f t="shared" si="164"/>
        <v>159.95925743016886</v>
      </c>
      <c r="CS81" s="2">
        <f t="shared" si="165"/>
        <v>158.9829112261944</v>
      </c>
      <c r="CT81" s="2">
        <f t="shared" si="166"/>
        <v>160.43532891384336</v>
      </c>
      <c r="CU81" s="2">
        <f t="shared" si="167"/>
        <v>160.48295602745927</v>
      </c>
      <c r="CV81" s="2">
        <f t="shared" si="168"/>
        <v>157.22854089649823</v>
      </c>
      <c r="CW81" s="2">
        <f t="shared" si="169"/>
        <v>151.8278882235908</v>
      </c>
      <c r="CX81" s="2">
        <f t="shared" si="170"/>
        <v>144.56085489225924</v>
      </c>
      <c r="CY81" s="2">
        <f t="shared" si="171"/>
        <v>131.06389196457781</v>
      </c>
      <c r="CZ81" s="2">
        <f t="shared" si="172"/>
        <v>117.42803902219522</v>
      </c>
      <c r="DA81" s="2">
        <f t="shared" si="173"/>
        <v>101.91482974548998</v>
      </c>
      <c r="DD81" s="2">
        <f t="shared" si="174"/>
        <v>162.40645520413514</v>
      </c>
      <c r="DE81" s="2">
        <f t="shared" si="175"/>
        <v>165.70125835511493</v>
      </c>
      <c r="DF81" s="2">
        <f t="shared" si="176"/>
        <v>163.18991096830848</v>
      </c>
      <c r="DG81" s="2">
        <f t="shared" si="177"/>
        <v>160.49651819774218</v>
      </c>
      <c r="DH81" s="2">
        <f t="shared" si="178"/>
        <v>160.12017293293817</v>
      </c>
      <c r="DI81" s="2">
        <f t="shared" si="179"/>
        <v>161.16740075249589</v>
      </c>
      <c r="DJ81" s="2">
        <f t="shared" si="180"/>
        <v>160.64705084891506</v>
      </c>
      <c r="DK81" s="2">
        <f t="shared" si="181"/>
        <v>157.54172111151021</v>
      </c>
      <c r="DL81" s="2">
        <f t="shared" si="182"/>
        <v>152.13769951131783</v>
      </c>
      <c r="DM81" s="2">
        <f t="shared" si="183"/>
        <v>145.28730754595193</v>
      </c>
      <c r="DN81" s="2">
        <f t="shared" si="184"/>
        <v>130.99128639402736</v>
      </c>
      <c r="DO81" s="2">
        <f t="shared" si="185"/>
        <v>118.10072117177097</v>
      </c>
      <c r="DP81" s="2">
        <f t="shared" si="186"/>
        <v>102.78868379799901</v>
      </c>
      <c r="DS81" s="2">
        <f t="shared" si="187"/>
        <v>4.2063329100612848E-2</v>
      </c>
      <c r="DT81" s="2">
        <f t="shared" si="188"/>
        <v>3.5216449501620027E-2</v>
      </c>
      <c r="DU81" s="2">
        <f t="shared" si="189"/>
        <v>4.9213632483266795E-2</v>
      </c>
      <c r="DV81" s="2">
        <f t="shared" si="190"/>
        <v>8.6324407033679509E-2</v>
      </c>
      <c r="DW81" s="2">
        <f t="shared" si="191"/>
        <v>8.0958394250893378E-2</v>
      </c>
      <c r="DX81" s="2">
        <f t="shared" si="192"/>
        <v>9.9245398711096292E-2</v>
      </c>
      <c r="DY81" s="2">
        <f t="shared" si="193"/>
        <v>9.4338337509579831E-2</v>
      </c>
      <c r="DZ81" s="2">
        <f t="shared" si="194"/>
        <v>8.4396150041141413E-2</v>
      </c>
      <c r="EA81" s="2">
        <f t="shared" si="195"/>
        <v>8.7213217184270816E-2</v>
      </c>
      <c r="EB81" s="2">
        <f t="shared" si="196"/>
        <v>8.0337938434670797E-2</v>
      </c>
      <c r="EC81" s="2">
        <f t="shared" si="197"/>
        <v>7.8596814093016776E-2</v>
      </c>
      <c r="ED81" s="2">
        <f t="shared" si="198"/>
        <v>7.8891233877408429E-2</v>
      </c>
      <c r="EE81" s="2">
        <f t="shared" si="199"/>
        <v>8.8562543505186567E-2</v>
      </c>
    </row>
    <row r="82" spans="2:135" x14ac:dyDescent="0.25">
      <c r="B82" s="2">
        <v>76</v>
      </c>
      <c r="C82">
        <v>164.4915</v>
      </c>
      <c r="D82">
        <v>166.47460000000001</v>
      </c>
      <c r="E82">
        <v>165.2373</v>
      </c>
      <c r="F82">
        <v>167.8305</v>
      </c>
      <c r="G82">
        <v>168.10169999999999</v>
      </c>
      <c r="H82">
        <v>171.30510000000001</v>
      </c>
      <c r="I82">
        <v>170.1695</v>
      </c>
      <c r="J82">
        <v>165.678</v>
      </c>
      <c r="K82">
        <v>160.13560000000001</v>
      </c>
      <c r="L82">
        <v>150.4237</v>
      </c>
      <c r="M82">
        <v>136.4915</v>
      </c>
      <c r="N82">
        <v>122.339</v>
      </c>
      <c r="O82">
        <v>107.4237</v>
      </c>
      <c r="R82" s="5">
        <f t="shared" si="109"/>
        <v>166.07197320461404</v>
      </c>
      <c r="S82" s="5">
        <f t="shared" si="110"/>
        <v>171.27858651353472</v>
      </c>
      <c r="T82" s="5">
        <f t="shared" si="111"/>
        <v>164.39636456113777</v>
      </c>
      <c r="U82" s="5">
        <f t="shared" si="112"/>
        <v>167.3287468344777</v>
      </c>
      <c r="V82" s="5">
        <f t="shared" si="113"/>
        <v>166.70514793208244</v>
      </c>
      <c r="W82" s="5">
        <f t="shared" si="114"/>
        <v>172.17044998853694</v>
      </c>
      <c r="X82" s="5">
        <f t="shared" si="115"/>
        <v>169.54971769103508</v>
      </c>
      <c r="Y82" s="5">
        <f t="shared" si="116"/>
        <v>164.26441033254957</v>
      </c>
      <c r="Z82" s="5">
        <f t="shared" si="117"/>
        <v>158.53179851576772</v>
      </c>
      <c r="AA82" s="5">
        <f t="shared" si="118"/>
        <v>150.11167573728841</v>
      </c>
      <c r="AB82" s="5">
        <f t="shared" si="119"/>
        <v>135.92103291739411</v>
      </c>
      <c r="AC82" s="5">
        <f t="shared" si="120"/>
        <v>122.11764816767277</v>
      </c>
      <c r="AD82" s="5">
        <f t="shared" si="121"/>
        <v>107.3631191074186</v>
      </c>
      <c r="AE82" s="5"/>
      <c r="AG82" s="5">
        <f t="shared" si="108"/>
        <v>-1.5804732046140373</v>
      </c>
      <c r="AH82" s="5">
        <f t="shared" si="108"/>
        <v>-4.80398651353471</v>
      </c>
      <c r="AI82" s="5">
        <f t="shared" si="108"/>
        <v>0.84093543886223188</v>
      </c>
      <c r="AJ82" s="5">
        <f t="shared" si="108"/>
        <v>0.50175316552230242</v>
      </c>
      <c r="AK82" s="5">
        <f t="shared" si="108"/>
        <v>1.396552067917554</v>
      </c>
      <c r="AL82" s="5">
        <f t="shared" si="108"/>
        <v>-0.86534998853693423</v>
      </c>
      <c r="AM82" s="5">
        <f t="shared" si="108"/>
        <v>0.61978230896491482</v>
      </c>
      <c r="AN82" s="5">
        <f t="shared" si="107"/>
        <v>1.4135896674504238</v>
      </c>
      <c r="AO82" s="5">
        <f t="shared" si="107"/>
        <v>1.6038014842322923</v>
      </c>
      <c r="AP82" s="5">
        <f t="shared" si="107"/>
        <v>0.31202426271158856</v>
      </c>
      <c r="AQ82" s="5">
        <f t="shared" si="107"/>
        <v>0.5704670826058873</v>
      </c>
      <c r="AR82" s="5">
        <f t="shared" si="107"/>
        <v>0.22135183232722966</v>
      </c>
      <c r="AS82" s="5">
        <f t="shared" si="107"/>
        <v>6.0580892581398871E-2</v>
      </c>
      <c r="AV82" s="2">
        <f t="shared" si="122"/>
        <v>161.52450745778367</v>
      </c>
      <c r="AW82" s="2">
        <f t="shared" si="123"/>
        <v>164.10902421547704</v>
      </c>
      <c r="AX82" s="2">
        <f t="shared" si="124"/>
        <v>162.37636555671179</v>
      </c>
      <c r="AY82" s="2">
        <f t="shared" si="125"/>
        <v>160.02298380837698</v>
      </c>
      <c r="AZ82" s="2">
        <f t="shared" si="126"/>
        <v>159.11988185493726</v>
      </c>
      <c r="BA82" s="2">
        <f t="shared" si="127"/>
        <v>160.54885975896897</v>
      </c>
      <c r="BB82" s="2">
        <f t="shared" si="128"/>
        <v>160.50793973123206</v>
      </c>
      <c r="BC82" s="2">
        <f t="shared" si="129"/>
        <v>157.26810390489578</v>
      </c>
      <c r="BD82" s="2">
        <f t="shared" si="130"/>
        <v>151.87817951756233</v>
      </c>
      <c r="BE82" s="2">
        <f t="shared" si="131"/>
        <v>144.65716180301735</v>
      </c>
      <c r="BF82" s="2">
        <f t="shared" si="132"/>
        <v>131.08832749318745</v>
      </c>
      <c r="BG82" s="2">
        <f t="shared" si="133"/>
        <v>117.52831877468718</v>
      </c>
      <c r="BH82" s="2">
        <f t="shared" si="134"/>
        <v>102.02318537188948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161.48292936675307</v>
      </c>
      <c r="CP82" s="2">
        <f t="shared" si="162"/>
        <v>164.04658604123321</v>
      </c>
      <c r="CQ82" s="2">
        <f t="shared" si="163"/>
        <v>162.33174272599459</v>
      </c>
      <c r="CR82" s="2">
        <f t="shared" si="164"/>
        <v>159.97590113455203</v>
      </c>
      <c r="CS82" s="2">
        <f t="shared" si="165"/>
        <v>159.02407413665355</v>
      </c>
      <c r="CT82" s="2">
        <f t="shared" si="166"/>
        <v>160.47477925890092</v>
      </c>
      <c r="CU82" s="2">
        <f t="shared" si="167"/>
        <v>160.49340397410927</v>
      </c>
      <c r="CV82" s="2">
        <f t="shared" si="168"/>
        <v>157.24173645343035</v>
      </c>
      <c r="CW82" s="2">
        <f t="shared" si="169"/>
        <v>151.85148822031491</v>
      </c>
      <c r="CX82" s="2">
        <f t="shared" si="170"/>
        <v>144.59731255730355</v>
      </c>
      <c r="CY82" s="2">
        <f t="shared" si="171"/>
        <v>131.09513088575639</v>
      </c>
      <c r="CZ82" s="2">
        <f t="shared" si="172"/>
        <v>117.47407457609506</v>
      </c>
      <c r="DA82" s="2">
        <f t="shared" si="173"/>
        <v>101.94324066554572</v>
      </c>
      <c r="DD82" s="2">
        <f t="shared" si="174"/>
        <v>162.38807776784549</v>
      </c>
      <c r="DE82" s="2">
        <f t="shared" si="175"/>
        <v>165.66905984383794</v>
      </c>
      <c r="DF82" s="2">
        <f t="shared" si="176"/>
        <v>163.16260466342601</v>
      </c>
      <c r="DG82" s="2">
        <f t="shared" si="177"/>
        <v>160.47746879183291</v>
      </c>
      <c r="DH82" s="2">
        <f t="shared" si="178"/>
        <v>160.11179531669035</v>
      </c>
      <c r="DI82" s="2">
        <f t="shared" si="179"/>
        <v>161.16205674815137</v>
      </c>
      <c r="DJ82" s="2">
        <f t="shared" si="180"/>
        <v>160.63520661882177</v>
      </c>
      <c r="DK82" s="2">
        <f t="shared" si="181"/>
        <v>157.52899132005902</v>
      </c>
      <c r="DL82" s="2">
        <f t="shared" si="182"/>
        <v>152.13295446304687</v>
      </c>
      <c r="DM82" s="2">
        <f t="shared" si="183"/>
        <v>145.28199812795847</v>
      </c>
      <c r="DN82" s="2">
        <f t="shared" si="184"/>
        <v>131.01558799535252</v>
      </c>
      <c r="DO82" s="2">
        <f t="shared" si="185"/>
        <v>118.10592978645296</v>
      </c>
      <c r="DP82" s="2">
        <f t="shared" si="186"/>
        <v>102.77353989200698</v>
      </c>
      <c r="DS82" s="2">
        <f t="shared" si="187"/>
        <v>4.5935109624448731E-2</v>
      </c>
      <c r="DT82" s="2">
        <f t="shared" si="188"/>
        <v>3.8483317353772771E-2</v>
      </c>
      <c r="DU82" s="2">
        <f t="shared" si="189"/>
        <v>5.3706673403715412E-2</v>
      </c>
      <c r="DV82" s="2">
        <f t="shared" si="190"/>
        <v>9.3871032434932153E-2</v>
      </c>
      <c r="DW82" s="2">
        <f t="shared" si="191"/>
        <v>8.8081137006523952E-2</v>
      </c>
      <c r="DX82" s="2">
        <f t="shared" si="192"/>
        <v>0.1077883405563731</v>
      </c>
      <c r="DY82" s="2">
        <f t="shared" si="193"/>
        <v>0.10250695360617795</v>
      </c>
      <c r="DZ82" s="2">
        <f t="shared" si="194"/>
        <v>9.1791139258600371E-2</v>
      </c>
      <c r="EA82" s="2">
        <f t="shared" si="195"/>
        <v>9.4829479330605135E-2</v>
      </c>
      <c r="EB82" s="2">
        <f t="shared" si="196"/>
        <v>8.7411285236439151E-2</v>
      </c>
      <c r="EC82" s="2">
        <f t="shared" si="197"/>
        <v>8.553112081260246E-2</v>
      </c>
      <c r="ED82" s="2">
        <f t="shared" si="198"/>
        <v>8.5849095968346723E-2</v>
      </c>
      <c r="EE82" s="2">
        <f t="shared" si="199"/>
        <v>9.6284211517923005E-2</v>
      </c>
    </row>
    <row r="83" spans="2:135" x14ac:dyDescent="0.25">
      <c r="B83" s="2">
        <v>77</v>
      </c>
      <c r="C83">
        <v>164.22030000000001</v>
      </c>
      <c r="D83">
        <v>166.1525</v>
      </c>
      <c r="E83">
        <v>166.45760000000001</v>
      </c>
      <c r="F83">
        <v>169.4915</v>
      </c>
      <c r="G83">
        <v>171.5932</v>
      </c>
      <c r="H83">
        <v>173.69489999999999</v>
      </c>
      <c r="I83">
        <v>171.13560000000001</v>
      </c>
      <c r="J83">
        <v>167.71190000000001</v>
      </c>
      <c r="K83">
        <v>160.88140000000001</v>
      </c>
      <c r="L83">
        <v>152.4068</v>
      </c>
      <c r="M83">
        <v>137.5932</v>
      </c>
      <c r="N83">
        <v>122.7119</v>
      </c>
      <c r="O83">
        <v>108.322</v>
      </c>
      <c r="R83" s="5">
        <f t="shared" si="109"/>
        <v>164.53281755257404</v>
      </c>
      <c r="S83" s="5">
        <f t="shared" si="110"/>
        <v>168.76708584525244</v>
      </c>
      <c r="T83" s="5">
        <f t="shared" si="111"/>
        <v>164.3715305165461</v>
      </c>
      <c r="U83" s="5">
        <f t="shared" si="112"/>
        <v>169.61791507189236</v>
      </c>
      <c r="V83" s="5">
        <f t="shared" si="113"/>
        <v>168.88018681746053</v>
      </c>
      <c r="W83" s="5">
        <f t="shared" si="114"/>
        <v>174.05585340909141</v>
      </c>
      <c r="X83" s="5">
        <f t="shared" si="115"/>
        <v>171.56241425910605</v>
      </c>
      <c r="Y83" s="5">
        <f t="shared" si="116"/>
        <v>166.27274184289405</v>
      </c>
      <c r="Z83" s="5">
        <f t="shared" si="117"/>
        <v>160.37291705065547</v>
      </c>
      <c r="AA83" s="5">
        <f t="shared" si="118"/>
        <v>151.79698158972153</v>
      </c>
      <c r="AB83" s="5">
        <f t="shared" si="119"/>
        <v>137.38483570084856</v>
      </c>
      <c r="AC83" s="5">
        <f t="shared" si="120"/>
        <v>123.38197465679561</v>
      </c>
      <c r="AD83" s="5">
        <f t="shared" si="121"/>
        <v>108.39028200954591</v>
      </c>
      <c r="AE83" s="5"/>
      <c r="AG83" s="5">
        <f t="shared" si="108"/>
        <v>-0.31251755257403602</v>
      </c>
      <c r="AH83" s="5">
        <f t="shared" si="108"/>
        <v>-2.6145858452524351</v>
      </c>
      <c r="AI83" s="5">
        <f t="shared" si="108"/>
        <v>2.0860694834539117</v>
      </c>
      <c r="AJ83" s="5">
        <f t="shared" si="108"/>
        <v>-0.12641507189235313</v>
      </c>
      <c r="AK83" s="5">
        <f t="shared" si="108"/>
        <v>2.7130131825394699</v>
      </c>
      <c r="AL83" s="5">
        <f t="shared" si="108"/>
        <v>-0.36095340909142237</v>
      </c>
      <c r="AM83" s="5">
        <f t="shared" si="108"/>
        <v>-0.42681425910603821</v>
      </c>
      <c r="AN83" s="5">
        <f t="shared" si="107"/>
        <v>1.4391581571059646</v>
      </c>
      <c r="AO83" s="5">
        <f t="shared" si="107"/>
        <v>0.50848294934453975</v>
      </c>
      <c r="AP83" s="5">
        <f t="shared" si="107"/>
        <v>0.6098184102784785</v>
      </c>
      <c r="AQ83" s="5">
        <f t="shared" si="107"/>
        <v>0.20836429915144095</v>
      </c>
      <c r="AR83" s="5">
        <f t="shared" si="107"/>
        <v>-0.67007465679560596</v>
      </c>
      <c r="AS83" s="5">
        <f t="shared" si="107"/>
        <v>-6.8282009545910682E-2</v>
      </c>
      <c r="AV83" s="2">
        <f t="shared" si="122"/>
        <v>161.5442102209532</v>
      </c>
      <c r="AW83" s="2">
        <f t="shared" si="123"/>
        <v>164.13482042434964</v>
      </c>
      <c r="AX83" s="2">
        <f t="shared" si="124"/>
        <v>162.39207323715843</v>
      </c>
      <c r="AY83" s="2">
        <f t="shared" si="125"/>
        <v>160.04006578631734</v>
      </c>
      <c r="AZ83" s="2">
        <f t="shared" si="126"/>
        <v>159.16465866850211</v>
      </c>
      <c r="BA83" s="2">
        <f t="shared" si="127"/>
        <v>160.58938159946601</v>
      </c>
      <c r="BB83" s="2">
        <f t="shared" si="128"/>
        <v>160.51715295272462</v>
      </c>
      <c r="BC83" s="2">
        <f t="shared" si="129"/>
        <v>157.28100315590368</v>
      </c>
      <c r="BD83" s="2">
        <f t="shared" si="130"/>
        <v>151.90116875819734</v>
      </c>
      <c r="BE83" s="2">
        <f t="shared" si="131"/>
        <v>144.69487515211048</v>
      </c>
      <c r="BF83" s="2">
        <f t="shared" si="132"/>
        <v>131.11832581075026</v>
      </c>
      <c r="BG83" s="2">
        <f t="shared" si="133"/>
        <v>117.57528759241033</v>
      </c>
      <c r="BH83" s="2">
        <f t="shared" si="134"/>
        <v>102.05394651141714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161.50063107470143</v>
      </c>
      <c r="CP83" s="2">
        <f t="shared" si="162"/>
        <v>164.06890342349158</v>
      </c>
      <c r="CQ83" s="2">
        <f t="shared" si="163"/>
        <v>162.34582205301865</v>
      </c>
      <c r="CR83" s="2">
        <f t="shared" si="164"/>
        <v>159.99254483893517</v>
      </c>
      <c r="CS83" s="2">
        <f t="shared" si="165"/>
        <v>159.06523704711267</v>
      </c>
      <c r="CT83" s="2">
        <f t="shared" si="166"/>
        <v>160.51422960395848</v>
      </c>
      <c r="CU83" s="2">
        <f t="shared" si="167"/>
        <v>160.50385192075927</v>
      </c>
      <c r="CV83" s="2">
        <f t="shared" si="168"/>
        <v>157.25493201036247</v>
      </c>
      <c r="CW83" s="2">
        <f t="shared" si="169"/>
        <v>151.87508821703901</v>
      </c>
      <c r="CX83" s="2">
        <f t="shared" si="170"/>
        <v>144.63377022234789</v>
      </c>
      <c r="CY83" s="2">
        <f t="shared" si="171"/>
        <v>131.12636980693497</v>
      </c>
      <c r="CZ83" s="2">
        <f t="shared" si="172"/>
        <v>117.52011012999492</v>
      </c>
      <c r="DA83" s="2">
        <f t="shared" si="173"/>
        <v>101.97165158560146</v>
      </c>
      <c r="DD83" s="2">
        <f t="shared" si="174"/>
        <v>162.36970033155583</v>
      </c>
      <c r="DE83" s="2">
        <f t="shared" si="175"/>
        <v>165.63686133256095</v>
      </c>
      <c r="DF83" s="2">
        <f t="shared" si="176"/>
        <v>163.13529835854354</v>
      </c>
      <c r="DG83" s="2">
        <f t="shared" si="177"/>
        <v>160.45841938592363</v>
      </c>
      <c r="DH83" s="2">
        <f t="shared" si="178"/>
        <v>160.10341770044249</v>
      </c>
      <c r="DI83" s="2">
        <f t="shared" si="179"/>
        <v>161.15671274380685</v>
      </c>
      <c r="DJ83" s="2">
        <f t="shared" si="180"/>
        <v>160.62336238872845</v>
      </c>
      <c r="DK83" s="2">
        <f t="shared" si="181"/>
        <v>157.51626152860783</v>
      </c>
      <c r="DL83" s="2">
        <f t="shared" si="182"/>
        <v>152.12820941477591</v>
      </c>
      <c r="DM83" s="2">
        <f t="shared" si="183"/>
        <v>145.27668870996504</v>
      </c>
      <c r="DN83" s="2">
        <f t="shared" si="184"/>
        <v>131.03988959667771</v>
      </c>
      <c r="DO83" s="2">
        <f t="shared" si="185"/>
        <v>118.11113840113494</v>
      </c>
      <c r="DP83" s="2">
        <f t="shared" si="186"/>
        <v>102.75839598601495</v>
      </c>
      <c r="DS83" s="2">
        <f t="shared" si="187"/>
        <v>5.0144618404181961E-2</v>
      </c>
      <c r="DT83" s="2">
        <f t="shared" si="188"/>
        <v>4.2040032118702844E-2</v>
      </c>
      <c r="DU83" s="2">
        <f t="shared" si="189"/>
        <v>5.8584638723273928E-2</v>
      </c>
      <c r="DV83" s="2">
        <f t="shared" si="190"/>
        <v>0.10200374261562405</v>
      </c>
      <c r="DW83" s="2">
        <f t="shared" si="191"/>
        <v>9.5765241887865449E-2</v>
      </c>
      <c r="DX83" s="2">
        <f t="shared" si="192"/>
        <v>0.11697115588943413</v>
      </c>
      <c r="DY83" s="2">
        <f t="shared" si="193"/>
        <v>0.11129595751203657</v>
      </c>
      <c r="DZ83" s="2">
        <f t="shared" si="194"/>
        <v>9.976349291220328E-2</v>
      </c>
      <c r="EA83" s="2">
        <f t="shared" si="195"/>
        <v>0.10303578440489573</v>
      </c>
      <c r="EB83" s="2">
        <f t="shared" si="196"/>
        <v>9.5043043464281315E-2</v>
      </c>
      <c r="EC83" s="2">
        <f t="shared" si="197"/>
        <v>9.3015455914964351E-2</v>
      </c>
      <c r="ED83" s="2">
        <f t="shared" si="198"/>
        <v>9.3358414664294329E-2</v>
      </c>
      <c r="EE83" s="2">
        <f t="shared" si="199"/>
        <v>0.1046018576966536</v>
      </c>
    </row>
    <row r="84" spans="2:135" x14ac:dyDescent="0.25">
      <c r="B84" s="2">
        <v>78</v>
      </c>
      <c r="C84">
        <v>165.55930000000001</v>
      </c>
      <c r="D84">
        <v>166.62710000000001</v>
      </c>
      <c r="E84">
        <v>168.11859999999999</v>
      </c>
      <c r="F84">
        <v>172.5085</v>
      </c>
      <c r="G84">
        <v>172.45760000000001</v>
      </c>
      <c r="H84">
        <v>175.4068</v>
      </c>
      <c r="I84">
        <v>172.18639999999999</v>
      </c>
      <c r="J84">
        <v>169.1695</v>
      </c>
      <c r="K84">
        <v>163.22030000000001</v>
      </c>
      <c r="L84">
        <v>153.93219999999999</v>
      </c>
      <c r="M84">
        <v>138.5085</v>
      </c>
      <c r="N84">
        <v>123.8814</v>
      </c>
      <c r="O84">
        <v>107.5932</v>
      </c>
      <c r="R84" s="5">
        <f t="shared" si="109"/>
        <v>163.7626487897833</v>
      </c>
      <c r="S84" s="5">
        <f t="shared" si="110"/>
        <v>167.18420732747347</v>
      </c>
      <c r="T84" s="5">
        <f t="shared" si="111"/>
        <v>164.90200188739649</v>
      </c>
      <c r="U84" s="5">
        <f t="shared" si="112"/>
        <v>171.89536710209939</v>
      </c>
      <c r="V84" s="5">
        <f t="shared" si="113"/>
        <v>170.95365319202494</v>
      </c>
      <c r="W84" s="5">
        <f t="shared" si="114"/>
        <v>175.30926673554902</v>
      </c>
      <c r="X84" s="5">
        <f t="shared" si="115"/>
        <v>173.21888703061938</v>
      </c>
      <c r="Y84" s="5">
        <f t="shared" si="116"/>
        <v>168.19213032413217</v>
      </c>
      <c r="Z84" s="5">
        <f t="shared" si="117"/>
        <v>162.08930511873174</v>
      </c>
      <c r="AA84" s="5">
        <f t="shared" si="118"/>
        <v>153.46501176455203</v>
      </c>
      <c r="AB84" s="5">
        <f t="shared" si="119"/>
        <v>138.82426661547441</v>
      </c>
      <c r="AC84" s="5">
        <f t="shared" si="120"/>
        <v>124.56225540397529</v>
      </c>
      <c r="AD84" s="5">
        <f t="shared" si="121"/>
        <v>109.17606304251451</v>
      </c>
      <c r="AE84" s="5"/>
      <c r="AG84" s="5">
        <f t="shared" si="108"/>
        <v>1.7966512102167087</v>
      </c>
      <c r="AH84" s="5">
        <f t="shared" si="108"/>
        <v>-0.55710732747346015</v>
      </c>
      <c r="AI84" s="5">
        <f t="shared" si="108"/>
        <v>3.2165981126034922</v>
      </c>
      <c r="AJ84" s="5">
        <f t="shared" si="108"/>
        <v>0.61313289790061276</v>
      </c>
      <c r="AK84" s="5">
        <f t="shared" si="108"/>
        <v>1.5039468079750691</v>
      </c>
      <c r="AL84" s="5">
        <f t="shared" si="108"/>
        <v>9.7533264450987645E-2</v>
      </c>
      <c r="AM84" s="5">
        <f t="shared" si="108"/>
        <v>-1.032487030619393</v>
      </c>
      <c r="AN84" s="5">
        <f t="shared" si="107"/>
        <v>0.97736967586783408</v>
      </c>
      <c r="AO84" s="5">
        <f t="shared" si="107"/>
        <v>1.1309948812682649</v>
      </c>
      <c r="AP84" s="5">
        <f t="shared" si="107"/>
        <v>0.46718823544796351</v>
      </c>
      <c r="AQ84" s="5">
        <f t="shared" si="107"/>
        <v>-0.31576661547441631</v>
      </c>
      <c r="AR84" s="5">
        <f t="shared" si="107"/>
        <v>-0.68085540397528632</v>
      </c>
      <c r="AS84" s="5">
        <f t="shared" si="107"/>
        <v>-1.5828630425145178</v>
      </c>
      <c r="AV84" s="2">
        <f t="shared" si="122"/>
        <v>161.56391213881818</v>
      </c>
      <c r="AW84" s="2">
        <f t="shared" si="123"/>
        <v>164.16070258211988</v>
      </c>
      <c r="AX84" s="2">
        <f t="shared" si="124"/>
        <v>162.40768622864084</v>
      </c>
      <c r="AY84" s="2">
        <f t="shared" si="125"/>
        <v>160.05683325620507</v>
      </c>
      <c r="AZ84" s="2">
        <f t="shared" si="126"/>
        <v>159.20926125736437</v>
      </c>
      <c r="BA84" s="2">
        <f t="shared" si="127"/>
        <v>160.62948187762882</v>
      </c>
      <c r="BB84" s="2">
        <f t="shared" si="128"/>
        <v>160.52603772773335</v>
      </c>
      <c r="BC84" s="2">
        <f t="shared" si="129"/>
        <v>157.29363258921069</v>
      </c>
      <c r="BD84" s="2">
        <f t="shared" si="130"/>
        <v>151.92383268099363</v>
      </c>
      <c r="BE84" s="2">
        <f t="shared" si="131"/>
        <v>144.7323062208666</v>
      </c>
      <c r="BF84" s="2">
        <f t="shared" si="132"/>
        <v>131.14816586834172</v>
      </c>
      <c r="BG84" s="2">
        <f t="shared" si="133"/>
        <v>117.62196453641302</v>
      </c>
      <c r="BH84" s="2">
        <f t="shared" si="134"/>
        <v>102.08445001349233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161.51833278264976</v>
      </c>
      <c r="CP84" s="2">
        <f t="shared" si="162"/>
        <v>164.09122080574997</v>
      </c>
      <c r="CQ84" s="2">
        <f t="shared" si="163"/>
        <v>162.35990138004274</v>
      </c>
      <c r="CR84" s="2">
        <f t="shared" si="164"/>
        <v>160.00918854331832</v>
      </c>
      <c r="CS84" s="2">
        <f t="shared" si="165"/>
        <v>159.1063999575718</v>
      </c>
      <c r="CT84" s="2">
        <f t="shared" si="166"/>
        <v>160.55367994901601</v>
      </c>
      <c r="CU84" s="2">
        <f t="shared" si="167"/>
        <v>160.51429986740928</v>
      </c>
      <c r="CV84" s="2">
        <f t="shared" si="168"/>
        <v>157.26812756729458</v>
      </c>
      <c r="CW84" s="2">
        <f t="shared" si="169"/>
        <v>151.89868821376311</v>
      </c>
      <c r="CX84" s="2">
        <f t="shared" si="170"/>
        <v>144.67022788739223</v>
      </c>
      <c r="CY84" s="2">
        <f t="shared" si="171"/>
        <v>131.15760872811356</v>
      </c>
      <c r="CZ84" s="2">
        <f t="shared" si="172"/>
        <v>117.56614568389476</v>
      </c>
      <c r="DA84" s="2">
        <f t="shared" si="173"/>
        <v>102.00006250565721</v>
      </c>
      <c r="DD84" s="2">
        <f t="shared" si="174"/>
        <v>162.35132289526618</v>
      </c>
      <c r="DE84" s="2">
        <f t="shared" si="175"/>
        <v>165.60466282128397</v>
      </c>
      <c r="DF84" s="2">
        <f t="shared" si="176"/>
        <v>163.10799205366106</v>
      </c>
      <c r="DG84" s="2">
        <f t="shared" si="177"/>
        <v>160.43936998001436</v>
      </c>
      <c r="DH84" s="2">
        <f t="shared" si="178"/>
        <v>160.09504008419466</v>
      </c>
      <c r="DI84" s="2">
        <f t="shared" si="179"/>
        <v>161.15136873946233</v>
      </c>
      <c r="DJ84" s="2">
        <f t="shared" si="180"/>
        <v>160.61151815863516</v>
      </c>
      <c r="DK84" s="2">
        <f t="shared" si="181"/>
        <v>157.50353173715664</v>
      </c>
      <c r="DL84" s="2">
        <f t="shared" si="182"/>
        <v>152.12346436650492</v>
      </c>
      <c r="DM84" s="2">
        <f t="shared" si="183"/>
        <v>145.27137929197158</v>
      </c>
      <c r="DN84" s="2">
        <f t="shared" si="184"/>
        <v>131.06419119800287</v>
      </c>
      <c r="DO84" s="2">
        <f t="shared" si="185"/>
        <v>118.11634701581691</v>
      </c>
      <c r="DP84" s="2">
        <f t="shared" si="186"/>
        <v>102.74325208002291</v>
      </c>
      <c r="DS84" s="2">
        <f t="shared" si="187"/>
        <v>5.4717763726197167E-2</v>
      </c>
      <c r="DT84" s="2">
        <f t="shared" si="188"/>
        <v>4.5909771009898001E-2</v>
      </c>
      <c r="DU84" s="2">
        <f t="shared" si="189"/>
        <v>6.3875744322507408E-2</v>
      </c>
      <c r="DV84" s="2">
        <f t="shared" si="190"/>
        <v>0.11075492530004964</v>
      </c>
      <c r="DW84" s="2">
        <f t="shared" si="191"/>
        <v>0.10404321756993484</v>
      </c>
      <c r="DX84" s="2">
        <f t="shared" si="192"/>
        <v>0.1268250799152775</v>
      </c>
      <c r="DY84" s="2">
        <f t="shared" si="193"/>
        <v>0.12073715939733923</v>
      </c>
      <c r="DZ84" s="2">
        <f t="shared" si="194"/>
        <v>0.10834566750057978</v>
      </c>
      <c r="EA84" s="2">
        <f t="shared" si="195"/>
        <v>0.11186447905526113</v>
      </c>
      <c r="EB84" s="2">
        <f t="shared" si="196"/>
        <v>0.10326572141641142</v>
      </c>
      <c r="EC84" s="2">
        <f t="shared" si="197"/>
        <v>0.10108231036149326</v>
      </c>
      <c r="ED84" s="2">
        <f t="shared" si="198"/>
        <v>0.10145168555525985</v>
      </c>
      <c r="EE84" s="2">
        <f t="shared" si="199"/>
        <v>0.11354775517017483</v>
      </c>
    </row>
    <row r="85" spans="2:135" x14ac:dyDescent="0.25">
      <c r="B85" s="2">
        <v>79</v>
      </c>
      <c r="C85">
        <v>165.5932</v>
      </c>
      <c r="D85">
        <v>167.61019999999999</v>
      </c>
      <c r="E85">
        <v>170.47460000000001</v>
      </c>
      <c r="F85">
        <v>173.8475</v>
      </c>
      <c r="G85">
        <v>173.322</v>
      </c>
      <c r="H85">
        <v>174.77969999999999</v>
      </c>
      <c r="I85">
        <v>172.79660000000001</v>
      </c>
      <c r="J85">
        <v>170.62710000000001</v>
      </c>
      <c r="K85">
        <v>162.2542</v>
      </c>
      <c r="L85">
        <v>154.10169999999999</v>
      </c>
      <c r="M85">
        <v>139.61019999999999</v>
      </c>
      <c r="N85">
        <v>125</v>
      </c>
      <c r="O85">
        <v>108.8814</v>
      </c>
      <c r="R85" s="5">
        <f t="shared" si="109"/>
        <v>163.65018843782701</v>
      </c>
      <c r="S85" s="5">
        <f t="shared" si="110"/>
        <v>166.36865659025139</v>
      </c>
      <c r="T85" s="5">
        <f t="shared" si="111"/>
        <v>165.96115331023728</v>
      </c>
      <c r="U85" s="5">
        <f t="shared" si="112"/>
        <v>173.83612636165361</v>
      </c>
      <c r="V85" s="5">
        <f t="shared" si="113"/>
        <v>172.63767662778133</v>
      </c>
      <c r="W85" s="5">
        <f t="shared" si="114"/>
        <v>175.72029958585117</v>
      </c>
      <c r="X85" s="5">
        <f t="shared" si="115"/>
        <v>174.24702370907903</v>
      </c>
      <c r="Y85" s="5">
        <f t="shared" si="116"/>
        <v>169.7446346376249</v>
      </c>
      <c r="Z85" s="5">
        <f t="shared" si="117"/>
        <v>163.42484081497804</v>
      </c>
      <c r="AA85" s="5">
        <f t="shared" si="118"/>
        <v>154.89078299159178</v>
      </c>
      <c r="AB85" s="5">
        <f t="shared" si="119"/>
        <v>140.04672740264019</v>
      </c>
      <c r="AC85" s="5">
        <f t="shared" si="120"/>
        <v>125.49735034698659</v>
      </c>
      <c r="AD85" s="5">
        <f t="shared" si="121"/>
        <v>109.59877027885547</v>
      </c>
      <c r="AE85" s="5"/>
      <c r="AG85" s="5">
        <f t="shared" si="108"/>
        <v>1.943011562172984</v>
      </c>
      <c r="AH85" s="5">
        <f t="shared" si="108"/>
        <v>1.2415434097486013</v>
      </c>
      <c r="AI85" s="5">
        <f t="shared" si="108"/>
        <v>4.5134466897627306</v>
      </c>
      <c r="AJ85" s="5">
        <f t="shared" si="108"/>
        <v>1.1373638346384496E-2</v>
      </c>
      <c r="AK85" s="5">
        <f t="shared" si="108"/>
        <v>0.68432337221867101</v>
      </c>
      <c r="AL85" s="5">
        <f t="shared" si="108"/>
        <v>-0.94059958585117442</v>
      </c>
      <c r="AM85" s="5">
        <f t="shared" si="108"/>
        <v>-1.4504237090790184</v>
      </c>
      <c r="AN85" s="5">
        <f t="shared" si="107"/>
        <v>0.88246536237511464</v>
      </c>
      <c r="AO85" s="5">
        <f t="shared" si="107"/>
        <v>-1.170640814978043</v>
      </c>
      <c r="AP85" s="5">
        <f t="shared" si="107"/>
        <v>-0.78908299159178341</v>
      </c>
      <c r="AQ85" s="5">
        <f t="shared" si="107"/>
        <v>-0.43652740264019485</v>
      </c>
      <c r="AR85" s="5">
        <f t="shared" si="107"/>
        <v>-0.49735034698659319</v>
      </c>
      <c r="AS85" s="5">
        <f t="shared" si="107"/>
        <v>-0.71737027885546922</v>
      </c>
      <c r="AV85" s="2">
        <f t="shared" si="122"/>
        <v>161.58359554816553</v>
      </c>
      <c r="AW85" s="2">
        <f t="shared" si="123"/>
        <v>164.18665530478091</v>
      </c>
      <c r="AX85" s="2">
        <f t="shared" si="124"/>
        <v>162.42317401036954</v>
      </c>
      <c r="AY85" s="2">
        <f t="shared" si="125"/>
        <v>160.07323255938581</v>
      </c>
      <c r="AZ85" s="2">
        <f t="shared" si="126"/>
        <v>159.25363169326417</v>
      </c>
      <c r="BA85" s="2">
        <f t="shared" si="127"/>
        <v>160.6690869176912</v>
      </c>
      <c r="BB85" s="2">
        <f t="shared" si="128"/>
        <v>160.53455274461544</v>
      </c>
      <c r="BC85" s="2">
        <f t="shared" si="129"/>
        <v>157.30595148779801</v>
      </c>
      <c r="BD85" s="2">
        <f t="shared" si="130"/>
        <v>151.94612459961829</v>
      </c>
      <c r="BE85" s="2">
        <f t="shared" si="131"/>
        <v>144.76939905494686</v>
      </c>
      <c r="BF85" s="2">
        <f t="shared" si="132"/>
        <v>131.177832289148</v>
      </c>
      <c r="BG85" s="2">
        <f t="shared" si="133"/>
        <v>117.66829459118843</v>
      </c>
      <c r="BH85" s="2">
        <f t="shared" si="134"/>
        <v>102.11463589758719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161.5360344905981</v>
      </c>
      <c r="CP85" s="2">
        <f t="shared" si="162"/>
        <v>164.11353818800833</v>
      </c>
      <c r="CQ85" s="2">
        <f t="shared" si="163"/>
        <v>162.37398070706681</v>
      </c>
      <c r="CR85" s="2">
        <f t="shared" si="164"/>
        <v>160.02583224770146</v>
      </c>
      <c r="CS85" s="2">
        <f t="shared" si="165"/>
        <v>159.14756286803095</v>
      </c>
      <c r="CT85" s="2">
        <f t="shared" si="166"/>
        <v>160.59313029407357</v>
      </c>
      <c r="CU85" s="2">
        <f t="shared" si="167"/>
        <v>160.52474781405925</v>
      </c>
      <c r="CV85" s="2">
        <f t="shared" si="168"/>
        <v>157.2813231242267</v>
      </c>
      <c r="CW85" s="2">
        <f t="shared" si="169"/>
        <v>151.92228821048721</v>
      </c>
      <c r="CX85" s="2">
        <f t="shared" si="170"/>
        <v>144.70668555243654</v>
      </c>
      <c r="CY85" s="2">
        <f t="shared" si="171"/>
        <v>131.18884764929214</v>
      </c>
      <c r="CZ85" s="2">
        <f t="shared" si="172"/>
        <v>117.61218123779462</v>
      </c>
      <c r="DA85" s="2">
        <f t="shared" si="173"/>
        <v>102.02847342571296</v>
      </c>
      <c r="DD85" s="2">
        <f t="shared" si="174"/>
        <v>162.33294545897652</v>
      </c>
      <c r="DE85" s="2">
        <f t="shared" si="175"/>
        <v>165.57246431000698</v>
      </c>
      <c r="DF85" s="2">
        <f t="shared" si="176"/>
        <v>163.08068574877862</v>
      </c>
      <c r="DG85" s="2">
        <f t="shared" si="177"/>
        <v>160.42032057410509</v>
      </c>
      <c r="DH85" s="2">
        <f t="shared" si="178"/>
        <v>160.08666246794684</v>
      </c>
      <c r="DI85" s="2">
        <f t="shared" si="179"/>
        <v>161.14602473511783</v>
      </c>
      <c r="DJ85" s="2">
        <f t="shared" si="180"/>
        <v>160.59967392854188</v>
      </c>
      <c r="DK85" s="2">
        <f t="shared" si="181"/>
        <v>157.49080194570547</v>
      </c>
      <c r="DL85" s="2">
        <f t="shared" si="182"/>
        <v>152.11871931823396</v>
      </c>
      <c r="DM85" s="2">
        <f t="shared" si="183"/>
        <v>145.26606987397815</v>
      </c>
      <c r="DN85" s="2">
        <f t="shared" si="184"/>
        <v>131.08849279932804</v>
      </c>
      <c r="DO85" s="2">
        <f t="shared" si="185"/>
        <v>118.1215556304989</v>
      </c>
      <c r="DP85" s="2">
        <f t="shared" si="186"/>
        <v>102.72810817403089</v>
      </c>
      <c r="DS85" s="2">
        <f t="shared" si="187"/>
        <v>5.9681770554892072E-2</v>
      </c>
      <c r="DT85" s="2">
        <f t="shared" si="188"/>
        <v>5.0117079727373358E-2</v>
      </c>
      <c r="DU85" s="2">
        <f t="shared" si="189"/>
        <v>6.9609384961494908E-2</v>
      </c>
      <c r="DV85" s="2">
        <f t="shared" si="190"/>
        <v>0.12015643686215513</v>
      </c>
      <c r="DW85" s="2">
        <f t="shared" si="191"/>
        <v>0.11294736494693197</v>
      </c>
      <c r="DX85" s="2">
        <f t="shared" si="192"/>
        <v>0.13737997342528355</v>
      </c>
      <c r="DY85" s="2">
        <f t="shared" si="193"/>
        <v>0.13086132417096516</v>
      </c>
      <c r="DZ85" s="2">
        <f t="shared" si="194"/>
        <v>0.11756970655784976</v>
      </c>
      <c r="EA85" s="2">
        <f t="shared" si="195"/>
        <v>0.12134732326516079</v>
      </c>
      <c r="EB85" s="2">
        <f t="shared" si="196"/>
        <v>0.11211165578881475</v>
      </c>
      <c r="EC85" s="2">
        <f t="shared" si="197"/>
        <v>0.1097641035593928</v>
      </c>
      <c r="ED85" s="2">
        <f t="shared" si="198"/>
        <v>0.11016131591521724</v>
      </c>
      <c r="EE85" s="2">
        <f t="shared" si="199"/>
        <v>0.1231535055704237</v>
      </c>
    </row>
    <row r="86" spans="2:135" x14ac:dyDescent="0.25">
      <c r="B86" s="2">
        <v>80</v>
      </c>
      <c r="C86">
        <v>167.88140000000001</v>
      </c>
      <c r="D86">
        <v>169.89830000000001</v>
      </c>
      <c r="E86">
        <v>171.4915</v>
      </c>
      <c r="F86">
        <v>174.72880000000001</v>
      </c>
      <c r="G86">
        <v>174.77969999999999</v>
      </c>
      <c r="H86">
        <v>174.8475</v>
      </c>
      <c r="I86">
        <v>174.5085</v>
      </c>
      <c r="J86">
        <v>170.983</v>
      </c>
      <c r="K86">
        <v>164.322</v>
      </c>
      <c r="L86">
        <v>155.22030000000001</v>
      </c>
      <c r="M86">
        <v>140.77969999999999</v>
      </c>
      <c r="N86">
        <v>126.339</v>
      </c>
      <c r="O86">
        <v>110.1525</v>
      </c>
      <c r="R86" s="5">
        <f t="shared" si="109"/>
        <v>164.13350872132008</v>
      </c>
      <c r="S86" s="5">
        <f t="shared" si="110"/>
        <v>166.20341582635717</v>
      </c>
      <c r="T86" s="5">
        <f t="shared" si="111"/>
        <v>167.51865931737163</v>
      </c>
      <c r="U86" s="5">
        <f t="shared" si="112"/>
        <v>175.12629458432426</v>
      </c>
      <c r="V86" s="5">
        <f t="shared" si="113"/>
        <v>173.67184087397439</v>
      </c>
      <c r="W86" s="5">
        <f t="shared" si="114"/>
        <v>175.22183449035029</v>
      </c>
      <c r="X86" s="5">
        <f t="shared" si="115"/>
        <v>174.46623944991896</v>
      </c>
      <c r="Y86" s="5">
        <f t="shared" si="116"/>
        <v>170.67927619470632</v>
      </c>
      <c r="Z86" s="5">
        <f t="shared" si="117"/>
        <v>164.1597166128166</v>
      </c>
      <c r="AA86" s="5">
        <f t="shared" si="118"/>
        <v>155.8570460987012</v>
      </c>
      <c r="AB86" s="5">
        <f t="shared" si="119"/>
        <v>140.86771911939988</v>
      </c>
      <c r="AC86" s="5">
        <f t="shared" si="120"/>
        <v>126.04712811134378</v>
      </c>
      <c r="AD86" s="5">
        <f t="shared" si="121"/>
        <v>109.59158078894282</v>
      </c>
      <c r="AE86" s="5"/>
      <c r="AG86" s="5">
        <f t="shared" si="108"/>
        <v>3.7478912786799299</v>
      </c>
      <c r="AH86" s="5">
        <f t="shared" si="108"/>
        <v>3.6948841736428335</v>
      </c>
      <c r="AI86" s="5">
        <f t="shared" si="108"/>
        <v>3.9728406826283731</v>
      </c>
      <c r="AJ86" s="5">
        <f t="shared" si="108"/>
        <v>-0.39749458432424944</v>
      </c>
      <c r="AK86" s="5">
        <f t="shared" si="108"/>
        <v>1.1078591260256019</v>
      </c>
      <c r="AL86" s="5">
        <f t="shared" si="108"/>
        <v>-0.37433449035029298</v>
      </c>
      <c r="AM86" s="5">
        <f t="shared" si="108"/>
        <v>4.2260550081039128E-2</v>
      </c>
      <c r="AN86" s="5">
        <f t="shared" si="107"/>
        <v>0.3037238052936857</v>
      </c>
      <c r="AO86" s="5">
        <f t="shared" si="107"/>
        <v>0.16228338718340751</v>
      </c>
      <c r="AP86" s="5">
        <f t="shared" si="107"/>
        <v>-0.63674609870119525</v>
      </c>
      <c r="AQ86" s="5">
        <f t="shared" si="107"/>
        <v>-8.8019119399888268E-2</v>
      </c>
      <c r="AR86" s="5">
        <f t="shared" si="107"/>
        <v>0.29187188865621749</v>
      </c>
      <c r="AS86" s="5">
        <f t="shared" si="107"/>
        <v>0.56091921105718257</v>
      </c>
      <c r="AV86" s="2">
        <f t="shared" si="122"/>
        <v>161.60323980933597</v>
      </c>
      <c r="AW86" s="2">
        <f t="shared" si="123"/>
        <v>164.21265975761938</v>
      </c>
      <c r="AX86" s="2">
        <f t="shared" si="124"/>
        <v>162.43850189620252</v>
      </c>
      <c r="AY86" s="2">
        <f t="shared" si="125"/>
        <v>160.08920512502013</v>
      </c>
      <c r="AZ86" s="2">
        <f t="shared" si="126"/>
        <v>159.29770507681894</v>
      </c>
      <c r="BA86" s="2">
        <f t="shared" si="127"/>
        <v>160.7081166943675</v>
      </c>
      <c r="BB86" s="2">
        <f t="shared" si="128"/>
        <v>160.54265386435267</v>
      </c>
      <c r="BC86" s="2">
        <f t="shared" si="129"/>
        <v>157.31791565045097</v>
      </c>
      <c r="BD86" s="2">
        <f t="shared" si="130"/>
        <v>151.96799404562825</v>
      </c>
      <c r="BE86" s="2">
        <f t="shared" si="131"/>
        <v>144.80609198749434</v>
      </c>
      <c r="BF86" s="2">
        <f t="shared" si="132"/>
        <v>131.20730884849505</v>
      </c>
      <c r="BG86" s="2">
        <f t="shared" si="133"/>
        <v>117.71421721367858</v>
      </c>
      <c r="BH86" s="2">
        <f t="shared" si="134"/>
        <v>102.14443790689951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161.55373619854646</v>
      </c>
      <c r="CP86" s="2">
        <f t="shared" si="162"/>
        <v>164.1358555702667</v>
      </c>
      <c r="CQ86" s="2">
        <f t="shared" si="163"/>
        <v>162.38806003409087</v>
      </c>
      <c r="CR86" s="2">
        <f t="shared" si="164"/>
        <v>160.04247595208463</v>
      </c>
      <c r="CS86" s="2">
        <f t="shared" si="165"/>
        <v>159.18872577849007</v>
      </c>
      <c r="CT86" s="2">
        <f t="shared" si="166"/>
        <v>160.63258063913113</v>
      </c>
      <c r="CU86" s="2">
        <f t="shared" si="167"/>
        <v>160.53519576070926</v>
      </c>
      <c r="CV86" s="2">
        <f t="shared" si="168"/>
        <v>157.29451868115882</v>
      </c>
      <c r="CW86" s="2">
        <f t="shared" si="169"/>
        <v>151.94588820721131</v>
      </c>
      <c r="CX86" s="2">
        <f t="shared" si="170"/>
        <v>144.74314321748088</v>
      </c>
      <c r="CY86" s="2">
        <f t="shared" si="171"/>
        <v>131.22008657047073</v>
      </c>
      <c r="CZ86" s="2">
        <f t="shared" si="172"/>
        <v>117.65821679169446</v>
      </c>
      <c r="DA86" s="2">
        <f t="shared" si="173"/>
        <v>102.05688434576871</v>
      </c>
      <c r="DD86" s="2">
        <f t="shared" si="174"/>
        <v>162.31456802268687</v>
      </c>
      <c r="DE86" s="2">
        <f t="shared" si="175"/>
        <v>165.54026579872999</v>
      </c>
      <c r="DF86" s="2">
        <f t="shared" si="176"/>
        <v>163.05337944389615</v>
      </c>
      <c r="DG86" s="2">
        <f t="shared" si="177"/>
        <v>160.40127116819582</v>
      </c>
      <c r="DH86" s="2">
        <f t="shared" si="178"/>
        <v>160.07828485169898</v>
      </c>
      <c r="DI86" s="2">
        <f t="shared" si="179"/>
        <v>161.14068073077331</v>
      </c>
      <c r="DJ86" s="2">
        <f t="shared" si="180"/>
        <v>160.58782969844856</v>
      </c>
      <c r="DK86" s="2">
        <f t="shared" si="181"/>
        <v>157.47807215425428</v>
      </c>
      <c r="DL86" s="2">
        <f t="shared" si="182"/>
        <v>152.11397426996297</v>
      </c>
      <c r="DM86" s="2">
        <f t="shared" si="183"/>
        <v>145.26076045598469</v>
      </c>
      <c r="DN86" s="2">
        <f t="shared" si="184"/>
        <v>131.11279440065323</v>
      </c>
      <c r="DO86" s="2">
        <f t="shared" si="185"/>
        <v>118.12676424518088</v>
      </c>
      <c r="DP86" s="2">
        <f t="shared" si="186"/>
        <v>102.71296426803886</v>
      </c>
      <c r="DS86" s="2">
        <f t="shared" si="187"/>
        <v>6.5065115862428191E-2</v>
      </c>
      <c r="DT86" s="2">
        <f t="shared" si="188"/>
        <v>5.4687858145785237E-2</v>
      </c>
      <c r="DU86" s="2">
        <f t="shared" si="189"/>
        <v>7.5816008624196185E-2</v>
      </c>
      <c r="DV86" s="2">
        <f t="shared" si="190"/>
        <v>0.13023911924458764</v>
      </c>
      <c r="DW86" s="2">
        <f t="shared" si="191"/>
        <v>0.12250934379857929</v>
      </c>
      <c r="DX86" s="2">
        <f t="shared" si="192"/>
        <v>0.14866373078624032</v>
      </c>
      <c r="DY86" s="2">
        <f t="shared" si="193"/>
        <v>0.14169761875594367</v>
      </c>
      <c r="DZ86" s="2">
        <f t="shared" si="194"/>
        <v>0.12746677519941657</v>
      </c>
      <c r="EA86" s="2">
        <f t="shared" si="195"/>
        <v>0.13151499925130131</v>
      </c>
      <c r="EB86" s="2">
        <f t="shared" si="196"/>
        <v>0.12161258422425586</v>
      </c>
      <c r="EC86" s="2">
        <f t="shared" si="197"/>
        <v>0.11909277254263283</v>
      </c>
      <c r="ED86" s="2">
        <f t="shared" si="198"/>
        <v>0.11951921105838871</v>
      </c>
      <c r="EE86" s="2">
        <f t="shared" si="199"/>
        <v>0.13344953588557587</v>
      </c>
    </row>
    <row r="87" spans="2:135" x14ac:dyDescent="0.25">
      <c r="B87" s="2">
        <v>81</v>
      </c>
      <c r="C87">
        <v>168.94919999999999</v>
      </c>
      <c r="D87">
        <v>171.03389999999999</v>
      </c>
      <c r="E87">
        <v>172.4237</v>
      </c>
      <c r="F87">
        <v>174.72880000000001</v>
      </c>
      <c r="G87">
        <v>173.54239999999999</v>
      </c>
      <c r="H87">
        <v>174.22030000000001</v>
      </c>
      <c r="I87">
        <v>174.5763</v>
      </c>
      <c r="J87">
        <v>170.77969999999999</v>
      </c>
      <c r="K87">
        <v>164.37289999999999</v>
      </c>
      <c r="L87">
        <v>155.2542</v>
      </c>
      <c r="M87">
        <v>140.4915</v>
      </c>
      <c r="N87">
        <v>126.72880000000001</v>
      </c>
      <c r="O87">
        <v>109.6271</v>
      </c>
      <c r="R87" s="5">
        <f t="shared" si="109"/>
        <v>165.18446435921791</v>
      </c>
      <c r="S87" s="5">
        <f t="shared" si="110"/>
        <v>166.62511929098795</v>
      </c>
      <c r="T87" s="5">
        <f t="shared" si="111"/>
        <v>169.50080434504579</v>
      </c>
      <c r="U87" s="5">
        <f t="shared" si="112"/>
        <v>175.54117187248508</v>
      </c>
      <c r="V87" s="5">
        <f t="shared" si="113"/>
        <v>173.88803738322827</v>
      </c>
      <c r="W87" s="5">
        <f t="shared" si="114"/>
        <v>173.90875824446516</v>
      </c>
      <c r="X87" s="5">
        <f t="shared" si="115"/>
        <v>173.83749828190213</v>
      </c>
      <c r="Y87" s="5">
        <f t="shared" si="116"/>
        <v>170.83539475783314</v>
      </c>
      <c r="Z87" s="5">
        <f t="shared" si="117"/>
        <v>164.16735812051797</v>
      </c>
      <c r="AA87" s="5">
        <f t="shared" si="118"/>
        <v>156.20661708642825</v>
      </c>
      <c r="AB87" s="5">
        <f t="shared" si="119"/>
        <v>141.15511139845253</v>
      </c>
      <c r="AC87" s="5">
        <f t="shared" si="120"/>
        <v>126.12720450235565</v>
      </c>
      <c r="AD87" s="5">
        <f t="shared" si="121"/>
        <v>109.16055481834321</v>
      </c>
      <c r="AE87" s="5"/>
      <c r="AG87" s="5">
        <f t="shared" si="108"/>
        <v>3.764735640782078</v>
      </c>
      <c r="AH87" s="5">
        <f t="shared" si="108"/>
        <v>4.408780709012035</v>
      </c>
      <c r="AI87" s="5">
        <f t="shared" si="108"/>
        <v>2.9228956549542033</v>
      </c>
      <c r="AJ87" s="5">
        <f t="shared" si="108"/>
        <v>-0.81237187248507325</v>
      </c>
      <c r="AK87" s="5">
        <f t="shared" si="108"/>
        <v>-0.3456373832282793</v>
      </c>
      <c r="AL87" s="5">
        <f t="shared" si="108"/>
        <v>0.3115417555348472</v>
      </c>
      <c r="AM87" s="5">
        <f t="shared" si="108"/>
        <v>0.73880171809787498</v>
      </c>
      <c r="AN87" s="5">
        <f t="shared" si="107"/>
        <v>-5.5694757833151698E-2</v>
      </c>
      <c r="AO87" s="5">
        <f t="shared" si="107"/>
        <v>0.20554187948201275</v>
      </c>
      <c r="AP87" s="5">
        <f t="shared" si="107"/>
        <v>-0.95241708642825529</v>
      </c>
      <c r="AQ87" s="5">
        <f t="shared" si="107"/>
        <v>-0.66361139845253092</v>
      </c>
      <c r="AR87" s="5">
        <f t="shared" si="107"/>
        <v>0.60159549764435383</v>
      </c>
      <c r="AS87" s="5">
        <f t="shared" si="107"/>
        <v>0.46654518165678383</v>
      </c>
      <c r="AV87" s="2">
        <f t="shared" si="122"/>
        <v>161.62282101020082</v>
      </c>
      <c r="AW87" s="2">
        <f t="shared" si="123"/>
        <v>164.23869323590415</v>
      </c>
      <c r="AX87" s="2">
        <f t="shared" si="124"/>
        <v>162.45363071245217</v>
      </c>
      <c r="AY87" s="2">
        <f t="shared" si="125"/>
        <v>160.10468747379221</v>
      </c>
      <c r="AZ87" s="2">
        <f t="shared" si="126"/>
        <v>159.34140927727105</v>
      </c>
      <c r="BA87" s="2">
        <f t="shared" si="127"/>
        <v>160.74648497062356</v>
      </c>
      <c r="BB87" s="2">
        <f t="shared" si="128"/>
        <v>160.55029427995808</v>
      </c>
      <c r="BC87" s="2">
        <f t="shared" si="129"/>
        <v>157.32947742188134</v>
      </c>
      <c r="BD87" s="2">
        <f t="shared" si="130"/>
        <v>151.98938684341189</v>
      </c>
      <c r="BE87" s="2">
        <f t="shared" si="131"/>
        <v>144.84231752970024</v>
      </c>
      <c r="BF87" s="2">
        <f t="shared" si="132"/>
        <v>131.23657854493823</v>
      </c>
      <c r="BG87" s="2">
        <f t="shared" si="133"/>
        <v>117.75966623096447</v>
      </c>
      <c r="BH87" s="2">
        <f t="shared" si="134"/>
        <v>102.17378341585588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161.57143790649479</v>
      </c>
      <c r="CP87" s="2">
        <f t="shared" si="162"/>
        <v>164.15817295252506</v>
      </c>
      <c r="CQ87" s="2">
        <f t="shared" si="163"/>
        <v>162.40213936111493</v>
      </c>
      <c r="CR87" s="2">
        <f t="shared" si="164"/>
        <v>160.05911965646777</v>
      </c>
      <c r="CS87" s="2">
        <f t="shared" si="165"/>
        <v>159.22988868894919</v>
      </c>
      <c r="CT87" s="2">
        <f t="shared" si="166"/>
        <v>160.67203098418867</v>
      </c>
      <c r="CU87" s="2">
        <f t="shared" si="167"/>
        <v>160.54564370735926</v>
      </c>
      <c r="CV87" s="2">
        <f t="shared" si="168"/>
        <v>157.30771423809094</v>
      </c>
      <c r="CW87" s="2">
        <f t="shared" si="169"/>
        <v>151.96948820393541</v>
      </c>
      <c r="CX87" s="2">
        <f t="shared" si="170"/>
        <v>144.77960088252519</v>
      </c>
      <c r="CY87" s="2">
        <f t="shared" si="171"/>
        <v>131.25132549164931</v>
      </c>
      <c r="CZ87" s="2">
        <f t="shared" si="172"/>
        <v>117.70425234559431</v>
      </c>
      <c r="DA87" s="2">
        <f t="shared" si="173"/>
        <v>102.08529526582446</v>
      </c>
      <c r="DD87" s="2">
        <f t="shared" si="174"/>
        <v>162.29619058639719</v>
      </c>
      <c r="DE87" s="2">
        <f t="shared" si="175"/>
        <v>165.508067287453</v>
      </c>
      <c r="DF87" s="2">
        <f t="shared" si="176"/>
        <v>163.02607313901368</v>
      </c>
      <c r="DG87" s="2">
        <f t="shared" si="177"/>
        <v>160.38222176228655</v>
      </c>
      <c r="DH87" s="2">
        <f t="shared" si="178"/>
        <v>160.06990723545115</v>
      </c>
      <c r="DI87" s="2">
        <f t="shared" si="179"/>
        <v>161.13533672642879</v>
      </c>
      <c r="DJ87" s="2">
        <f t="shared" si="180"/>
        <v>160.57598546835527</v>
      </c>
      <c r="DK87" s="2">
        <f t="shared" si="181"/>
        <v>157.46534236280309</v>
      </c>
      <c r="DL87" s="2">
        <f t="shared" si="182"/>
        <v>152.109229221692</v>
      </c>
      <c r="DM87" s="2">
        <f t="shared" si="183"/>
        <v>145.25545103799126</v>
      </c>
      <c r="DN87" s="2">
        <f t="shared" si="184"/>
        <v>131.13709600197839</v>
      </c>
      <c r="DO87" s="2">
        <f t="shared" si="185"/>
        <v>118.13197285986287</v>
      </c>
      <c r="DP87" s="2">
        <f t="shared" si="186"/>
        <v>102.69782036204683</v>
      </c>
      <c r="DS87" s="2">
        <f t="shared" si="187"/>
        <v>7.0897431814890916E-2</v>
      </c>
      <c r="DT87" s="2">
        <f t="shared" si="188"/>
        <v>5.9649323132679115E-2</v>
      </c>
      <c r="DU87" s="2">
        <f t="shared" si="189"/>
        <v>8.2526949431501267E-2</v>
      </c>
      <c r="DV87" s="2">
        <f t="shared" si="190"/>
        <v>0.14103225111753118</v>
      </c>
      <c r="DW87" s="2">
        <f t="shared" si="191"/>
        <v>0.13275967392179708</v>
      </c>
      <c r="DX87" s="2">
        <f t="shared" si="192"/>
        <v>0.16070162669453225</v>
      </c>
      <c r="DY87" s="2">
        <f t="shared" si="193"/>
        <v>0.15327299557209587</v>
      </c>
      <c r="DZ87" s="2">
        <f t="shared" si="194"/>
        <v>0.13806662884653773</v>
      </c>
      <c r="EA87" s="2">
        <f t="shared" si="195"/>
        <v>0.14239655468331408</v>
      </c>
      <c r="EB87" s="2">
        <f t="shared" si="196"/>
        <v>0.13179915243199467</v>
      </c>
      <c r="EC87" s="2">
        <f t="shared" si="197"/>
        <v>0.12909929610623783</v>
      </c>
      <c r="ED87" s="2">
        <f t="shared" si="198"/>
        <v>0.12955629557518569</v>
      </c>
      <c r="EE87" s="2">
        <f t="shared" si="199"/>
        <v>0.14446452982440908</v>
      </c>
    </row>
    <row r="88" spans="2:135" x14ac:dyDescent="0.25">
      <c r="B88" s="2">
        <v>82</v>
      </c>
      <c r="C88">
        <v>169.96610000000001</v>
      </c>
      <c r="D88">
        <v>171.93219999999999</v>
      </c>
      <c r="E88">
        <v>175.03389999999999</v>
      </c>
      <c r="F88">
        <v>174.55930000000001</v>
      </c>
      <c r="G88">
        <v>172.8305</v>
      </c>
      <c r="H88">
        <v>173.18639999999999</v>
      </c>
      <c r="I88">
        <v>174.05080000000001</v>
      </c>
      <c r="J88">
        <v>170.52539999999999</v>
      </c>
      <c r="K88">
        <v>163.88140000000001</v>
      </c>
      <c r="L88">
        <v>155.9153</v>
      </c>
      <c r="M88">
        <v>140.45760000000001</v>
      </c>
      <c r="N88">
        <v>125.61020000000001</v>
      </c>
      <c r="O88">
        <v>108.6949</v>
      </c>
      <c r="R88" s="5">
        <f t="shared" si="109"/>
        <v>166.77463936866337</v>
      </c>
      <c r="S88" s="5">
        <f t="shared" si="110"/>
        <v>167.61093715693971</v>
      </c>
      <c r="T88" s="5">
        <f t="shared" si="111"/>
        <v>171.75891464558478</v>
      </c>
      <c r="U88" s="5">
        <f t="shared" si="112"/>
        <v>175.00727131363138</v>
      </c>
      <c r="V88" s="5">
        <f t="shared" si="113"/>
        <v>173.25579960727015</v>
      </c>
      <c r="W88" s="5">
        <f t="shared" si="114"/>
        <v>172.01008911021256</v>
      </c>
      <c r="X88" s="5">
        <f t="shared" si="115"/>
        <v>172.47402987081847</v>
      </c>
      <c r="Y88" s="5">
        <f t="shared" si="116"/>
        <v>170.18666900655597</v>
      </c>
      <c r="Z88" s="5">
        <f t="shared" si="117"/>
        <v>163.44956437495202</v>
      </c>
      <c r="AA88" s="5">
        <f t="shared" si="118"/>
        <v>155.8842678763493</v>
      </c>
      <c r="AB88" s="5">
        <f t="shared" si="119"/>
        <v>140.8640775825483</v>
      </c>
      <c r="AC88" s="5">
        <f t="shared" si="120"/>
        <v>125.73137495916684</v>
      </c>
      <c r="AD88" s="5">
        <f t="shared" si="121"/>
        <v>108.38272536131603</v>
      </c>
      <c r="AE88" s="5"/>
      <c r="AG88" s="5">
        <f t="shared" si="108"/>
        <v>3.1914606313366392</v>
      </c>
      <c r="AH88" s="5">
        <f t="shared" si="108"/>
        <v>4.321262843060282</v>
      </c>
      <c r="AI88" s="5">
        <f t="shared" si="108"/>
        <v>3.2749853544152074</v>
      </c>
      <c r="AJ88" s="5">
        <f t="shared" si="108"/>
        <v>-0.44797131363137055</v>
      </c>
      <c r="AK88" s="5">
        <f t="shared" si="108"/>
        <v>-0.42529960727014782</v>
      </c>
      <c r="AL88" s="5">
        <f t="shared" si="108"/>
        <v>1.1763108897874304</v>
      </c>
      <c r="AM88" s="5">
        <f t="shared" si="108"/>
        <v>1.5767701291815399</v>
      </c>
      <c r="AN88" s="5">
        <f t="shared" si="107"/>
        <v>0.3387309934440168</v>
      </c>
      <c r="AO88" s="5">
        <f t="shared" si="107"/>
        <v>0.43183562504799511</v>
      </c>
      <c r="AP88" s="5">
        <f t="shared" si="107"/>
        <v>3.1032123650703625E-2</v>
      </c>
      <c r="AQ88" s="5">
        <f t="shared" si="107"/>
        <v>-0.40647758254829114</v>
      </c>
      <c r="AR88" s="5">
        <f t="shared" si="107"/>
        <v>-0.12117495916683652</v>
      </c>
      <c r="AS88" s="5">
        <f t="shared" si="107"/>
        <v>0.31217463868397033</v>
      </c>
      <c r="AV88" s="2">
        <f t="shared" si="122"/>
        <v>161.64231166543527</v>
      </c>
      <c r="AW88" s="2">
        <f t="shared" si="123"/>
        <v>164.26472872236954</v>
      </c>
      <c r="AX88" s="2">
        <f t="shared" si="124"/>
        <v>162.46851648992174</v>
      </c>
      <c r="AY88" s="2">
        <f t="shared" si="125"/>
        <v>160.11961132076942</v>
      </c>
      <c r="AZ88" s="2">
        <f t="shared" si="126"/>
        <v>159.38466476869166</v>
      </c>
      <c r="BA88" s="2">
        <f t="shared" si="127"/>
        <v>160.7840995882498</v>
      </c>
      <c r="BB88" s="2">
        <f t="shared" si="128"/>
        <v>160.55742475786889</v>
      </c>
      <c r="BC88" s="2">
        <f t="shared" si="129"/>
        <v>157.34058579696799</v>
      </c>
      <c r="BD88" s="2">
        <f t="shared" si="130"/>
        <v>152.0102452727397</v>
      </c>
      <c r="BE88" s="2">
        <f t="shared" si="131"/>
        <v>144.87800235638761</v>
      </c>
      <c r="BF88" s="2">
        <f t="shared" si="132"/>
        <v>131.26562369913287</v>
      </c>
      <c r="BG88" s="2">
        <f t="shared" si="133"/>
        <v>117.80456982978134</v>
      </c>
      <c r="BH88" s="2">
        <f t="shared" si="134"/>
        <v>102.20259345042787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161.58913961444313</v>
      </c>
      <c r="CP88" s="2">
        <f t="shared" si="162"/>
        <v>164.18049033478343</v>
      </c>
      <c r="CQ88" s="2">
        <f t="shared" si="163"/>
        <v>162.416218688139</v>
      </c>
      <c r="CR88" s="2">
        <f t="shared" si="164"/>
        <v>160.07576336085091</v>
      </c>
      <c r="CS88" s="2">
        <f t="shared" si="165"/>
        <v>159.27105159940834</v>
      </c>
      <c r="CT88" s="2">
        <f t="shared" si="166"/>
        <v>160.71148132924623</v>
      </c>
      <c r="CU88" s="2">
        <f t="shared" si="167"/>
        <v>160.55609165400926</v>
      </c>
      <c r="CV88" s="2">
        <f t="shared" si="168"/>
        <v>157.32090979502306</v>
      </c>
      <c r="CW88" s="2">
        <f t="shared" si="169"/>
        <v>151.99308820065954</v>
      </c>
      <c r="CX88" s="2">
        <f t="shared" si="170"/>
        <v>144.81605854756953</v>
      </c>
      <c r="CY88" s="2">
        <f t="shared" si="171"/>
        <v>131.2825644128279</v>
      </c>
      <c r="CZ88" s="2">
        <f t="shared" si="172"/>
        <v>117.75028789949415</v>
      </c>
      <c r="DA88" s="2">
        <f t="shared" si="173"/>
        <v>102.1137061858802</v>
      </c>
      <c r="DD88" s="2">
        <f t="shared" si="174"/>
        <v>162.27781315010753</v>
      </c>
      <c r="DE88" s="2">
        <f t="shared" si="175"/>
        <v>165.47586877617601</v>
      </c>
      <c r="DF88" s="2">
        <f t="shared" si="176"/>
        <v>162.99876683413123</v>
      </c>
      <c r="DG88" s="2">
        <f t="shared" si="177"/>
        <v>160.36317235637728</v>
      </c>
      <c r="DH88" s="2">
        <f t="shared" si="178"/>
        <v>160.0615296192033</v>
      </c>
      <c r="DI88" s="2">
        <f t="shared" si="179"/>
        <v>161.1299927220843</v>
      </c>
      <c r="DJ88" s="2">
        <f t="shared" si="180"/>
        <v>160.56414123826195</v>
      </c>
      <c r="DK88" s="2">
        <f t="shared" si="181"/>
        <v>157.45261257135189</v>
      </c>
      <c r="DL88" s="2">
        <f t="shared" si="182"/>
        <v>152.10448417342104</v>
      </c>
      <c r="DM88" s="2">
        <f t="shared" si="183"/>
        <v>145.25014161999781</v>
      </c>
      <c r="DN88" s="2">
        <f t="shared" si="184"/>
        <v>131.16139760330356</v>
      </c>
      <c r="DO88" s="2">
        <f t="shared" si="185"/>
        <v>118.13718147454485</v>
      </c>
      <c r="DP88" s="2">
        <f t="shared" si="186"/>
        <v>102.68267645605479</v>
      </c>
      <c r="DS88" s="2">
        <f t="shared" si="187"/>
        <v>7.7209371695765791E-2</v>
      </c>
      <c r="DT88" s="2">
        <f t="shared" si="188"/>
        <v>6.5029944064504755E-2</v>
      </c>
      <c r="DU88" s="2">
        <f t="shared" si="189"/>
        <v>8.9774213758181634E-2</v>
      </c>
      <c r="DV88" s="2">
        <f t="shared" si="190"/>
        <v>0.15256293505436633</v>
      </c>
      <c r="DW88" s="2">
        <f t="shared" si="191"/>
        <v>0.14372717069703841</v>
      </c>
      <c r="DX88" s="2">
        <f t="shared" si="192"/>
        <v>0.17351560852648953</v>
      </c>
      <c r="DY88" s="2">
        <f t="shared" si="193"/>
        <v>0.16561151704131039</v>
      </c>
      <c r="DZ88" s="2">
        <f t="shared" si="194"/>
        <v>0.14939701723369667</v>
      </c>
      <c r="EA88" s="2">
        <f t="shared" si="195"/>
        <v>0.15401878232072697</v>
      </c>
      <c r="EB88" s="2">
        <f t="shared" si="196"/>
        <v>0.14270035565217881</v>
      </c>
      <c r="EC88" s="2">
        <f t="shared" si="197"/>
        <v>0.13981315313590661</v>
      </c>
      <c r="ED88" s="2">
        <f t="shared" si="198"/>
        <v>0.14030196877805082</v>
      </c>
      <c r="EE88" s="2">
        <f t="shared" si="199"/>
        <v>0.15622479628045416</v>
      </c>
    </row>
    <row r="89" spans="2:135" x14ac:dyDescent="0.25">
      <c r="B89" s="2">
        <v>83</v>
      </c>
      <c r="C89">
        <v>172.4068</v>
      </c>
      <c r="D89">
        <v>175.54239999999999</v>
      </c>
      <c r="E89">
        <v>177.30510000000001</v>
      </c>
      <c r="F89">
        <v>174.11859999999999</v>
      </c>
      <c r="G89">
        <v>172.20339999999999</v>
      </c>
      <c r="H89">
        <v>171.03389999999999</v>
      </c>
      <c r="I89">
        <v>172.69489999999999</v>
      </c>
      <c r="J89">
        <v>168.4237</v>
      </c>
      <c r="K89">
        <v>161.4915</v>
      </c>
      <c r="L89">
        <v>154.9153</v>
      </c>
      <c r="M89">
        <v>140.4068</v>
      </c>
      <c r="N89">
        <v>125.4068</v>
      </c>
      <c r="O89">
        <v>108.339</v>
      </c>
      <c r="R89" s="5">
        <f t="shared" si="109"/>
        <v>168.83303941547754</v>
      </c>
      <c r="S89" s="5">
        <f t="shared" si="110"/>
        <v>169.14707115889675</v>
      </c>
      <c r="T89" s="5">
        <f t="shared" si="111"/>
        <v>174.06021161815295</v>
      </c>
      <c r="U89" s="5">
        <f t="shared" si="112"/>
        <v>173.62307781265622</v>
      </c>
      <c r="V89" s="5">
        <f t="shared" si="113"/>
        <v>171.89045028424093</v>
      </c>
      <c r="W89" s="5">
        <f t="shared" si="114"/>
        <v>169.8253427069956</v>
      </c>
      <c r="X89" s="5">
        <f t="shared" si="115"/>
        <v>170.60793697342424</v>
      </c>
      <c r="Y89" s="5">
        <f t="shared" si="116"/>
        <v>168.84813298087721</v>
      </c>
      <c r="Z89" s="5">
        <f t="shared" si="117"/>
        <v>162.13543142859726</v>
      </c>
      <c r="AA89" s="5">
        <f t="shared" si="118"/>
        <v>154.95187286024495</v>
      </c>
      <c r="AB89" s="5">
        <f t="shared" si="119"/>
        <v>140.04928279286105</v>
      </c>
      <c r="AC89" s="5">
        <f t="shared" si="120"/>
        <v>124.93309211727819</v>
      </c>
      <c r="AD89" s="5">
        <f t="shared" si="121"/>
        <v>107.38487056145723</v>
      </c>
      <c r="AE89" s="5"/>
      <c r="AG89" s="5">
        <f t="shared" si="108"/>
        <v>3.5737605845224607</v>
      </c>
      <c r="AH89" s="5">
        <f t="shared" si="108"/>
        <v>6.3953288411032361</v>
      </c>
      <c r="AI89" s="5">
        <f t="shared" si="108"/>
        <v>3.244888381847062</v>
      </c>
      <c r="AJ89" s="5">
        <f t="shared" si="108"/>
        <v>0.49552218734376652</v>
      </c>
      <c r="AK89" s="5">
        <f t="shared" si="108"/>
        <v>0.31294971575906061</v>
      </c>
      <c r="AL89" s="5">
        <f t="shared" si="108"/>
        <v>1.2085572930043895</v>
      </c>
      <c r="AM89" s="5">
        <f t="shared" si="108"/>
        <v>2.0869630265757451</v>
      </c>
      <c r="AN89" s="5">
        <f t="shared" si="107"/>
        <v>-0.42443298087721359</v>
      </c>
      <c r="AO89" s="5">
        <f t="shared" si="107"/>
        <v>-0.64393142859725572</v>
      </c>
      <c r="AP89" s="5">
        <f t="shared" si="107"/>
        <v>-3.6572860244945105E-2</v>
      </c>
      <c r="AQ89" s="5">
        <f t="shared" si="107"/>
        <v>0.35751720713895452</v>
      </c>
      <c r="AR89" s="5">
        <f t="shared" si="107"/>
        <v>0.4737078827218113</v>
      </c>
      <c r="AS89" s="5">
        <f t="shared" si="107"/>
        <v>0.95412943854276477</v>
      </c>
      <c r="AV89" s="2">
        <f t="shared" si="122"/>
        <v>161.66168041702849</v>
      </c>
      <c r="AW89" s="2">
        <f t="shared" si="123"/>
        <v>164.29073442594463</v>
      </c>
      <c r="AX89" s="2">
        <f t="shared" si="124"/>
        <v>162.48311018088808</v>
      </c>
      <c r="AY89" s="2">
        <f t="shared" si="125"/>
        <v>160.13390379456243</v>
      </c>
      <c r="AZ89" s="2">
        <f t="shared" si="126"/>
        <v>159.42738458716619</v>
      </c>
      <c r="BA89" s="2">
        <f t="shared" si="127"/>
        <v>160.82086293222613</v>
      </c>
      <c r="BB89" s="2">
        <f t="shared" si="128"/>
        <v>160.5639939704123</v>
      </c>
      <c r="BC89" s="2">
        <f t="shared" si="129"/>
        <v>157.35118661126205</v>
      </c>
      <c r="BD89" s="2">
        <f t="shared" si="130"/>
        <v>152.03050833195582</v>
      </c>
      <c r="BE89" s="2">
        <f t="shared" si="131"/>
        <v>144.9130674066578</v>
      </c>
      <c r="BF89" s="2">
        <f t="shared" si="132"/>
        <v>131.29442608348941</v>
      </c>
      <c r="BG89" s="2">
        <f t="shared" si="133"/>
        <v>117.84885065721789</v>
      </c>
      <c r="BH89" s="2">
        <f t="shared" si="134"/>
        <v>102.23078284338173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161.60684132239149</v>
      </c>
      <c r="CP89" s="2">
        <f t="shared" si="162"/>
        <v>164.20280771704179</v>
      </c>
      <c r="CQ89" s="2">
        <f t="shared" si="163"/>
        <v>162.43029801516309</v>
      </c>
      <c r="CR89" s="2">
        <f t="shared" si="164"/>
        <v>160.09240706523406</v>
      </c>
      <c r="CS89" s="2">
        <f t="shared" si="165"/>
        <v>159.31221450986746</v>
      </c>
      <c r="CT89" s="2">
        <f t="shared" si="166"/>
        <v>160.75093167430379</v>
      </c>
      <c r="CU89" s="2">
        <f t="shared" si="167"/>
        <v>160.56653960065927</v>
      </c>
      <c r="CV89" s="2">
        <f t="shared" si="168"/>
        <v>157.33410535195517</v>
      </c>
      <c r="CW89" s="2">
        <f t="shared" si="169"/>
        <v>152.01668819738364</v>
      </c>
      <c r="CX89" s="2">
        <f t="shared" si="170"/>
        <v>144.85251621261386</v>
      </c>
      <c r="CY89" s="2">
        <f t="shared" si="171"/>
        <v>131.31380333400648</v>
      </c>
      <c r="CZ89" s="2">
        <f t="shared" si="172"/>
        <v>117.796323453394</v>
      </c>
      <c r="DA89" s="2">
        <f t="shared" si="173"/>
        <v>102.14211710593594</v>
      </c>
      <c r="DD89" s="2">
        <f t="shared" si="174"/>
        <v>162.25943571381788</v>
      </c>
      <c r="DE89" s="2">
        <f t="shared" si="175"/>
        <v>165.44367026489905</v>
      </c>
      <c r="DF89" s="2">
        <f t="shared" si="176"/>
        <v>162.97146052924876</v>
      </c>
      <c r="DG89" s="2">
        <f t="shared" si="177"/>
        <v>160.34412295046803</v>
      </c>
      <c r="DH89" s="2">
        <f t="shared" si="178"/>
        <v>160.05315200295547</v>
      </c>
      <c r="DI89" s="2">
        <f t="shared" si="179"/>
        <v>161.12464871773977</v>
      </c>
      <c r="DJ89" s="2">
        <f t="shared" si="180"/>
        <v>160.55229700816867</v>
      </c>
      <c r="DK89" s="2">
        <f t="shared" si="181"/>
        <v>157.4398827799007</v>
      </c>
      <c r="DL89" s="2">
        <f t="shared" si="182"/>
        <v>152.09973912515005</v>
      </c>
      <c r="DM89" s="2">
        <f t="shared" si="183"/>
        <v>145.24483220200437</v>
      </c>
      <c r="DN89" s="2">
        <f t="shared" si="184"/>
        <v>131.18569920462875</v>
      </c>
      <c r="DO89" s="2">
        <f t="shared" si="185"/>
        <v>118.14239008922682</v>
      </c>
      <c r="DP89" s="2">
        <f t="shared" si="186"/>
        <v>102.66753255006276</v>
      </c>
      <c r="DS89" s="2">
        <f t="shared" si="187"/>
        <v>8.4032433250212354E-2</v>
      </c>
      <c r="DT89" s="2">
        <f t="shared" si="188"/>
        <v>7.0859346230307652E-2</v>
      </c>
      <c r="DU89" s="2">
        <f t="shared" si="189"/>
        <v>9.7590214307843356E-2</v>
      </c>
      <c r="DV89" s="2">
        <f t="shared" si="190"/>
        <v>0.16485542535304473</v>
      </c>
      <c r="DW89" s="2">
        <f t="shared" si="191"/>
        <v>0.15543831750063103</v>
      </c>
      <c r="DX89" s="2">
        <f t="shared" si="192"/>
        <v>0.18712354480653356</v>
      </c>
      <c r="DY89" s="2">
        <f t="shared" si="193"/>
        <v>0.17873362933395237</v>
      </c>
      <c r="DZ89" s="2">
        <f t="shared" si="194"/>
        <v>0.16148302751028698</v>
      </c>
      <c r="EA89" s="2">
        <f t="shared" si="195"/>
        <v>0.16640554107984312</v>
      </c>
      <c r="EB89" s="2">
        <f t="shared" si="196"/>
        <v>0.15434291663209568</v>
      </c>
      <c r="EC89" s="2">
        <f t="shared" si="197"/>
        <v>0.15126171663009327</v>
      </c>
      <c r="ED89" s="2">
        <f t="shared" si="198"/>
        <v>0.15178349596602303</v>
      </c>
      <c r="EE89" s="2">
        <f t="shared" si="199"/>
        <v>0.16875358049884118</v>
      </c>
    </row>
    <row r="90" spans="2:135" x14ac:dyDescent="0.25">
      <c r="B90" s="2">
        <v>84</v>
      </c>
      <c r="C90">
        <v>173.322</v>
      </c>
      <c r="D90">
        <v>176.54239999999999</v>
      </c>
      <c r="E90">
        <v>178</v>
      </c>
      <c r="F90">
        <v>172.678</v>
      </c>
      <c r="G90">
        <v>169.69489999999999</v>
      </c>
      <c r="H90">
        <v>167.35589999999999</v>
      </c>
      <c r="I90">
        <v>168.9153</v>
      </c>
      <c r="J90">
        <v>166.94919999999999</v>
      </c>
      <c r="K90">
        <v>160.89830000000001</v>
      </c>
      <c r="L90">
        <v>153.35589999999999</v>
      </c>
      <c r="M90">
        <v>139.0847</v>
      </c>
      <c r="N90">
        <v>124.017</v>
      </c>
      <c r="O90">
        <v>106.93219999999999</v>
      </c>
      <c r="R90" s="5">
        <f t="shared" si="109"/>
        <v>171.21024094495584</v>
      </c>
      <c r="S90" s="5">
        <f t="shared" si="110"/>
        <v>171.18704454073531</v>
      </c>
      <c r="T90" s="5">
        <f t="shared" si="111"/>
        <v>176.11047553270575</v>
      </c>
      <c r="U90" s="5">
        <f t="shared" si="112"/>
        <v>171.62957494657192</v>
      </c>
      <c r="V90" s="5">
        <f t="shared" si="113"/>
        <v>170.02060505770163</v>
      </c>
      <c r="W90" s="5">
        <f t="shared" si="114"/>
        <v>167.64921642708524</v>
      </c>
      <c r="X90" s="5">
        <f t="shared" si="115"/>
        <v>168.52581366740881</v>
      </c>
      <c r="Y90" s="5">
        <f t="shared" si="116"/>
        <v>167.04303423549621</v>
      </c>
      <c r="Z90" s="5">
        <f t="shared" si="117"/>
        <v>160.44414726320881</v>
      </c>
      <c r="AA90" s="5">
        <f t="shared" si="118"/>
        <v>153.57056956090972</v>
      </c>
      <c r="AB90" s="5">
        <f t="shared" si="119"/>
        <v>138.84937834254924</v>
      </c>
      <c r="AC90" s="5">
        <f t="shared" si="120"/>
        <v>123.86527550872586</v>
      </c>
      <c r="AD90" s="5">
        <f t="shared" si="121"/>
        <v>106.31090202247447</v>
      </c>
      <c r="AE90" s="5"/>
      <c r="AG90" s="5">
        <f t="shared" si="108"/>
        <v>2.1117590550441605</v>
      </c>
      <c r="AH90" s="5">
        <f t="shared" si="108"/>
        <v>5.3553554592646719</v>
      </c>
      <c r="AI90" s="5">
        <f t="shared" si="108"/>
        <v>1.8895244672942511</v>
      </c>
      <c r="AJ90" s="5">
        <f t="shared" si="108"/>
        <v>1.0484250534280761</v>
      </c>
      <c r="AK90" s="5">
        <f t="shared" si="108"/>
        <v>-0.32570505770164004</v>
      </c>
      <c r="AL90" s="5">
        <f t="shared" si="108"/>
        <v>-0.29331642708524441</v>
      </c>
      <c r="AM90" s="5">
        <f t="shared" si="108"/>
        <v>0.38948633259118992</v>
      </c>
      <c r="AN90" s="5">
        <f t="shared" si="107"/>
        <v>-9.3834235496217389E-2</v>
      </c>
      <c r="AO90" s="5">
        <f t="shared" si="107"/>
        <v>0.45415273679120105</v>
      </c>
      <c r="AP90" s="5">
        <f t="shared" si="107"/>
        <v>-0.21466956090972644</v>
      </c>
      <c r="AQ90" s="5">
        <f t="shared" si="107"/>
        <v>0.23532165745075417</v>
      </c>
      <c r="AR90" s="5">
        <f t="shared" si="107"/>
        <v>0.15172449127413756</v>
      </c>
      <c r="AS90" s="5">
        <f t="shared" si="107"/>
        <v>0.62129797752552918</v>
      </c>
      <c r="AV90" s="2">
        <f t="shared" si="122"/>
        <v>161.6808917434814</v>
      </c>
      <c r="AW90" s="2">
        <f t="shared" si="123"/>
        <v>164.31667330791095</v>
      </c>
      <c r="AX90" s="2">
        <f t="shared" si="124"/>
        <v>162.49735741367459</v>
      </c>
      <c r="AY90" s="2">
        <f t="shared" si="125"/>
        <v>160.14748778934498</v>
      </c>
      <c r="AZ90" s="2">
        <f t="shared" si="126"/>
        <v>159.46947443458873</v>
      </c>
      <c r="BA90" s="2">
        <f t="shared" si="127"/>
        <v>160.85667258744172</v>
      </c>
      <c r="BB90" s="2">
        <f t="shared" si="128"/>
        <v>160.56994892682243</v>
      </c>
      <c r="BC90" s="2">
        <f t="shared" si="129"/>
        <v>157.36122282937421</v>
      </c>
      <c r="BD90" s="2">
        <f t="shared" si="130"/>
        <v>152.05011211389396</v>
      </c>
      <c r="BE90" s="2">
        <f t="shared" si="131"/>
        <v>144.94742811994925</v>
      </c>
      <c r="BF90" s="2">
        <f t="shared" si="132"/>
        <v>131.32296708515619</v>
      </c>
      <c r="BG90" s="2">
        <f t="shared" si="133"/>
        <v>117.89242605229231</v>
      </c>
      <c r="BH90" s="2">
        <f t="shared" si="134"/>
        <v>102.25826054632797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161.62454303033982</v>
      </c>
      <c r="CP90" s="2">
        <f t="shared" si="162"/>
        <v>164.22512509930019</v>
      </c>
      <c r="CQ90" s="2">
        <f t="shared" si="163"/>
        <v>162.44437734218715</v>
      </c>
      <c r="CR90" s="2">
        <f t="shared" si="164"/>
        <v>160.10905076961723</v>
      </c>
      <c r="CS90" s="2">
        <f t="shared" si="165"/>
        <v>159.35337742032661</v>
      </c>
      <c r="CT90" s="2">
        <f t="shared" si="166"/>
        <v>160.79038201936132</v>
      </c>
      <c r="CU90" s="2">
        <f t="shared" si="167"/>
        <v>160.57698754730924</v>
      </c>
      <c r="CV90" s="2">
        <f t="shared" si="168"/>
        <v>157.34730090888726</v>
      </c>
      <c r="CW90" s="2">
        <f t="shared" si="169"/>
        <v>152.04028819410775</v>
      </c>
      <c r="CX90" s="2">
        <f t="shared" si="170"/>
        <v>144.88897387765817</v>
      </c>
      <c r="CY90" s="2">
        <f t="shared" si="171"/>
        <v>131.34504225518506</v>
      </c>
      <c r="CZ90" s="2">
        <f t="shared" si="172"/>
        <v>117.84235900729385</v>
      </c>
      <c r="DA90" s="2">
        <f t="shared" si="173"/>
        <v>102.17052802599169</v>
      </c>
      <c r="DD90" s="2">
        <f t="shared" si="174"/>
        <v>162.24105827752823</v>
      </c>
      <c r="DE90" s="2">
        <f t="shared" si="175"/>
        <v>165.41147175362207</v>
      </c>
      <c r="DF90" s="2">
        <f t="shared" si="176"/>
        <v>162.94415422436629</v>
      </c>
      <c r="DG90" s="2">
        <f t="shared" si="177"/>
        <v>160.32507354455876</v>
      </c>
      <c r="DH90" s="2">
        <f t="shared" si="178"/>
        <v>160.04477438670764</v>
      </c>
      <c r="DI90" s="2">
        <f t="shared" si="179"/>
        <v>161.11930471339525</v>
      </c>
      <c r="DJ90" s="2">
        <f t="shared" si="180"/>
        <v>160.54045277807535</v>
      </c>
      <c r="DK90" s="2">
        <f t="shared" si="181"/>
        <v>157.42715298844954</v>
      </c>
      <c r="DL90" s="2">
        <f t="shared" si="182"/>
        <v>152.09499407687909</v>
      </c>
      <c r="DM90" s="2">
        <f t="shared" si="183"/>
        <v>145.23952278401092</v>
      </c>
      <c r="DN90" s="2">
        <f t="shared" si="184"/>
        <v>131.21000080595391</v>
      </c>
      <c r="DO90" s="2">
        <f t="shared" si="185"/>
        <v>118.14759870390881</v>
      </c>
      <c r="DP90" s="2">
        <f t="shared" si="186"/>
        <v>102.65238864407073</v>
      </c>
      <c r="DS90" s="2">
        <f t="shared" si="187"/>
        <v>9.1398734092222711E-2</v>
      </c>
      <c r="DT90" s="2">
        <f t="shared" si="188"/>
        <v>7.7168177005632846E-2</v>
      </c>
      <c r="DU90" s="2">
        <f t="shared" si="189"/>
        <v>0.10600744727615383</v>
      </c>
      <c r="DV90" s="2">
        <f t="shared" si="190"/>
        <v>0.17793040450554498</v>
      </c>
      <c r="DW90" s="2">
        <f t="shared" si="191"/>
        <v>0.16791658035439391</v>
      </c>
      <c r="DX90" s="2">
        <f t="shared" si="192"/>
        <v>0.20153844439079036</v>
      </c>
      <c r="DY90" s="2">
        <f t="shared" si="193"/>
        <v>0.19265539743119983</v>
      </c>
      <c r="DZ90" s="2">
        <f t="shared" si="194"/>
        <v>0.17434637348577192</v>
      </c>
      <c r="EA90" s="2">
        <f t="shared" si="195"/>
        <v>0.17957702697688654</v>
      </c>
      <c r="EB90" s="2">
        <f t="shared" si="196"/>
        <v>0.16675060521297183</v>
      </c>
      <c r="EC90" s="2">
        <f t="shared" si="197"/>
        <v>0.16346958770458903</v>
      </c>
      <c r="ED90" s="2">
        <f t="shared" si="198"/>
        <v>0.16402533993346924</v>
      </c>
      <c r="EE90" s="2">
        <f t="shared" si="199"/>
        <v>0.18207032707100379</v>
      </c>
    </row>
    <row r="91" spans="2:135" x14ac:dyDescent="0.25">
      <c r="B91" s="2">
        <v>85</v>
      </c>
      <c r="C91">
        <v>175.339</v>
      </c>
      <c r="D91">
        <v>179.0847</v>
      </c>
      <c r="E91">
        <v>178.61019999999999</v>
      </c>
      <c r="F91">
        <v>169.5085</v>
      </c>
      <c r="G91">
        <v>166.017</v>
      </c>
      <c r="H91">
        <v>165.72880000000001</v>
      </c>
      <c r="I91">
        <v>165.93219999999999</v>
      </c>
      <c r="J91">
        <v>163.1525</v>
      </c>
      <c r="K91">
        <v>158.79660000000001</v>
      </c>
      <c r="L91">
        <v>151.89830000000001</v>
      </c>
      <c r="M91">
        <v>137.5932</v>
      </c>
      <c r="N91">
        <v>122.4915</v>
      </c>
      <c r="O91">
        <v>104.678</v>
      </c>
      <c r="R91" s="5">
        <f t="shared" si="109"/>
        <v>173.66510773289218</v>
      </c>
      <c r="S91" s="5">
        <f t="shared" si="110"/>
        <v>173.61240589866063</v>
      </c>
      <c r="T91" s="5">
        <f t="shared" si="111"/>
        <v>177.60723854582906</v>
      </c>
      <c r="U91" s="5">
        <f t="shared" si="112"/>
        <v>169.34215772147797</v>
      </c>
      <c r="V91" s="5">
        <f t="shared" si="113"/>
        <v>167.92737383678082</v>
      </c>
      <c r="W91" s="5">
        <f t="shared" si="114"/>
        <v>165.71030035812953</v>
      </c>
      <c r="X91" s="5">
        <f t="shared" si="115"/>
        <v>166.49768747120706</v>
      </c>
      <c r="Y91" s="5">
        <f t="shared" si="116"/>
        <v>165.04234347191198</v>
      </c>
      <c r="Z91" s="5">
        <f t="shared" si="117"/>
        <v>158.62610151880071</v>
      </c>
      <c r="AA91" s="5">
        <f t="shared" si="118"/>
        <v>151.95671812428319</v>
      </c>
      <c r="AB91" s="5">
        <f t="shared" si="119"/>
        <v>137.4496436296522</v>
      </c>
      <c r="AC91" s="5">
        <f t="shared" si="120"/>
        <v>122.6859591232509</v>
      </c>
      <c r="AD91" s="5">
        <f t="shared" si="121"/>
        <v>105.28932278824128</v>
      </c>
      <c r="AE91" s="5"/>
      <c r="AG91" s="5">
        <f t="shared" si="108"/>
        <v>1.6738922671078171</v>
      </c>
      <c r="AH91" s="5">
        <f t="shared" si="108"/>
        <v>5.4722941013393722</v>
      </c>
      <c r="AI91" s="5">
        <f t="shared" si="108"/>
        <v>1.0029614541709293</v>
      </c>
      <c r="AJ91" s="5">
        <f t="shared" si="108"/>
        <v>0.16634227852202343</v>
      </c>
      <c r="AK91" s="5">
        <f t="shared" si="108"/>
        <v>-1.9103738367808205</v>
      </c>
      <c r="AL91" s="5">
        <f t="shared" si="108"/>
        <v>1.8499641870477035E-2</v>
      </c>
      <c r="AM91" s="5">
        <f t="shared" si="108"/>
        <v>-0.56548747120706366</v>
      </c>
      <c r="AN91" s="5">
        <f t="shared" si="107"/>
        <v>-1.8898434719119734</v>
      </c>
      <c r="AO91" s="5">
        <f t="shared" si="107"/>
        <v>0.17049848119930289</v>
      </c>
      <c r="AP91" s="5">
        <f t="shared" si="107"/>
        <v>-5.841812428317894E-2</v>
      </c>
      <c r="AQ91" s="5">
        <f t="shared" si="107"/>
        <v>0.14355637034779534</v>
      </c>
      <c r="AR91" s="5">
        <f t="shared" si="107"/>
        <v>-0.19445912325089409</v>
      </c>
      <c r="AS91" s="5">
        <f t="shared" si="107"/>
        <v>-0.6113227882412815</v>
      </c>
      <c r="AV91" s="2">
        <f t="shared" si="122"/>
        <v>161.69990568678696</v>
      </c>
      <c r="AW91" s="2">
        <f t="shared" si="123"/>
        <v>164.34250260367983</v>
      </c>
      <c r="AX91" s="2">
        <f t="shared" si="124"/>
        <v>162.51119829938847</v>
      </c>
      <c r="AY91" s="2">
        <f t="shared" si="125"/>
        <v>160.1602824646983</v>
      </c>
      <c r="AZ91" s="2">
        <f t="shared" si="126"/>
        <v>159.51083295479773</v>
      </c>
      <c r="BA91" s="2">
        <f t="shared" si="127"/>
        <v>160.89142220231966</v>
      </c>
      <c r="BB91" s="2">
        <f t="shared" si="128"/>
        <v>160.57523550789</v>
      </c>
      <c r="BC91" s="2">
        <f t="shared" si="129"/>
        <v>157.37063494159736</v>
      </c>
      <c r="BD91" s="2">
        <f t="shared" si="130"/>
        <v>152.06899030478803</v>
      </c>
      <c r="BE91" s="2">
        <f t="shared" si="131"/>
        <v>144.98099482721898</v>
      </c>
      <c r="BF91" s="2">
        <f t="shared" si="132"/>
        <v>131.3512279041652</v>
      </c>
      <c r="BG91" s="2">
        <f t="shared" si="133"/>
        <v>117.93520842753625</v>
      </c>
      <c r="BH91" s="2">
        <f t="shared" si="134"/>
        <v>102.28493011898885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161.64224473828816</v>
      </c>
      <c r="CP91" s="2">
        <f t="shared" si="162"/>
        <v>164.24744248155855</v>
      </c>
      <c r="CQ91" s="2">
        <f t="shared" si="163"/>
        <v>162.45845666921122</v>
      </c>
      <c r="CR91" s="2">
        <f t="shared" si="164"/>
        <v>160.12569447400037</v>
      </c>
      <c r="CS91" s="2">
        <f t="shared" si="165"/>
        <v>159.39454033078573</v>
      </c>
      <c r="CT91" s="2">
        <f t="shared" si="166"/>
        <v>160.82983236441888</v>
      </c>
      <c r="CU91" s="2">
        <f t="shared" si="167"/>
        <v>160.58743549395925</v>
      </c>
      <c r="CV91" s="2">
        <f t="shared" si="168"/>
        <v>157.36049646581938</v>
      </c>
      <c r="CW91" s="2">
        <f t="shared" si="169"/>
        <v>152.06388819083185</v>
      </c>
      <c r="CX91" s="2">
        <f t="shared" si="170"/>
        <v>144.92543154270251</v>
      </c>
      <c r="CY91" s="2">
        <f t="shared" si="171"/>
        <v>131.37628117636365</v>
      </c>
      <c r="CZ91" s="2">
        <f t="shared" si="172"/>
        <v>117.88839456119369</v>
      </c>
      <c r="DA91" s="2">
        <f t="shared" si="173"/>
        <v>102.19893894604743</v>
      </c>
      <c r="DD91" s="2">
        <f t="shared" si="174"/>
        <v>162.22268084123857</v>
      </c>
      <c r="DE91" s="2">
        <f t="shared" si="175"/>
        <v>165.37927324234508</v>
      </c>
      <c r="DF91" s="2">
        <f t="shared" si="176"/>
        <v>162.91684791948384</v>
      </c>
      <c r="DG91" s="2">
        <f t="shared" si="177"/>
        <v>160.30602413864949</v>
      </c>
      <c r="DH91" s="2">
        <f t="shared" si="178"/>
        <v>160.03639677045979</v>
      </c>
      <c r="DI91" s="2">
        <f t="shared" si="179"/>
        <v>161.11396070905073</v>
      </c>
      <c r="DJ91" s="2">
        <f t="shared" si="180"/>
        <v>160.52860854798206</v>
      </c>
      <c r="DK91" s="2">
        <f t="shared" si="181"/>
        <v>157.41442319699834</v>
      </c>
      <c r="DL91" s="2">
        <f t="shared" si="182"/>
        <v>152.0902490286081</v>
      </c>
      <c r="DM91" s="2">
        <f t="shared" si="183"/>
        <v>145.23421336601749</v>
      </c>
      <c r="DN91" s="2">
        <f t="shared" si="184"/>
        <v>131.23430240727907</v>
      </c>
      <c r="DO91" s="2">
        <f t="shared" si="185"/>
        <v>118.15280731859079</v>
      </c>
      <c r="DP91" s="2">
        <f t="shared" si="186"/>
        <v>102.63724473807869</v>
      </c>
      <c r="DS91" s="2">
        <f t="shared" si="187"/>
        <v>9.9340733985535432E-2</v>
      </c>
      <c r="DT91" s="2">
        <f t="shared" si="188"/>
        <v>8.3987929480928689E-2</v>
      </c>
      <c r="DU91" s="2">
        <f t="shared" si="189"/>
        <v>0.1150581084300607</v>
      </c>
      <c r="DV91" s="2">
        <f t="shared" si="190"/>
        <v>0.19180422014994089</v>
      </c>
      <c r="DW91" s="2">
        <f t="shared" si="191"/>
        <v>0.18118167369490035</v>
      </c>
      <c r="DX91" s="2">
        <f t="shared" si="192"/>
        <v>0.21676766526265712</v>
      </c>
      <c r="DY91" s="2">
        <f t="shared" si="193"/>
        <v>0.20738771776416273</v>
      </c>
      <c r="DZ91" s="2">
        <f t="shared" si="194"/>
        <v>0.18800464178586576</v>
      </c>
      <c r="EA91" s="2">
        <f t="shared" si="195"/>
        <v>0.19354900627485266</v>
      </c>
      <c r="EB91" s="2">
        <f t="shared" si="196"/>
        <v>0.17994350807297974</v>
      </c>
      <c r="EC91" s="2">
        <f t="shared" si="197"/>
        <v>0.17645787718806491</v>
      </c>
      <c r="ED91" s="2">
        <f t="shared" si="198"/>
        <v>0.17704844048904947</v>
      </c>
      <c r="EE91" s="2">
        <f t="shared" si="199"/>
        <v>0.19618990783332471</v>
      </c>
    </row>
    <row r="92" spans="2:135" x14ac:dyDescent="0.25">
      <c r="B92" s="2">
        <v>86</v>
      </c>
      <c r="C92">
        <v>176.77969999999999</v>
      </c>
      <c r="D92">
        <v>179.47460000000001</v>
      </c>
      <c r="E92">
        <v>178.62710000000001</v>
      </c>
      <c r="F92">
        <v>166.30510000000001</v>
      </c>
      <c r="G92">
        <v>163</v>
      </c>
      <c r="H92">
        <v>163.1525</v>
      </c>
      <c r="I92">
        <v>163.4915</v>
      </c>
      <c r="J92">
        <v>160.88140000000001</v>
      </c>
      <c r="K92">
        <v>154.71190000000001</v>
      </c>
      <c r="L92">
        <v>151.79660000000001</v>
      </c>
      <c r="M92">
        <v>135.4915</v>
      </c>
      <c r="N92">
        <v>120.2881</v>
      </c>
      <c r="O92">
        <v>104.2034</v>
      </c>
      <c r="R92" s="5">
        <f t="shared" si="109"/>
        <v>175.88556869004657</v>
      </c>
      <c r="S92" s="5">
        <f t="shared" si="110"/>
        <v>176.21109498471739</v>
      </c>
      <c r="T92" s="5">
        <f t="shared" si="111"/>
        <v>178.30925070475897</v>
      </c>
      <c r="U92" s="5">
        <f t="shared" si="112"/>
        <v>167.07009724961108</v>
      </c>
      <c r="V92" s="5">
        <f t="shared" si="113"/>
        <v>165.87734289616355</v>
      </c>
      <c r="W92" s="5">
        <f t="shared" si="114"/>
        <v>164.14013640418071</v>
      </c>
      <c r="X92" s="5">
        <f t="shared" si="115"/>
        <v>164.72310066501535</v>
      </c>
      <c r="Y92" s="5">
        <f t="shared" si="116"/>
        <v>163.09926345837215</v>
      </c>
      <c r="Z92" s="5">
        <f t="shared" si="117"/>
        <v>156.90386775836186</v>
      </c>
      <c r="AA92" s="5">
        <f t="shared" si="118"/>
        <v>150.32805615059485</v>
      </c>
      <c r="AB92" s="5">
        <f t="shared" si="119"/>
        <v>136.03650835797819</v>
      </c>
      <c r="AC92" s="5">
        <f t="shared" si="120"/>
        <v>121.54190578297656</v>
      </c>
      <c r="AD92" s="5">
        <f t="shared" si="121"/>
        <v>104.41063223894294</v>
      </c>
      <c r="AE92" s="5"/>
      <c r="AG92" s="5">
        <f t="shared" si="108"/>
        <v>0.89413130995342271</v>
      </c>
      <c r="AH92" s="5">
        <f t="shared" si="108"/>
        <v>3.2635050152826182</v>
      </c>
      <c r="AI92" s="5">
        <f t="shared" si="108"/>
        <v>0.31784929524104655</v>
      </c>
      <c r="AJ92" s="5">
        <f t="shared" si="108"/>
        <v>-0.76499724961107063</v>
      </c>
      <c r="AK92" s="5">
        <f t="shared" si="108"/>
        <v>-2.8773428961635545</v>
      </c>
      <c r="AL92" s="5">
        <f t="shared" si="108"/>
        <v>-0.98763640418070509</v>
      </c>
      <c r="AM92" s="5">
        <f t="shared" si="108"/>
        <v>-1.2316006650153497</v>
      </c>
      <c r="AN92" s="5">
        <f t="shared" si="107"/>
        <v>-2.2178634583721362</v>
      </c>
      <c r="AO92" s="5">
        <f t="shared" si="107"/>
        <v>-2.1919677583618409</v>
      </c>
      <c r="AP92" s="5">
        <f t="shared" si="107"/>
        <v>1.4685438494051652</v>
      </c>
      <c r="AQ92" s="5">
        <f t="shared" si="107"/>
        <v>-0.54500835797819036</v>
      </c>
      <c r="AR92" s="5">
        <f t="shared" si="107"/>
        <v>-1.2538057829765563</v>
      </c>
      <c r="AS92" s="5">
        <f t="shared" si="107"/>
        <v>-0.20723223894293596</v>
      </c>
      <c r="AV92" s="2">
        <f t="shared" si="122"/>
        <v>161.71867760802425</v>
      </c>
      <c r="AW92" s="2">
        <f t="shared" si="123"/>
        <v>164.368173350653</v>
      </c>
      <c r="AX92" s="2">
        <f t="shared" si="124"/>
        <v>162.52456730723048</v>
      </c>
      <c r="AY92" s="2">
        <f t="shared" si="125"/>
        <v>160.17220390546777</v>
      </c>
      <c r="AZ92" s="2">
        <f t="shared" si="126"/>
        <v>159.5513522065917</v>
      </c>
      <c r="BA92" s="2">
        <f t="shared" si="127"/>
        <v>160.92500256815387</v>
      </c>
      <c r="BB92" s="2">
        <f t="shared" si="128"/>
        <v>160.57979910607213</v>
      </c>
      <c r="BC92" s="2">
        <f t="shared" si="129"/>
        <v>157.37936147700077</v>
      </c>
      <c r="BD92" s="2">
        <f t="shared" si="130"/>
        <v>152.08707481364334</v>
      </c>
      <c r="BE92" s="2">
        <f t="shared" si="131"/>
        <v>145.01367331513984</v>
      </c>
      <c r="BF92" s="2">
        <f t="shared" si="132"/>
        <v>131.37918978758751</v>
      </c>
      <c r="BG92" s="2">
        <f t="shared" si="133"/>
        <v>117.9771058180323</v>
      </c>
      <c r="BH92" s="2">
        <f t="shared" si="134"/>
        <v>102.31069041322006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161.65994644623652</v>
      </c>
      <c r="CP92" s="2">
        <f t="shared" si="162"/>
        <v>164.26975986381692</v>
      </c>
      <c r="CQ92" s="2">
        <f t="shared" si="163"/>
        <v>162.47253599623528</v>
      </c>
      <c r="CR92" s="2">
        <f t="shared" si="164"/>
        <v>160.14233817838351</v>
      </c>
      <c r="CS92" s="2">
        <f t="shared" si="165"/>
        <v>159.43570324124485</v>
      </c>
      <c r="CT92" s="2">
        <f t="shared" si="166"/>
        <v>160.86928270947644</v>
      </c>
      <c r="CU92" s="2">
        <f t="shared" si="167"/>
        <v>160.59788344060925</v>
      </c>
      <c r="CV92" s="2">
        <f t="shared" si="168"/>
        <v>157.3736920227515</v>
      </c>
      <c r="CW92" s="2">
        <f t="shared" si="169"/>
        <v>152.08748818755595</v>
      </c>
      <c r="CX92" s="2">
        <f t="shared" si="170"/>
        <v>144.96188920774685</v>
      </c>
      <c r="CY92" s="2">
        <f t="shared" si="171"/>
        <v>131.40752009754223</v>
      </c>
      <c r="CZ92" s="2">
        <f t="shared" si="172"/>
        <v>117.93443011509355</v>
      </c>
      <c r="DA92" s="2">
        <f t="shared" si="173"/>
        <v>102.22734986610318</v>
      </c>
      <c r="DD92" s="2">
        <f t="shared" si="174"/>
        <v>162.20430340494892</v>
      </c>
      <c r="DE92" s="2">
        <f t="shared" si="175"/>
        <v>165.34707473106809</v>
      </c>
      <c r="DF92" s="2">
        <f t="shared" si="176"/>
        <v>162.88954161460137</v>
      </c>
      <c r="DG92" s="2">
        <f t="shared" si="177"/>
        <v>160.28697473274022</v>
      </c>
      <c r="DH92" s="2">
        <f t="shared" si="178"/>
        <v>160.02801915421196</v>
      </c>
      <c r="DI92" s="2">
        <f t="shared" si="179"/>
        <v>161.10861670470624</v>
      </c>
      <c r="DJ92" s="2">
        <f t="shared" si="180"/>
        <v>160.51676431788874</v>
      </c>
      <c r="DK92" s="2">
        <f t="shared" si="181"/>
        <v>157.40169340554715</v>
      </c>
      <c r="DL92" s="2">
        <f t="shared" si="182"/>
        <v>152.08550398033714</v>
      </c>
      <c r="DM92" s="2">
        <f t="shared" si="183"/>
        <v>145.22890394802403</v>
      </c>
      <c r="DN92" s="2">
        <f t="shared" si="184"/>
        <v>131.25860400860427</v>
      </c>
      <c r="DO92" s="2">
        <f t="shared" si="185"/>
        <v>118.15801593327278</v>
      </c>
      <c r="DP92" s="2">
        <f t="shared" si="186"/>
        <v>102.62210083208666</v>
      </c>
      <c r="DS92" s="2">
        <f t="shared" si="187"/>
        <v>0.10789089924864358</v>
      </c>
      <c r="DT92" s="2">
        <f t="shared" si="188"/>
        <v>9.1350718186202134E-2</v>
      </c>
      <c r="DU92" s="2">
        <f t="shared" si="189"/>
        <v>0.1247736450147842</v>
      </c>
      <c r="DV92" s="2">
        <f t="shared" si="190"/>
        <v>0.20648809851066119</v>
      </c>
      <c r="DW92" s="2">
        <f t="shared" si="191"/>
        <v>0.19524879007137874</v>
      </c>
      <c r="DX92" s="2">
        <f t="shared" si="192"/>
        <v>0.23281213612778145</v>
      </c>
      <c r="DY92" s="2">
        <f t="shared" si="193"/>
        <v>0.22293552901764074</v>
      </c>
      <c r="DZ92" s="2">
        <f t="shared" si="194"/>
        <v>0.20247050978278083</v>
      </c>
      <c r="EA92" s="2">
        <f t="shared" si="195"/>
        <v>0.20833202736255699</v>
      </c>
      <c r="EB92" s="2">
        <f t="shared" si="196"/>
        <v>0.19393726106377415</v>
      </c>
      <c r="EC92" s="2">
        <f t="shared" si="197"/>
        <v>0.19024344620363748</v>
      </c>
      <c r="ED92" s="2">
        <f t="shared" si="198"/>
        <v>0.19086945355606499</v>
      </c>
      <c r="EE92" s="2">
        <f t="shared" si="199"/>
        <v>0.21112183198649032</v>
      </c>
    </row>
    <row r="93" spans="2:135" x14ac:dyDescent="0.25">
      <c r="B93" s="2">
        <v>87</v>
      </c>
      <c r="C93">
        <v>177.44069999999999</v>
      </c>
      <c r="D93">
        <v>182.2373</v>
      </c>
      <c r="E93">
        <v>177.61019999999999</v>
      </c>
      <c r="F93">
        <v>163.47460000000001</v>
      </c>
      <c r="G93">
        <v>161.38980000000001</v>
      </c>
      <c r="H93">
        <v>161.45760000000001</v>
      </c>
      <c r="I93">
        <v>161.05080000000001</v>
      </c>
      <c r="J93">
        <v>158.93219999999999</v>
      </c>
      <c r="K93">
        <v>152.7458</v>
      </c>
      <c r="L93">
        <v>148.69489999999999</v>
      </c>
      <c r="M93">
        <v>134.44069999999999</v>
      </c>
      <c r="N93">
        <v>120.18640000000001</v>
      </c>
      <c r="O93">
        <v>103.0847</v>
      </c>
      <c r="R93" s="5">
        <f t="shared" si="109"/>
        <v>177.54367266332045</v>
      </c>
      <c r="S93" s="5">
        <f t="shared" si="110"/>
        <v>178.68651898117579</v>
      </c>
      <c r="T93" s="5">
        <f t="shared" si="111"/>
        <v>178.09882019871966</v>
      </c>
      <c r="U93" s="5">
        <f t="shared" si="112"/>
        <v>165.05144999269442</v>
      </c>
      <c r="V93" s="5">
        <f t="shared" si="113"/>
        <v>164.07097642745583</v>
      </c>
      <c r="W93" s="5">
        <f t="shared" si="114"/>
        <v>162.9747017272519</v>
      </c>
      <c r="X93" s="5">
        <f t="shared" si="115"/>
        <v>163.30768081845252</v>
      </c>
      <c r="Y93" s="5">
        <f t="shared" si="116"/>
        <v>161.40012537117897</v>
      </c>
      <c r="Z93" s="5">
        <f t="shared" si="117"/>
        <v>155.43171136795075</v>
      </c>
      <c r="AA93" s="5">
        <f t="shared" si="118"/>
        <v>148.85827192131211</v>
      </c>
      <c r="AB93" s="5">
        <f t="shared" si="119"/>
        <v>134.75914744494756</v>
      </c>
      <c r="AC93" s="5">
        <f t="shared" si="120"/>
        <v>120.54150493693325</v>
      </c>
      <c r="AD93" s="5">
        <f t="shared" si="121"/>
        <v>103.71928917988909</v>
      </c>
      <c r="AE93" s="5"/>
      <c r="AG93" s="5">
        <f t="shared" si="108"/>
        <v>-0.10297266332045751</v>
      </c>
      <c r="AH93" s="5">
        <f t="shared" si="108"/>
        <v>3.5507810188242104</v>
      </c>
      <c r="AI93" s="5">
        <f t="shared" si="108"/>
        <v>-0.48862019871967277</v>
      </c>
      <c r="AJ93" s="5">
        <f t="shared" si="108"/>
        <v>-1.576849992694406</v>
      </c>
      <c r="AK93" s="5">
        <f t="shared" si="108"/>
        <v>-2.6811764274558243</v>
      </c>
      <c r="AL93" s="5">
        <f t="shared" si="108"/>
        <v>-1.5171017272518839</v>
      </c>
      <c r="AM93" s="5">
        <f t="shared" si="108"/>
        <v>-2.2568808184525153</v>
      </c>
      <c r="AN93" s="5">
        <f t="shared" si="107"/>
        <v>-2.4679253711789784</v>
      </c>
      <c r="AO93" s="5">
        <f t="shared" si="107"/>
        <v>-2.6859113679507516</v>
      </c>
      <c r="AP93" s="5">
        <f t="shared" si="107"/>
        <v>-0.16337192131211964</v>
      </c>
      <c r="AQ93" s="5">
        <f t="shared" si="107"/>
        <v>-0.31844744494756583</v>
      </c>
      <c r="AR93" s="5">
        <f t="shared" si="107"/>
        <v>-0.35510493693324463</v>
      </c>
      <c r="AS93" s="5">
        <f t="shared" si="107"/>
        <v>-0.63458917988909036</v>
      </c>
      <c r="AV93" s="2">
        <f t="shared" si="122"/>
        <v>161.73715798416313</v>
      </c>
      <c r="AW93" s="2">
        <f t="shared" si="123"/>
        <v>164.39362993513674</v>
      </c>
      <c r="AX93" s="2">
        <f t="shared" si="124"/>
        <v>162.5373932263837</v>
      </c>
      <c r="AY93" s="2">
        <f t="shared" si="125"/>
        <v>160.1831659497218</v>
      </c>
      <c r="AZ93" s="2">
        <f t="shared" si="126"/>
        <v>159.59091835537964</v>
      </c>
      <c r="BA93" s="2">
        <f t="shared" si="127"/>
        <v>160.95730291543146</v>
      </c>
      <c r="BB93" s="2">
        <f t="shared" si="128"/>
        <v>160.58358536878521</v>
      </c>
      <c r="BC93" s="2">
        <f t="shared" si="129"/>
        <v>157.38733963815841</v>
      </c>
      <c r="BD93" s="2">
        <f t="shared" si="130"/>
        <v>152.10429653565697</v>
      </c>
      <c r="BE93" s="2">
        <f t="shared" si="131"/>
        <v>145.04536557799986</v>
      </c>
      <c r="BF93" s="2">
        <f t="shared" si="132"/>
        <v>131.40683429926997</v>
      </c>
      <c r="BG93" s="2">
        <f t="shared" si="133"/>
        <v>118.01802261232922</v>
      </c>
      <c r="BH93" s="2">
        <f t="shared" si="134"/>
        <v>102.33543646480734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161.67764815418485</v>
      </c>
      <c r="CP93" s="2">
        <f t="shared" si="162"/>
        <v>164.29207724607528</v>
      </c>
      <c r="CQ93" s="2">
        <f t="shared" si="163"/>
        <v>162.48661532325937</v>
      </c>
      <c r="CR93" s="2">
        <f t="shared" si="164"/>
        <v>160.15898188276665</v>
      </c>
      <c r="CS93" s="2">
        <f t="shared" si="165"/>
        <v>159.476866151704</v>
      </c>
      <c r="CT93" s="2">
        <f t="shared" si="166"/>
        <v>160.908733054534</v>
      </c>
      <c r="CU93" s="2">
        <f t="shared" si="167"/>
        <v>160.60833138725926</v>
      </c>
      <c r="CV93" s="2">
        <f t="shared" si="168"/>
        <v>157.38688757968362</v>
      </c>
      <c r="CW93" s="2">
        <f t="shared" si="169"/>
        <v>152.11108818428005</v>
      </c>
      <c r="CX93" s="2">
        <f t="shared" si="170"/>
        <v>144.99834687279116</v>
      </c>
      <c r="CY93" s="2">
        <f t="shared" si="171"/>
        <v>131.43875901872082</v>
      </c>
      <c r="CZ93" s="2">
        <f t="shared" si="172"/>
        <v>117.98046566899339</v>
      </c>
      <c r="DA93" s="2">
        <f t="shared" si="173"/>
        <v>102.25576078615893</v>
      </c>
      <c r="DD93" s="2">
        <f t="shared" si="174"/>
        <v>162.18592596865926</v>
      </c>
      <c r="DE93" s="2">
        <f t="shared" si="175"/>
        <v>165.3148762197911</v>
      </c>
      <c r="DF93" s="2">
        <f t="shared" si="176"/>
        <v>162.8622353097189</v>
      </c>
      <c r="DG93" s="2">
        <f t="shared" si="177"/>
        <v>160.26792532683095</v>
      </c>
      <c r="DH93" s="2">
        <f t="shared" si="178"/>
        <v>160.01964153796411</v>
      </c>
      <c r="DI93" s="2">
        <f t="shared" si="179"/>
        <v>161.10327270036171</v>
      </c>
      <c r="DJ93" s="2">
        <f t="shared" si="180"/>
        <v>160.50492008779545</v>
      </c>
      <c r="DK93" s="2">
        <f t="shared" si="181"/>
        <v>157.38896361409596</v>
      </c>
      <c r="DL93" s="2">
        <f t="shared" si="182"/>
        <v>152.08075893206617</v>
      </c>
      <c r="DM93" s="2">
        <f t="shared" si="183"/>
        <v>145.22359453003057</v>
      </c>
      <c r="DN93" s="2">
        <f t="shared" si="184"/>
        <v>131.28290560992943</v>
      </c>
      <c r="DO93" s="2">
        <f t="shared" si="185"/>
        <v>118.16322454795475</v>
      </c>
      <c r="DP93" s="2">
        <f t="shared" si="186"/>
        <v>102.60695692609464</v>
      </c>
      <c r="DS93" s="2">
        <f t="shared" si="187"/>
        <v>0.11708130530900075</v>
      </c>
      <c r="DT93" s="2">
        <f t="shared" si="188"/>
        <v>9.9289001720957518E-2</v>
      </c>
      <c r="DU93" s="2">
        <f t="shared" si="189"/>
        <v>0.13518424193276232</v>
      </c>
      <c r="DV93" s="2">
        <f t="shared" si="190"/>
        <v>0.22198735465765435</v>
      </c>
      <c r="DW93" s="2">
        <f t="shared" si="191"/>
        <v>0.21012781080861656</v>
      </c>
      <c r="DX93" s="2">
        <f t="shared" si="192"/>
        <v>0.24966561798131129</v>
      </c>
      <c r="DY93" s="2">
        <f t="shared" si="193"/>
        <v>0.23929704589695505</v>
      </c>
      <c r="DZ93" s="2">
        <f t="shared" si="194"/>
        <v>0.21775095446841228</v>
      </c>
      <c r="EA93" s="2">
        <f t="shared" si="195"/>
        <v>0.22393063222234177</v>
      </c>
      <c r="EB93" s="2">
        <f t="shared" si="196"/>
        <v>0.2087422607852058</v>
      </c>
      <c r="EC93" s="2">
        <f t="shared" si="197"/>
        <v>0.20483812127320228</v>
      </c>
      <c r="ED93" s="2">
        <f t="shared" si="198"/>
        <v>0.20549996557907846</v>
      </c>
      <c r="EE93" s="2">
        <f t="shared" si="199"/>
        <v>0.22686946007720324</v>
      </c>
    </row>
    <row r="94" spans="2:135" x14ac:dyDescent="0.25">
      <c r="B94" s="2">
        <v>88</v>
      </c>
      <c r="C94">
        <v>177.678</v>
      </c>
      <c r="D94">
        <v>182.2373</v>
      </c>
      <c r="E94">
        <v>175.8475</v>
      </c>
      <c r="F94">
        <v>162.4237</v>
      </c>
      <c r="G94">
        <v>159.8305</v>
      </c>
      <c r="H94">
        <v>161.77969999999999</v>
      </c>
      <c r="I94">
        <v>160.7627</v>
      </c>
      <c r="J94">
        <v>158.94919999999999</v>
      </c>
      <c r="K94">
        <v>153.661</v>
      </c>
      <c r="L94">
        <v>147.661</v>
      </c>
      <c r="M94">
        <v>133.8305</v>
      </c>
      <c r="N94">
        <v>119.1695</v>
      </c>
      <c r="O94">
        <v>102.4237</v>
      </c>
      <c r="R94" s="5">
        <f t="shared" si="109"/>
        <v>178.37064379936092</v>
      </c>
      <c r="S94" s="5">
        <f t="shared" si="110"/>
        <v>180.70171851241184</v>
      </c>
      <c r="T94" s="5">
        <f t="shared" si="111"/>
        <v>177.01380793395748</v>
      </c>
      <c r="U94" s="5">
        <f t="shared" si="112"/>
        <v>163.42090352366364</v>
      </c>
      <c r="V94" s="5">
        <f t="shared" si="113"/>
        <v>162.61891488754117</v>
      </c>
      <c r="W94" s="5">
        <f t="shared" si="114"/>
        <v>162.17869775920943</v>
      </c>
      <c r="X94" s="5">
        <f t="shared" si="115"/>
        <v>162.2697144287495</v>
      </c>
      <c r="Y94" s="5">
        <f t="shared" si="116"/>
        <v>160.04339775140903</v>
      </c>
      <c r="Z94" s="5">
        <f t="shared" si="117"/>
        <v>154.28210703315432</v>
      </c>
      <c r="AA94" s="5">
        <f t="shared" si="118"/>
        <v>147.65228655766018</v>
      </c>
      <c r="AB94" s="5">
        <f t="shared" si="119"/>
        <v>133.70841814312669</v>
      </c>
      <c r="AC94" s="5">
        <f t="shared" si="120"/>
        <v>119.74308402781654</v>
      </c>
      <c r="AD94" s="5">
        <f t="shared" si="121"/>
        <v>103.2188745826995</v>
      </c>
      <c r="AE94" s="5"/>
      <c r="AG94" s="5">
        <f t="shared" si="108"/>
        <v>-0.69264379936092269</v>
      </c>
      <c r="AH94" s="5">
        <f t="shared" si="108"/>
        <v>1.5355814875881606</v>
      </c>
      <c r="AI94" s="5">
        <f t="shared" si="108"/>
        <v>-1.1663079339574836</v>
      </c>
      <c r="AJ94" s="5">
        <f t="shared" ref="AJ94:AO143" si="200">F94-U94</f>
        <v>-0.99720352366364295</v>
      </c>
      <c r="AK94" s="5">
        <f t="shared" si="200"/>
        <v>-2.7884148875411654</v>
      </c>
      <c r="AL94" s="5">
        <f t="shared" si="200"/>
        <v>-0.39899775920943625</v>
      </c>
      <c r="AM94" s="5">
        <f t="shared" si="200"/>
        <v>-1.5070144287494998</v>
      </c>
      <c r="AN94" s="5">
        <f t="shared" si="107"/>
        <v>-1.0941977514090411</v>
      </c>
      <c r="AO94" s="5">
        <f t="shared" si="107"/>
        <v>-0.62110703315431692</v>
      </c>
      <c r="AP94" s="5">
        <f t="shared" si="107"/>
        <v>8.7134423398254057E-3</v>
      </c>
      <c r="AQ94" s="5">
        <f t="shared" si="107"/>
        <v>0.12208185687330797</v>
      </c>
      <c r="AR94" s="5">
        <f t="shared" si="107"/>
        <v>-0.57358402781653695</v>
      </c>
      <c r="AS94" s="5">
        <f t="shared" si="107"/>
        <v>-0.79517458269950225</v>
      </c>
      <c r="AV94" s="2">
        <f t="shared" si="122"/>
        <v>161.75529226037804</v>
      </c>
      <c r="AW94" s="2">
        <f t="shared" si="123"/>
        <v>164.41880967396986</v>
      </c>
      <c r="AX94" s="2">
        <f t="shared" si="124"/>
        <v>162.54959923368187</v>
      </c>
      <c r="AY94" s="2">
        <f t="shared" si="125"/>
        <v>160.19308118740616</v>
      </c>
      <c r="AZ94" s="2">
        <f t="shared" si="126"/>
        <v>159.62941260060518</v>
      </c>
      <c r="BA94" s="2">
        <f t="shared" si="127"/>
        <v>160.98821241917275</v>
      </c>
      <c r="BB94" s="2">
        <f t="shared" si="128"/>
        <v>160.5865410377059</v>
      </c>
      <c r="BC94" s="2">
        <f t="shared" si="129"/>
        <v>157.39450605859528</v>
      </c>
      <c r="BD94" s="2">
        <f t="shared" si="130"/>
        <v>152.12058624829771</v>
      </c>
      <c r="BE94" s="2">
        <f t="shared" si="131"/>
        <v>145.07597076722158</v>
      </c>
      <c r="BF94" s="2">
        <f t="shared" si="132"/>
        <v>131.43414362315721</v>
      </c>
      <c r="BG94" s="2">
        <f t="shared" si="133"/>
        <v>118.0578604751383</v>
      </c>
      <c r="BH94" s="2">
        <f t="shared" si="134"/>
        <v>102.35906059979098</v>
      </c>
      <c r="BK94" s="2" t="str">
        <f t="shared" si="135"/>
        <v/>
      </c>
      <c r="BL94" s="2" t="str">
        <f t="shared" si="136"/>
        <v/>
      </c>
      <c r="BM94" s="2" t="str">
        <f t="shared" si="137"/>
        <v/>
      </c>
      <c r="BN94" s="2" t="str">
        <f t="shared" si="138"/>
        <v/>
      </c>
      <c r="BO94" s="2" t="str">
        <f t="shared" si="139"/>
        <v/>
      </c>
      <c r="BP94" s="2" t="str">
        <f t="shared" si="140"/>
        <v/>
      </c>
      <c r="BQ94" s="2" t="str">
        <f t="shared" si="141"/>
        <v/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 t="str">
        <f t="shared" si="150"/>
        <v/>
      </c>
      <c r="CC94" s="2" t="str">
        <f t="shared" si="151"/>
        <v/>
      </c>
      <c r="CD94" s="2" t="str">
        <f t="shared" si="152"/>
        <v/>
      </c>
      <c r="CE94" s="2" t="str">
        <f t="shared" si="153"/>
        <v/>
      </c>
      <c r="CF94" s="2" t="str">
        <f t="shared" si="154"/>
        <v/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161.69534986213318</v>
      </c>
      <c r="CP94" s="2">
        <f t="shared" si="162"/>
        <v>164.31439462833364</v>
      </c>
      <c r="CQ94" s="2">
        <f t="shared" si="163"/>
        <v>162.50069465028344</v>
      </c>
      <c r="CR94" s="2">
        <f t="shared" si="164"/>
        <v>160.1756255871498</v>
      </c>
      <c r="CS94" s="2">
        <f t="shared" si="165"/>
        <v>159.51802906216312</v>
      </c>
      <c r="CT94" s="2">
        <f t="shared" si="166"/>
        <v>160.94818339959153</v>
      </c>
      <c r="CU94" s="2">
        <f t="shared" si="167"/>
        <v>160.61877933390923</v>
      </c>
      <c r="CV94" s="2">
        <f t="shared" si="168"/>
        <v>157.40008313661573</v>
      </c>
      <c r="CW94" s="2">
        <f t="shared" si="169"/>
        <v>152.13468818100415</v>
      </c>
      <c r="CX94" s="2">
        <f t="shared" si="170"/>
        <v>145.0348045378355</v>
      </c>
      <c r="CY94" s="2">
        <f t="shared" si="171"/>
        <v>131.4699979398994</v>
      </c>
      <c r="CZ94" s="2">
        <f t="shared" si="172"/>
        <v>118.02650122289323</v>
      </c>
      <c r="DA94" s="2">
        <f t="shared" si="173"/>
        <v>102.28417170621468</v>
      </c>
      <c r="DD94" s="2">
        <f t="shared" si="174"/>
        <v>162.16754853236961</v>
      </c>
      <c r="DE94" s="2">
        <f t="shared" si="175"/>
        <v>165.28267770851411</v>
      </c>
      <c r="DF94" s="2">
        <f t="shared" si="176"/>
        <v>162.83492900483645</v>
      </c>
      <c r="DG94" s="2">
        <f t="shared" si="177"/>
        <v>160.24887592092168</v>
      </c>
      <c r="DH94" s="2">
        <f t="shared" si="178"/>
        <v>160.01126392171628</v>
      </c>
      <c r="DI94" s="2">
        <f t="shared" si="179"/>
        <v>161.09792869601719</v>
      </c>
      <c r="DJ94" s="2">
        <f t="shared" si="180"/>
        <v>160.49307585770214</v>
      </c>
      <c r="DK94" s="2">
        <f t="shared" si="181"/>
        <v>157.37623382264479</v>
      </c>
      <c r="DL94" s="2">
        <f t="shared" si="182"/>
        <v>152.07601388379518</v>
      </c>
      <c r="DM94" s="2">
        <f t="shared" si="183"/>
        <v>145.21828511203714</v>
      </c>
      <c r="DN94" s="2">
        <f t="shared" si="184"/>
        <v>131.30720721125459</v>
      </c>
      <c r="DO94" s="2">
        <f t="shared" si="185"/>
        <v>118.16843316263673</v>
      </c>
      <c r="DP94" s="2">
        <f t="shared" si="186"/>
        <v>102.59181302010261</v>
      </c>
      <c r="DS94" s="2">
        <f t="shared" si="187"/>
        <v>0.12694317460662688</v>
      </c>
      <c r="DT94" s="2">
        <f t="shared" si="188"/>
        <v>0.10783524753602163</v>
      </c>
      <c r="DU94" s="2">
        <f t="shared" si="189"/>
        <v>0.14631824267084637</v>
      </c>
      <c r="DV94" s="2">
        <f t="shared" si="190"/>
        <v>0.23830062414110251</v>
      </c>
      <c r="DW94" s="2">
        <f t="shared" si="191"/>
        <v>0.22582251899823683</v>
      </c>
      <c r="DX94" s="2">
        <f t="shared" si="192"/>
        <v>0.26731403614461557</v>
      </c>
      <c r="DY94" s="2">
        <f t="shared" si="193"/>
        <v>0.25646304442853685</v>
      </c>
      <c r="DZ94" s="2">
        <f t="shared" si="194"/>
        <v>0.2338464757205482</v>
      </c>
      <c r="EA94" s="2">
        <f t="shared" si="195"/>
        <v>0.24034259253620707</v>
      </c>
      <c r="EB94" s="2">
        <f t="shared" si="196"/>
        <v>0.22436287637093</v>
      </c>
      <c r="EC94" s="2">
        <f t="shared" si="197"/>
        <v>0.22024790380064999</v>
      </c>
      <c r="ED94" s="2">
        <f t="shared" si="198"/>
        <v>0.22094570328374435</v>
      </c>
      <c r="EE94" s="2">
        <f t="shared" si="199"/>
        <v>0.24342924761913515</v>
      </c>
    </row>
    <row r="95" spans="2:135" x14ac:dyDescent="0.25">
      <c r="B95" s="2">
        <v>89</v>
      </c>
      <c r="C95">
        <v>176.2373</v>
      </c>
      <c r="D95">
        <v>182.10169999999999</v>
      </c>
      <c r="E95">
        <v>173.52539999999999</v>
      </c>
      <c r="F95">
        <v>162.017</v>
      </c>
      <c r="G95">
        <v>158.71190000000001</v>
      </c>
      <c r="H95">
        <v>161.8475</v>
      </c>
      <c r="I95">
        <v>161.20339999999999</v>
      </c>
      <c r="J95">
        <v>158.017</v>
      </c>
      <c r="K95">
        <v>152.54239999999999</v>
      </c>
      <c r="L95">
        <v>146.27119999999999</v>
      </c>
      <c r="M95">
        <v>134.35589999999999</v>
      </c>
      <c r="N95">
        <v>119.0508</v>
      </c>
      <c r="O95">
        <v>102.7627</v>
      </c>
      <c r="R95" s="5">
        <f t="shared" si="109"/>
        <v>178.22670697727315</v>
      </c>
      <c r="S95" s="5">
        <f t="shared" si="110"/>
        <v>181.94969112078056</v>
      </c>
      <c r="T95" s="5">
        <f t="shared" si="111"/>
        <v>175.23670470156867</v>
      </c>
      <c r="U95" s="5">
        <f t="shared" si="112"/>
        <v>162.2124246745372</v>
      </c>
      <c r="V95" s="5">
        <f t="shared" si="113"/>
        <v>161.54635060622942</v>
      </c>
      <c r="W95" s="5">
        <f t="shared" si="114"/>
        <v>161.67830914510523</v>
      </c>
      <c r="X95" s="5">
        <f t="shared" si="115"/>
        <v>161.56600093755523</v>
      </c>
      <c r="Y95" s="5">
        <f t="shared" si="116"/>
        <v>159.04609072295219</v>
      </c>
      <c r="Z95" s="5">
        <f t="shared" si="117"/>
        <v>153.45630557865303</v>
      </c>
      <c r="AA95" s="5">
        <f t="shared" si="118"/>
        <v>146.74477410793554</v>
      </c>
      <c r="AB95" s="5">
        <f t="shared" si="119"/>
        <v>132.91532335058383</v>
      </c>
      <c r="AC95" s="5">
        <f t="shared" si="120"/>
        <v>119.15823192533868</v>
      </c>
      <c r="AD95" s="5">
        <f t="shared" si="121"/>
        <v>102.88512964194969</v>
      </c>
      <c r="AE95" s="5"/>
      <c r="AG95" s="5">
        <f t="shared" ref="AG95:AN157" si="201">C95-R95</f>
        <v>-1.9894069772731484</v>
      </c>
      <c r="AH95" s="5">
        <f t="shared" si="201"/>
        <v>0.15200887921943718</v>
      </c>
      <c r="AI95" s="5">
        <f t="shared" si="201"/>
        <v>-1.7113047015686789</v>
      </c>
      <c r="AJ95" s="5">
        <f t="shared" si="200"/>
        <v>-0.19542467453720747</v>
      </c>
      <c r="AK95" s="5">
        <f t="shared" si="200"/>
        <v>-2.8344506062294101</v>
      </c>
      <c r="AL95" s="5">
        <f t="shared" si="200"/>
        <v>0.16919085489476515</v>
      </c>
      <c r="AM95" s="5">
        <f t="shared" si="200"/>
        <v>-0.36260093755524281</v>
      </c>
      <c r="AN95" s="5">
        <f t="shared" si="107"/>
        <v>-1.0290907229521906</v>
      </c>
      <c r="AO95" s="5">
        <f t="shared" si="107"/>
        <v>-0.91390557865304345</v>
      </c>
      <c r="AP95" s="5">
        <f t="shared" si="107"/>
        <v>-0.47357410793554777</v>
      </c>
      <c r="AQ95" s="5">
        <f t="shared" si="107"/>
        <v>1.4405766494161583</v>
      </c>
      <c r="AR95" s="5">
        <f t="shared" si="107"/>
        <v>-0.10743192533868751</v>
      </c>
      <c r="AS95" s="5">
        <f t="shared" si="107"/>
        <v>-0.12242964194969375</v>
      </c>
      <c r="AV95" s="2">
        <f t="shared" si="122"/>
        <v>161.77302077369092</v>
      </c>
      <c r="AW95" s="2">
        <f t="shared" si="123"/>
        <v>164.44364244930199</v>
      </c>
      <c r="AX95" s="2">
        <f t="shared" si="124"/>
        <v>162.56110308685084</v>
      </c>
      <c r="AY95" s="2">
        <f t="shared" si="125"/>
        <v>160.20186212541887</v>
      </c>
      <c r="AZ95" s="2">
        <f t="shared" si="126"/>
        <v>159.66671234946011</v>
      </c>
      <c r="BA95" s="2">
        <f t="shared" si="127"/>
        <v>161.01762189463255</v>
      </c>
      <c r="BB95" s="2">
        <f t="shared" si="128"/>
        <v>160.58861487137202</v>
      </c>
      <c r="BC95" s="2">
        <f t="shared" si="129"/>
        <v>157.40079767897561</v>
      </c>
      <c r="BD95" s="2">
        <f t="shared" si="130"/>
        <v>152.13587563265347</v>
      </c>
      <c r="BE95" s="2">
        <f t="shared" si="131"/>
        <v>145.10538634200469</v>
      </c>
      <c r="BF95" s="2">
        <f t="shared" si="132"/>
        <v>131.46110089638034</v>
      </c>
      <c r="BG95" s="2">
        <f t="shared" si="133"/>
        <v>118.09651946559379</v>
      </c>
      <c r="BH95" s="2">
        <f t="shared" si="134"/>
        <v>102.3814537540416</v>
      </c>
      <c r="BK95" s="2" t="str">
        <f t="shared" si="135"/>
        <v/>
      </c>
      <c r="BL95" s="2" t="str">
        <f t="shared" si="136"/>
        <v/>
      </c>
      <c r="BM95" s="2" t="str">
        <f t="shared" si="137"/>
        <v/>
      </c>
      <c r="BN95" s="2" t="str">
        <f t="shared" si="138"/>
        <v/>
      </c>
      <c r="BO95" s="2" t="str">
        <f t="shared" si="139"/>
        <v/>
      </c>
      <c r="BP95" s="2" t="str">
        <f t="shared" si="140"/>
        <v/>
      </c>
      <c r="BQ95" s="2" t="str">
        <f t="shared" si="141"/>
        <v/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 t="str">
        <f t="shared" si="147"/>
        <v/>
      </c>
      <c r="BZ95" s="2" t="str">
        <f t="shared" si="148"/>
        <v/>
      </c>
      <c r="CA95" s="2" t="str">
        <f t="shared" si="149"/>
        <v/>
      </c>
      <c r="CB95" s="2" t="str">
        <f t="shared" si="150"/>
        <v/>
      </c>
      <c r="CC95" s="2" t="str">
        <f t="shared" si="151"/>
        <v/>
      </c>
      <c r="CD95" s="2" t="str">
        <f t="shared" si="152"/>
        <v/>
      </c>
      <c r="CE95" s="2" t="str">
        <f t="shared" si="153"/>
        <v/>
      </c>
      <c r="CF95" s="2" t="str">
        <f t="shared" si="154"/>
        <v/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 t="str">
        <f t="shared" si="160"/>
        <v/>
      </c>
      <c r="CO95" s="2">
        <f t="shared" si="161"/>
        <v>161.71305157008155</v>
      </c>
      <c r="CP95" s="2">
        <f t="shared" si="162"/>
        <v>164.33671201059204</v>
      </c>
      <c r="CQ95" s="2">
        <f t="shared" si="163"/>
        <v>162.5147739773075</v>
      </c>
      <c r="CR95" s="2">
        <f t="shared" si="164"/>
        <v>160.19226929153297</v>
      </c>
      <c r="CS95" s="2">
        <f t="shared" si="165"/>
        <v>159.55919197262224</v>
      </c>
      <c r="CT95" s="2">
        <f t="shared" si="166"/>
        <v>160.98763374464909</v>
      </c>
      <c r="CU95" s="2">
        <f t="shared" si="167"/>
        <v>160.62922728055923</v>
      </c>
      <c r="CV95" s="2">
        <f t="shared" si="168"/>
        <v>157.41327869354785</v>
      </c>
      <c r="CW95" s="2">
        <f t="shared" si="169"/>
        <v>152.15828817772825</v>
      </c>
      <c r="CX95" s="2">
        <f t="shared" si="170"/>
        <v>145.07126220287984</v>
      </c>
      <c r="CY95" s="2">
        <f t="shared" si="171"/>
        <v>131.50123686107798</v>
      </c>
      <c r="CZ95" s="2">
        <f t="shared" si="172"/>
        <v>118.07253677679309</v>
      </c>
      <c r="DA95" s="2">
        <f t="shared" si="173"/>
        <v>102.31258262627043</v>
      </c>
      <c r="DD95" s="2">
        <f t="shared" si="174"/>
        <v>162.14917109607995</v>
      </c>
      <c r="DE95" s="2">
        <f t="shared" si="175"/>
        <v>165.25047919723713</v>
      </c>
      <c r="DF95" s="2">
        <f t="shared" si="176"/>
        <v>162.80762269995398</v>
      </c>
      <c r="DG95" s="2">
        <f t="shared" si="177"/>
        <v>160.22982651501241</v>
      </c>
      <c r="DH95" s="2">
        <f t="shared" si="178"/>
        <v>160.00288630546845</v>
      </c>
      <c r="DI95" s="2">
        <f t="shared" si="179"/>
        <v>161.0925846916727</v>
      </c>
      <c r="DJ95" s="2">
        <f t="shared" si="180"/>
        <v>160.48123162760885</v>
      </c>
      <c r="DK95" s="2">
        <f t="shared" si="181"/>
        <v>157.3635040311936</v>
      </c>
      <c r="DL95" s="2">
        <f t="shared" si="182"/>
        <v>152.07126883552422</v>
      </c>
      <c r="DM95" s="2">
        <f t="shared" si="183"/>
        <v>145.21297569404368</v>
      </c>
      <c r="DN95" s="2">
        <f t="shared" si="184"/>
        <v>131.33150881257978</v>
      </c>
      <c r="DO95" s="2">
        <f t="shared" si="185"/>
        <v>118.17364177731872</v>
      </c>
      <c r="DP95" s="2">
        <f t="shared" si="186"/>
        <v>102.57666911411057</v>
      </c>
      <c r="DS95" s="2">
        <f t="shared" si="187"/>
        <v>0.1375063486828903</v>
      </c>
      <c r="DT95" s="2">
        <f t="shared" si="188"/>
        <v>0.11702153488631108</v>
      </c>
      <c r="DU95" s="2">
        <f t="shared" si="189"/>
        <v>0.15820150801632019</v>
      </c>
      <c r="DV95" s="2">
        <f t="shared" si="190"/>
        <v>0.255419144366691</v>
      </c>
      <c r="DW95" s="2">
        <f t="shared" si="191"/>
        <v>0.24232984033885002</v>
      </c>
      <c r="DX95" s="2">
        <f t="shared" si="192"/>
        <v>0.28573491553836644</v>
      </c>
      <c r="DY95" s="2">
        <f t="shared" si="193"/>
        <v>0.27441623032553752</v>
      </c>
      <c r="DZ95" s="2">
        <f t="shared" si="194"/>
        <v>0.2507503613670703</v>
      </c>
      <c r="EA95" s="2">
        <f t="shared" si="195"/>
        <v>0.25755819921316103</v>
      </c>
      <c r="EB95" s="2">
        <f t="shared" si="196"/>
        <v>0.24079668664305598</v>
      </c>
      <c r="EC95" s="2">
        <f t="shared" si="197"/>
        <v>0.23647219804132291</v>
      </c>
      <c r="ED95" s="2">
        <f t="shared" si="198"/>
        <v>0.23720576307831628</v>
      </c>
      <c r="EE95" s="2">
        <f t="shared" si="199"/>
        <v>0.26079004773943537</v>
      </c>
    </row>
    <row r="96" spans="2:135" x14ac:dyDescent="0.25">
      <c r="B96" s="2">
        <v>90</v>
      </c>
      <c r="C96">
        <v>176.86439999999999</v>
      </c>
      <c r="D96">
        <v>181.13560000000001</v>
      </c>
      <c r="E96">
        <v>170.5932</v>
      </c>
      <c r="F96">
        <v>161.5085</v>
      </c>
      <c r="G96">
        <v>159.38980000000001</v>
      </c>
      <c r="H96">
        <v>160.71190000000001</v>
      </c>
      <c r="I96">
        <v>160.28809999999999</v>
      </c>
      <c r="J96">
        <v>157.983</v>
      </c>
      <c r="K96">
        <v>151.52539999999999</v>
      </c>
      <c r="L96">
        <v>146.4237</v>
      </c>
      <c r="M96">
        <v>133.44069999999999</v>
      </c>
      <c r="N96">
        <v>117.8475</v>
      </c>
      <c r="O96">
        <v>101.7627</v>
      </c>
      <c r="R96" s="5">
        <f t="shared" si="109"/>
        <v>177.13950602261008</v>
      </c>
      <c r="S96" s="5">
        <f t="shared" si="110"/>
        <v>182.22846894874951</v>
      </c>
      <c r="T96" s="5">
        <f t="shared" si="111"/>
        <v>173.04479223607652</v>
      </c>
      <c r="U96" s="5">
        <f t="shared" si="112"/>
        <v>161.38594381782264</v>
      </c>
      <c r="V96" s="5">
        <f t="shared" si="113"/>
        <v>160.81624282851064</v>
      </c>
      <c r="W96" s="5">
        <f t="shared" si="114"/>
        <v>161.39025751179369</v>
      </c>
      <c r="X96" s="5">
        <f t="shared" si="115"/>
        <v>161.12313550089084</v>
      </c>
      <c r="Y96" s="5">
        <f t="shared" si="116"/>
        <v>158.36772769131269</v>
      </c>
      <c r="Z96" s="5">
        <f t="shared" si="117"/>
        <v>152.90863194703104</v>
      </c>
      <c r="AA96" s="5">
        <f t="shared" si="118"/>
        <v>146.11594461493706</v>
      </c>
      <c r="AB96" s="5">
        <f t="shared" si="119"/>
        <v>132.36410284862819</v>
      </c>
      <c r="AC96" s="5">
        <f t="shared" si="120"/>
        <v>118.76492707797058</v>
      </c>
      <c r="AD96" s="5">
        <f t="shared" si="121"/>
        <v>102.68068951713211</v>
      </c>
      <c r="AE96" s="5"/>
      <c r="AG96" s="5">
        <f t="shared" si="201"/>
        <v>-0.27510602261008898</v>
      </c>
      <c r="AH96" s="5">
        <f t="shared" si="201"/>
        <v>-1.0928689487494978</v>
      </c>
      <c r="AI96" s="5">
        <f t="shared" si="201"/>
        <v>-2.4515922360765217</v>
      </c>
      <c r="AJ96" s="5">
        <f t="shared" si="200"/>
        <v>0.12255618217736242</v>
      </c>
      <c r="AK96" s="5">
        <f t="shared" si="200"/>
        <v>-1.4264428285106305</v>
      </c>
      <c r="AL96" s="5">
        <f t="shared" si="200"/>
        <v>-0.67835751179367776</v>
      </c>
      <c r="AM96" s="5">
        <f t="shared" si="200"/>
        <v>-0.83503550089085365</v>
      </c>
      <c r="AN96" s="5">
        <f t="shared" si="107"/>
        <v>-0.38472769131269047</v>
      </c>
      <c r="AO96" s="5">
        <f t="shared" si="107"/>
        <v>-1.3832319470310495</v>
      </c>
      <c r="AP96" s="5">
        <f t="shared" si="107"/>
        <v>0.30775538506293287</v>
      </c>
      <c r="AQ96" s="5">
        <f t="shared" si="107"/>
        <v>1.0765971513718</v>
      </c>
      <c r="AR96" s="5">
        <f t="shared" si="107"/>
        <v>-0.91742707797058642</v>
      </c>
      <c r="AS96" s="5">
        <f t="shared" si="107"/>
        <v>-0.91798951713211352</v>
      </c>
      <c r="AV96" s="2">
        <f t="shared" si="122"/>
        <v>161.79027876495689</v>
      </c>
      <c r="AW96" s="2">
        <f t="shared" si="123"/>
        <v>164.46805041770469</v>
      </c>
      <c r="AX96" s="2">
        <f t="shared" si="124"/>
        <v>162.5718174628901</v>
      </c>
      <c r="AY96" s="2">
        <f t="shared" si="125"/>
        <v>160.20942250673534</v>
      </c>
      <c r="AZ96" s="2">
        <f t="shared" si="126"/>
        <v>159.70269263872939</v>
      </c>
      <c r="BA96" s="2">
        <f t="shared" si="127"/>
        <v>161.04542565301062</v>
      </c>
      <c r="BB96" s="2">
        <f t="shared" si="128"/>
        <v>160.58975863245416</v>
      </c>
      <c r="BC96" s="2">
        <f t="shared" si="129"/>
        <v>157.40615273212597</v>
      </c>
      <c r="BD96" s="2">
        <f t="shared" si="130"/>
        <v>152.15009840579103</v>
      </c>
      <c r="BE96" s="2">
        <f t="shared" si="131"/>
        <v>145.13350941656176</v>
      </c>
      <c r="BF96" s="2">
        <f t="shared" si="132"/>
        <v>131.48769056627197</v>
      </c>
      <c r="BG96" s="2">
        <f t="shared" si="133"/>
        <v>118.13389934716061</v>
      </c>
      <c r="BH96" s="2">
        <f t="shared" si="134"/>
        <v>102.40250699516805</v>
      </c>
      <c r="BK96" s="2" t="str">
        <f t="shared" si="135"/>
        <v/>
      </c>
      <c r="BL96" s="2" t="str">
        <f t="shared" si="136"/>
        <v/>
      </c>
      <c r="BM96" s="2" t="str">
        <f t="shared" si="137"/>
        <v/>
      </c>
      <c r="BN96" s="2" t="str">
        <f t="shared" si="138"/>
        <v/>
      </c>
      <c r="BO96" s="2" t="str">
        <f t="shared" si="139"/>
        <v/>
      </c>
      <c r="BP96" s="2" t="str">
        <f t="shared" si="140"/>
        <v/>
      </c>
      <c r="BQ96" s="2" t="str">
        <f t="shared" si="141"/>
        <v/>
      </c>
      <c r="BR96" s="2" t="str">
        <f t="shared" si="142"/>
        <v/>
      </c>
      <c r="BS96" s="2" t="str">
        <f t="shared" si="143"/>
        <v/>
      </c>
      <c r="BT96" s="2" t="str">
        <f t="shared" si="144"/>
        <v/>
      </c>
      <c r="BU96" s="2" t="str">
        <f t="shared" si="145"/>
        <v/>
      </c>
      <c r="BV96" s="2" t="str">
        <f t="shared" si="146"/>
        <v/>
      </c>
      <c r="BW96" s="2" t="str">
        <f t="shared" si="147"/>
        <v/>
      </c>
      <c r="BZ96" s="2" t="str">
        <f t="shared" si="148"/>
        <v/>
      </c>
      <c r="CA96" s="2" t="str">
        <f t="shared" si="149"/>
        <v/>
      </c>
      <c r="CB96" s="2" t="str">
        <f t="shared" si="150"/>
        <v/>
      </c>
      <c r="CC96" s="2" t="str">
        <f t="shared" si="151"/>
        <v/>
      </c>
      <c r="CD96" s="2" t="str">
        <f t="shared" si="152"/>
        <v/>
      </c>
      <c r="CE96" s="2" t="str">
        <f t="shared" si="153"/>
        <v/>
      </c>
      <c r="CF96" s="2" t="str">
        <f t="shared" si="154"/>
        <v/>
      </c>
      <c r="CG96" s="2" t="str">
        <f t="shared" si="155"/>
        <v/>
      </c>
      <c r="CH96" s="2" t="str">
        <f t="shared" si="156"/>
        <v/>
      </c>
      <c r="CI96" s="2" t="str">
        <f t="shared" si="157"/>
        <v/>
      </c>
      <c r="CJ96" s="2" t="str">
        <f t="shared" si="158"/>
        <v/>
      </c>
      <c r="CK96" s="2" t="str">
        <f t="shared" si="159"/>
        <v/>
      </c>
      <c r="CL96" s="2" t="str">
        <f t="shared" si="160"/>
        <v/>
      </c>
      <c r="CO96" s="2">
        <f t="shared" si="161"/>
        <v>161.73075327802988</v>
      </c>
      <c r="CP96" s="2">
        <f t="shared" si="162"/>
        <v>164.3590293928504</v>
      </c>
      <c r="CQ96" s="2">
        <f t="shared" si="163"/>
        <v>162.52885330433156</v>
      </c>
      <c r="CR96" s="2">
        <f t="shared" si="164"/>
        <v>160.20891299591611</v>
      </c>
      <c r="CS96" s="2">
        <f t="shared" si="165"/>
        <v>159.60035488308139</v>
      </c>
      <c r="CT96" s="2">
        <f t="shared" si="166"/>
        <v>161.02708408970665</v>
      </c>
      <c r="CU96" s="2">
        <f t="shared" si="167"/>
        <v>160.63967522720924</v>
      </c>
      <c r="CV96" s="2">
        <f t="shared" si="168"/>
        <v>157.42647425047997</v>
      </c>
      <c r="CW96" s="2">
        <f t="shared" si="169"/>
        <v>152.18188817445235</v>
      </c>
      <c r="CX96" s="2">
        <f t="shared" si="170"/>
        <v>145.10771986792415</v>
      </c>
      <c r="CY96" s="2">
        <f t="shared" si="171"/>
        <v>131.53247578225657</v>
      </c>
      <c r="CZ96" s="2">
        <f t="shared" si="172"/>
        <v>118.11857233069293</v>
      </c>
      <c r="DA96" s="2">
        <f t="shared" si="173"/>
        <v>102.34099354632616</v>
      </c>
      <c r="DD96" s="2">
        <f t="shared" si="174"/>
        <v>162.13079365979027</v>
      </c>
      <c r="DE96" s="2">
        <f t="shared" si="175"/>
        <v>165.21828068596014</v>
      </c>
      <c r="DF96" s="2">
        <f t="shared" si="176"/>
        <v>162.78031639507151</v>
      </c>
      <c r="DG96" s="2">
        <f t="shared" si="177"/>
        <v>160.21077710910313</v>
      </c>
      <c r="DH96" s="2">
        <f t="shared" si="178"/>
        <v>159.99450868922059</v>
      </c>
      <c r="DI96" s="2">
        <f t="shared" si="179"/>
        <v>161.08724068732818</v>
      </c>
      <c r="DJ96" s="2">
        <f t="shared" si="180"/>
        <v>160.46938739751553</v>
      </c>
      <c r="DK96" s="2">
        <f t="shared" si="181"/>
        <v>157.35077423974241</v>
      </c>
      <c r="DL96" s="2">
        <f t="shared" si="182"/>
        <v>152.06652378725323</v>
      </c>
      <c r="DM96" s="2">
        <f t="shared" si="183"/>
        <v>145.20766627605025</v>
      </c>
      <c r="DN96" s="2">
        <f t="shared" si="184"/>
        <v>131.35581041390495</v>
      </c>
      <c r="DO96" s="2">
        <f t="shared" si="185"/>
        <v>118.1788503920007</v>
      </c>
      <c r="DP96" s="2">
        <f t="shared" si="186"/>
        <v>102.56152520811854</v>
      </c>
      <c r="DS96" s="2">
        <f t="shared" si="187"/>
        <v>0.14879869543439503</v>
      </c>
      <c r="DT96" s="2">
        <f t="shared" si="188"/>
        <v>0.12687909314598783</v>
      </c>
      <c r="DU96" s="2">
        <f t="shared" si="189"/>
        <v>0.17085671870214628</v>
      </c>
      <c r="DV96" s="2">
        <f t="shared" si="190"/>
        <v>0.27332611709642307</v>
      </c>
      <c r="DW96" s="2">
        <f t="shared" si="191"/>
        <v>0.25963914100037655</v>
      </c>
      <c r="DX96" s="2">
        <f t="shared" si="192"/>
        <v>0.30489695277302714</v>
      </c>
      <c r="DY96" s="2">
        <f t="shared" si="193"/>
        <v>0.29313072369793991</v>
      </c>
      <c r="DZ96" s="2">
        <f t="shared" si="194"/>
        <v>0.26844802472307505</v>
      </c>
      <c r="EA96" s="2">
        <f t="shared" si="195"/>
        <v>0.27555963701749431</v>
      </c>
      <c r="EB96" s="2">
        <f t="shared" si="196"/>
        <v>0.25803377150955931</v>
      </c>
      <c r="EC96" s="2">
        <f t="shared" si="197"/>
        <v>0.25350308553653694</v>
      </c>
      <c r="ED96" s="2">
        <f t="shared" si="198"/>
        <v>0.2542718882319403</v>
      </c>
      <c r="EE96" s="2">
        <f t="shared" si="199"/>
        <v>0.27893250493807858</v>
      </c>
    </row>
    <row r="97" spans="2:135" x14ac:dyDescent="0.25">
      <c r="B97" s="2">
        <v>91</v>
      </c>
      <c r="C97">
        <v>175.45760000000001</v>
      </c>
      <c r="D97">
        <v>179.30510000000001</v>
      </c>
      <c r="E97">
        <v>167.11859999999999</v>
      </c>
      <c r="F97">
        <v>160.339</v>
      </c>
      <c r="G97">
        <v>158.77969999999999</v>
      </c>
      <c r="H97">
        <v>159.94919999999999</v>
      </c>
      <c r="I97">
        <v>159.89830000000001</v>
      </c>
      <c r="J97">
        <v>157.4068</v>
      </c>
      <c r="K97">
        <v>151.9153</v>
      </c>
      <c r="L97">
        <v>146.44069999999999</v>
      </c>
      <c r="M97">
        <v>132.4237</v>
      </c>
      <c r="N97">
        <v>117.22029999999999</v>
      </c>
      <c r="O97">
        <v>102.6271</v>
      </c>
      <c r="R97" s="5">
        <f t="shared" si="109"/>
        <v>175.29587437418871</v>
      </c>
      <c r="S97" s="5">
        <f t="shared" si="110"/>
        <v>181.49454924807046</v>
      </c>
      <c r="T97" s="5">
        <f t="shared" si="111"/>
        <v>170.73993283724204</v>
      </c>
      <c r="U97" s="5">
        <f t="shared" si="112"/>
        <v>160.86245826429081</v>
      </c>
      <c r="V97" s="5">
        <f t="shared" si="113"/>
        <v>160.35881984389488</v>
      </c>
      <c r="W97" s="5">
        <f t="shared" si="114"/>
        <v>161.24078506889254</v>
      </c>
      <c r="X97" s="5">
        <f t="shared" si="115"/>
        <v>160.86347574653612</v>
      </c>
      <c r="Y97" s="5">
        <f t="shared" si="116"/>
        <v>157.93930257057195</v>
      </c>
      <c r="Z97" s="5">
        <f t="shared" si="117"/>
        <v>152.57295920908038</v>
      </c>
      <c r="AA97" s="5">
        <f t="shared" si="118"/>
        <v>145.7146926011286</v>
      </c>
      <c r="AB97" s="5">
        <f t="shared" si="119"/>
        <v>132.01172262666302</v>
      </c>
      <c r="AC97" s="5">
        <f t="shared" si="120"/>
        <v>118.52372085883175</v>
      </c>
      <c r="AD97" s="5">
        <f t="shared" si="121"/>
        <v>102.56697057679837</v>
      </c>
      <c r="AE97" s="5"/>
      <c r="AG97" s="5">
        <f t="shared" si="201"/>
        <v>0.16172562581130023</v>
      </c>
      <c r="AH97" s="5">
        <f t="shared" si="201"/>
        <v>-2.1894492480704457</v>
      </c>
      <c r="AI97" s="5">
        <f t="shared" si="201"/>
        <v>-3.6213328372420506</v>
      </c>
      <c r="AJ97" s="5">
        <f t="shared" si="200"/>
        <v>-0.52345826429080944</v>
      </c>
      <c r="AK97" s="5">
        <f t="shared" si="200"/>
        <v>-1.5791198438948868</v>
      </c>
      <c r="AL97" s="5">
        <f t="shared" si="200"/>
        <v>-1.2915850688925445</v>
      </c>
      <c r="AM97" s="5">
        <f t="shared" si="200"/>
        <v>-0.9651757465361186</v>
      </c>
      <c r="AN97" s="5">
        <f t="shared" si="107"/>
        <v>-0.53250257057194972</v>
      </c>
      <c r="AO97" s="5">
        <f t="shared" si="107"/>
        <v>-0.65765920908037856</v>
      </c>
      <c r="AP97" s="5">
        <f t="shared" si="107"/>
        <v>0.72600739887138843</v>
      </c>
      <c r="AQ97" s="5">
        <f t="shared" si="107"/>
        <v>0.41197737333698115</v>
      </c>
      <c r="AR97" s="5">
        <f t="shared" si="107"/>
        <v>-1.3034208588317568</v>
      </c>
      <c r="AS97" s="5">
        <f t="shared" si="107"/>
        <v>6.0129423201630061E-2</v>
      </c>
      <c r="AV97" s="2">
        <f t="shared" si="122"/>
        <v>161.80699649689964</v>
      </c>
      <c r="AW97" s="2">
        <f t="shared" si="123"/>
        <v>164.4919478173347</v>
      </c>
      <c r="AX97" s="2">
        <f t="shared" si="124"/>
        <v>162.58165045988378</v>
      </c>
      <c r="AY97" s="2">
        <f t="shared" si="125"/>
        <v>160.21567876219223</v>
      </c>
      <c r="AZ97" s="2">
        <f t="shared" si="126"/>
        <v>159.73722779600158</v>
      </c>
      <c r="BA97" s="2">
        <f t="shared" si="127"/>
        <v>161.07152347477256</v>
      </c>
      <c r="BB97" s="2">
        <f t="shared" si="128"/>
        <v>160.58992811510731</v>
      </c>
      <c r="BC97" s="2">
        <f t="shared" si="129"/>
        <v>157.41051182040067</v>
      </c>
      <c r="BD97" s="2">
        <f t="shared" si="130"/>
        <v>152.1631915424521</v>
      </c>
      <c r="BE97" s="2">
        <f t="shared" si="131"/>
        <v>145.1602382899332</v>
      </c>
      <c r="BF97" s="2">
        <f t="shared" si="132"/>
        <v>131.51389876333997</v>
      </c>
      <c r="BG97" s="2">
        <f t="shared" si="133"/>
        <v>118.16990107614185</v>
      </c>
      <c r="BH97" s="2">
        <f t="shared" si="134"/>
        <v>102.42211322490319</v>
      </c>
      <c r="BK97" s="2" t="str">
        <f t="shared" si="135"/>
        <v/>
      </c>
      <c r="BL97" s="2" t="str">
        <f t="shared" si="136"/>
        <v/>
      </c>
      <c r="BM97" s="2" t="str">
        <f t="shared" si="137"/>
        <v/>
      </c>
      <c r="BN97" s="2" t="str">
        <f t="shared" si="138"/>
        <v/>
      </c>
      <c r="BO97" s="2" t="str">
        <f t="shared" si="139"/>
        <v/>
      </c>
      <c r="BP97" s="2" t="str">
        <f t="shared" si="140"/>
        <v/>
      </c>
      <c r="BQ97" s="2" t="str">
        <f t="shared" si="141"/>
        <v/>
      </c>
      <c r="BR97" s="2" t="str">
        <f t="shared" si="142"/>
        <v/>
      </c>
      <c r="BS97" s="2" t="str">
        <f t="shared" si="143"/>
        <v/>
      </c>
      <c r="BT97" s="2" t="str">
        <f t="shared" si="144"/>
        <v/>
      </c>
      <c r="BU97" s="2" t="str">
        <f t="shared" si="145"/>
        <v/>
      </c>
      <c r="BV97" s="2" t="str">
        <f t="shared" si="146"/>
        <v/>
      </c>
      <c r="BW97" s="2" t="str">
        <f t="shared" si="147"/>
        <v/>
      </c>
      <c r="BZ97" s="2" t="str">
        <f t="shared" si="148"/>
        <v/>
      </c>
      <c r="CA97" s="2" t="str">
        <f t="shared" si="149"/>
        <v/>
      </c>
      <c r="CB97" s="2" t="str">
        <f t="shared" si="150"/>
        <v/>
      </c>
      <c r="CC97" s="2" t="str">
        <f t="shared" si="151"/>
        <v/>
      </c>
      <c r="CD97" s="2" t="str">
        <f t="shared" si="152"/>
        <v/>
      </c>
      <c r="CE97" s="2" t="str">
        <f t="shared" si="153"/>
        <v/>
      </c>
      <c r="CF97" s="2" t="str">
        <f t="shared" si="154"/>
        <v/>
      </c>
      <c r="CG97" s="2" t="str">
        <f t="shared" si="155"/>
        <v/>
      </c>
      <c r="CH97" s="2" t="str">
        <f t="shared" si="156"/>
        <v/>
      </c>
      <c r="CI97" s="2" t="str">
        <f t="shared" si="157"/>
        <v/>
      </c>
      <c r="CJ97" s="2" t="str">
        <f t="shared" si="158"/>
        <v/>
      </c>
      <c r="CK97" s="2" t="str">
        <f t="shared" si="159"/>
        <v/>
      </c>
      <c r="CL97" s="2" t="str">
        <f t="shared" si="160"/>
        <v/>
      </c>
      <c r="CO97" s="2">
        <f t="shared" si="161"/>
        <v>161.74845498597821</v>
      </c>
      <c r="CP97" s="2">
        <f t="shared" si="162"/>
        <v>164.38134677510877</v>
      </c>
      <c r="CQ97" s="2">
        <f t="shared" si="163"/>
        <v>162.54293263135565</v>
      </c>
      <c r="CR97" s="2">
        <f t="shared" si="164"/>
        <v>160.22555670029925</v>
      </c>
      <c r="CS97" s="2">
        <f t="shared" si="165"/>
        <v>159.64151779354052</v>
      </c>
      <c r="CT97" s="2">
        <f t="shared" si="166"/>
        <v>161.06653443476418</v>
      </c>
      <c r="CU97" s="2">
        <f t="shared" si="167"/>
        <v>160.65012317385924</v>
      </c>
      <c r="CV97" s="2">
        <f t="shared" si="168"/>
        <v>157.43966980741209</v>
      </c>
      <c r="CW97" s="2">
        <f t="shared" si="169"/>
        <v>152.20548817117646</v>
      </c>
      <c r="CX97" s="2">
        <f t="shared" si="170"/>
        <v>145.14417753296848</v>
      </c>
      <c r="CY97" s="2">
        <f t="shared" si="171"/>
        <v>131.56371470343515</v>
      </c>
      <c r="CZ97" s="2">
        <f t="shared" si="172"/>
        <v>118.16460788459278</v>
      </c>
      <c r="DA97" s="2">
        <f t="shared" si="173"/>
        <v>102.36940446638191</v>
      </c>
      <c r="DD97" s="2">
        <f t="shared" si="174"/>
        <v>162.11241622350062</v>
      </c>
      <c r="DE97" s="2">
        <f t="shared" si="175"/>
        <v>165.18608217468315</v>
      </c>
      <c r="DF97" s="2">
        <f t="shared" si="176"/>
        <v>162.75301009018906</v>
      </c>
      <c r="DG97" s="2">
        <f t="shared" si="177"/>
        <v>160.19172770319386</v>
      </c>
      <c r="DH97" s="2">
        <f t="shared" si="178"/>
        <v>159.98613107297277</v>
      </c>
      <c r="DI97" s="2">
        <f t="shared" si="179"/>
        <v>161.08189668298365</v>
      </c>
      <c r="DJ97" s="2">
        <f t="shared" si="180"/>
        <v>160.45754316742224</v>
      </c>
      <c r="DK97" s="2">
        <f t="shared" si="181"/>
        <v>157.33804444829121</v>
      </c>
      <c r="DL97" s="2">
        <f t="shared" si="182"/>
        <v>152.06177873898227</v>
      </c>
      <c r="DM97" s="2">
        <f t="shared" si="183"/>
        <v>145.20235685805679</v>
      </c>
      <c r="DN97" s="2">
        <f t="shared" si="184"/>
        <v>131.38011201523011</v>
      </c>
      <c r="DO97" s="2">
        <f t="shared" si="185"/>
        <v>118.18405900668269</v>
      </c>
      <c r="DP97" s="2">
        <f t="shared" si="186"/>
        <v>102.54638130212651</v>
      </c>
      <c r="DS97" s="2">
        <f t="shared" si="187"/>
        <v>0.16084545519175739</v>
      </c>
      <c r="DT97" s="2">
        <f t="shared" si="188"/>
        <v>0.13743777430996312</v>
      </c>
      <c r="DU97" s="2">
        <f t="shared" si="189"/>
        <v>0.18430263172036923</v>
      </c>
      <c r="DV97" s="2">
        <f t="shared" si="190"/>
        <v>0.29199618529161314</v>
      </c>
      <c r="DW97" s="2">
        <f t="shared" si="191"/>
        <v>0.27773161445994776</v>
      </c>
      <c r="DX97" s="2">
        <f t="shared" si="192"/>
        <v>0.32475975762934273</v>
      </c>
      <c r="DY97" s="2">
        <f t="shared" si="193"/>
        <v>0.31257169352942071</v>
      </c>
      <c r="DZ97" s="2">
        <f t="shared" si="194"/>
        <v>0.28691644746583006</v>
      </c>
      <c r="EA97" s="2">
        <f t="shared" si="195"/>
        <v>0.29432047763710661</v>
      </c>
      <c r="EB97" s="2">
        <f t="shared" si="196"/>
        <v>0.27605608934700837</v>
      </c>
      <c r="EC97" s="2">
        <f t="shared" si="197"/>
        <v>0.27132467711768199</v>
      </c>
      <c r="ED97" s="2">
        <f t="shared" si="198"/>
        <v>0.27212782504863631</v>
      </c>
      <c r="EE97" s="2">
        <f t="shared" si="199"/>
        <v>0.29782857343733987</v>
      </c>
    </row>
    <row r="98" spans="2:135" x14ac:dyDescent="0.25">
      <c r="B98" s="2">
        <v>92</v>
      </c>
      <c r="C98">
        <v>173.22030000000001</v>
      </c>
      <c r="D98">
        <v>177.1525</v>
      </c>
      <c r="E98">
        <v>164.5763</v>
      </c>
      <c r="F98">
        <v>160.661</v>
      </c>
      <c r="G98">
        <v>159.45760000000001</v>
      </c>
      <c r="H98">
        <v>160.13560000000001</v>
      </c>
      <c r="I98">
        <v>159.88140000000001</v>
      </c>
      <c r="J98">
        <v>157.7458</v>
      </c>
      <c r="K98">
        <v>152.9153</v>
      </c>
      <c r="L98">
        <v>145.27119999999999</v>
      </c>
      <c r="M98">
        <v>132.1695</v>
      </c>
      <c r="N98">
        <v>118.1186</v>
      </c>
      <c r="O98">
        <v>102.8475</v>
      </c>
      <c r="R98" s="5">
        <f t="shared" si="109"/>
        <v>172.98992869359662</v>
      </c>
      <c r="S98" s="5">
        <f t="shared" si="110"/>
        <v>179.87451372416425</v>
      </c>
      <c r="T98" s="5">
        <f t="shared" si="111"/>
        <v>168.58226717892884</v>
      </c>
      <c r="U98" s="5">
        <f t="shared" si="112"/>
        <v>160.55458268891965</v>
      </c>
      <c r="V98" s="5">
        <f t="shared" si="113"/>
        <v>160.09712818338014</v>
      </c>
      <c r="W98" s="5">
        <f t="shared" si="114"/>
        <v>161.17395827334352</v>
      </c>
      <c r="X98" s="5">
        <f t="shared" si="115"/>
        <v>160.72092882919193</v>
      </c>
      <c r="Y98" s="5">
        <f t="shared" si="116"/>
        <v>157.68743750988477</v>
      </c>
      <c r="Z98" s="5">
        <f t="shared" si="117"/>
        <v>152.38325980610793</v>
      </c>
      <c r="AA98" s="5">
        <f t="shared" si="118"/>
        <v>145.48016538425787</v>
      </c>
      <c r="AB98" s="5">
        <f t="shared" si="119"/>
        <v>131.80623540296949</v>
      </c>
      <c r="AC98" s="5">
        <f t="shared" si="120"/>
        <v>118.39158623760761</v>
      </c>
      <c r="AD98" s="5">
        <f t="shared" si="121"/>
        <v>102.51128764014145</v>
      </c>
      <c r="AE98" s="5"/>
      <c r="AG98" s="5">
        <f t="shared" si="201"/>
        <v>0.23037130640338432</v>
      </c>
      <c r="AH98" s="5">
        <f t="shared" si="201"/>
        <v>-2.7220137241642419</v>
      </c>
      <c r="AI98" s="5">
        <f t="shared" si="201"/>
        <v>-4.0059671789288416</v>
      </c>
      <c r="AJ98" s="5">
        <f t="shared" si="200"/>
        <v>0.10641731108034946</v>
      </c>
      <c r="AK98" s="5">
        <f t="shared" si="200"/>
        <v>-0.63952818338012207</v>
      </c>
      <c r="AL98" s="5">
        <f t="shared" si="200"/>
        <v>-1.0383582733435048</v>
      </c>
      <c r="AM98" s="5">
        <f t="shared" si="200"/>
        <v>-0.83952882919192007</v>
      </c>
      <c r="AN98" s="5">
        <f t="shared" si="107"/>
        <v>5.8362490115229093E-2</v>
      </c>
      <c r="AO98" s="5">
        <f t="shared" si="107"/>
        <v>0.53204019389207247</v>
      </c>
      <c r="AP98" s="5">
        <f t="shared" si="107"/>
        <v>-0.2089653842578798</v>
      </c>
      <c r="AQ98" s="5">
        <f t="shared" si="107"/>
        <v>0.36326459703050773</v>
      </c>
      <c r="AR98" s="5">
        <f t="shared" si="107"/>
        <v>-0.27298623760761132</v>
      </c>
      <c r="AS98" s="5">
        <f t="shared" si="107"/>
        <v>0.3362123598585498</v>
      </c>
      <c r="AV98" s="2">
        <f t="shared" si="122"/>
        <v>161.82309949589845</v>
      </c>
      <c r="AW98" s="2">
        <f t="shared" si="123"/>
        <v>164.51524089898882</v>
      </c>
      <c r="AX98" s="2">
        <f t="shared" si="124"/>
        <v>162.59050627798254</v>
      </c>
      <c r="AY98" s="2">
        <f t="shared" si="125"/>
        <v>160.22055156403343</v>
      </c>
      <c r="AZ98" s="2">
        <f t="shared" si="126"/>
        <v>159.77019331925715</v>
      </c>
      <c r="BA98" s="2">
        <f t="shared" si="127"/>
        <v>161.09582264659912</v>
      </c>
      <c r="BB98" s="2">
        <f t="shared" si="128"/>
        <v>160.58908418223723</v>
      </c>
      <c r="BC98" s="2">
        <f t="shared" si="129"/>
        <v>157.41381906199095</v>
      </c>
      <c r="BD98" s="2">
        <f t="shared" si="130"/>
        <v>152.17509655684387</v>
      </c>
      <c r="BE98" s="2">
        <f t="shared" si="131"/>
        <v>145.18547413379116</v>
      </c>
      <c r="BF98" s="2">
        <f t="shared" si="132"/>
        <v>131.53971368012913</v>
      </c>
      <c r="BG98" s="2">
        <f t="shared" si="133"/>
        <v>118.20442844550223</v>
      </c>
      <c r="BH98" s="2">
        <f t="shared" si="134"/>
        <v>102.44016902840735</v>
      </c>
      <c r="BK98" s="2" t="str">
        <f t="shared" si="135"/>
        <v/>
      </c>
      <c r="BL98" s="2" t="str">
        <f t="shared" si="136"/>
        <v/>
      </c>
      <c r="BM98" s="2" t="str">
        <f t="shared" si="137"/>
        <v/>
      </c>
      <c r="BN98" s="2" t="str">
        <f t="shared" si="138"/>
        <v/>
      </c>
      <c r="BO98" s="2" t="str">
        <f t="shared" si="139"/>
        <v/>
      </c>
      <c r="BP98" s="2">
        <f t="shared" si="140"/>
        <v>160.13560000000001</v>
      </c>
      <c r="BQ98" s="2">
        <f t="shared" si="141"/>
        <v>159.88140000000001</v>
      </c>
      <c r="BR98" s="2" t="str">
        <f t="shared" si="142"/>
        <v/>
      </c>
      <c r="BS98" s="2" t="str">
        <f t="shared" si="143"/>
        <v/>
      </c>
      <c r="BT98" s="2" t="str">
        <f t="shared" si="144"/>
        <v/>
      </c>
      <c r="BU98" s="2" t="str">
        <f t="shared" si="145"/>
        <v/>
      </c>
      <c r="BV98" s="2" t="str">
        <f t="shared" si="146"/>
        <v/>
      </c>
      <c r="BW98" s="2">
        <f t="shared" si="147"/>
        <v>102.8475</v>
      </c>
      <c r="BZ98" s="2" t="str">
        <f t="shared" si="148"/>
        <v/>
      </c>
      <c r="CA98" s="2" t="str">
        <f t="shared" si="149"/>
        <v/>
      </c>
      <c r="CB98" s="2" t="str">
        <f t="shared" si="150"/>
        <v/>
      </c>
      <c r="CC98" s="2" t="str">
        <f t="shared" si="151"/>
        <v/>
      </c>
      <c r="CD98" s="2" t="str">
        <f t="shared" si="152"/>
        <v/>
      </c>
      <c r="CE98" s="2">
        <f t="shared" si="153"/>
        <v>160.13560000000001</v>
      </c>
      <c r="CF98" s="2">
        <f t="shared" si="154"/>
        <v>159.88140000000001</v>
      </c>
      <c r="CG98" s="2" t="str">
        <f t="shared" si="155"/>
        <v/>
      </c>
      <c r="CH98" s="2" t="str">
        <f t="shared" si="156"/>
        <v/>
      </c>
      <c r="CI98" s="2" t="str">
        <f t="shared" si="157"/>
        <v/>
      </c>
      <c r="CJ98" s="2" t="str">
        <f t="shared" si="158"/>
        <v/>
      </c>
      <c r="CK98" s="2" t="str">
        <f t="shared" si="159"/>
        <v/>
      </c>
      <c r="CL98" s="2">
        <f t="shared" si="160"/>
        <v>102.8475</v>
      </c>
      <c r="CO98" s="2">
        <f t="shared" si="161"/>
        <v>161.76615669392658</v>
      </c>
      <c r="CP98" s="2">
        <f t="shared" si="162"/>
        <v>164.40366415736713</v>
      </c>
      <c r="CQ98" s="2">
        <f t="shared" si="163"/>
        <v>162.55701195837972</v>
      </c>
      <c r="CR98" s="2">
        <f t="shared" si="164"/>
        <v>160.24220040468239</v>
      </c>
      <c r="CS98" s="2">
        <f t="shared" si="165"/>
        <v>159.68268070399964</v>
      </c>
      <c r="CT98" s="2">
        <f t="shared" si="166"/>
        <v>161.10598477982174</v>
      </c>
      <c r="CU98" s="2">
        <f t="shared" si="167"/>
        <v>160.66057112050922</v>
      </c>
      <c r="CV98" s="2">
        <f t="shared" si="168"/>
        <v>157.45286536434421</v>
      </c>
      <c r="CW98" s="2">
        <f t="shared" si="169"/>
        <v>152.22908816790056</v>
      </c>
      <c r="CX98" s="2">
        <f t="shared" si="170"/>
        <v>145.18063519801282</v>
      </c>
      <c r="CY98" s="2">
        <f t="shared" si="171"/>
        <v>131.59495362461374</v>
      </c>
      <c r="CZ98" s="2">
        <f t="shared" si="172"/>
        <v>118.21064343849262</v>
      </c>
      <c r="DA98" s="2">
        <f t="shared" si="173"/>
        <v>102.39781538643766</v>
      </c>
      <c r="DD98" s="2">
        <f t="shared" si="174"/>
        <v>162.09403878721096</v>
      </c>
      <c r="DE98" s="2">
        <f t="shared" si="175"/>
        <v>165.15388366340616</v>
      </c>
      <c r="DF98" s="2">
        <f t="shared" si="176"/>
        <v>162.72570378530659</v>
      </c>
      <c r="DG98" s="2">
        <f t="shared" si="177"/>
        <v>160.17267829728459</v>
      </c>
      <c r="DH98" s="2">
        <f t="shared" si="178"/>
        <v>159.97775345672491</v>
      </c>
      <c r="DI98" s="2">
        <f t="shared" si="179"/>
        <v>161.07655267863913</v>
      </c>
      <c r="DJ98" s="2">
        <f t="shared" si="180"/>
        <v>160.44569893732896</v>
      </c>
      <c r="DK98" s="2">
        <f t="shared" si="181"/>
        <v>157.32531465684002</v>
      </c>
      <c r="DL98" s="2">
        <f t="shared" si="182"/>
        <v>152.05703369071131</v>
      </c>
      <c r="DM98" s="2">
        <f t="shared" si="183"/>
        <v>145.19704744006336</v>
      </c>
      <c r="DN98" s="2">
        <f t="shared" si="184"/>
        <v>131.4044136165553</v>
      </c>
      <c r="DO98" s="2">
        <f t="shared" si="185"/>
        <v>118.18926762136466</v>
      </c>
      <c r="DP98" s="2">
        <f t="shared" si="186"/>
        <v>102.53123739613447</v>
      </c>
      <c r="DS98" s="2">
        <f t="shared" si="187"/>
        <v>0.17366853249434741</v>
      </c>
      <c r="DT98" s="2">
        <f t="shared" si="188"/>
        <v>0.14872546064655895</v>
      </c>
      <c r="DU98" s="2">
        <f t="shared" si="189"/>
        <v>0.19855330405158034</v>
      </c>
      <c r="DV98" s="2">
        <f t="shared" si="190"/>
        <v>0.31139505776330328</v>
      </c>
      <c r="DW98" s="2">
        <f t="shared" si="191"/>
        <v>0.29657979074399182</v>
      </c>
      <c r="DX98" s="2">
        <f t="shared" si="192"/>
        <v>0.34527379338583791</v>
      </c>
      <c r="DY98" s="2">
        <f t="shared" si="193"/>
        <v>0.33269517353962325</v>
      </c>
      <c r="DZ98" s="2">
        <f t="shared" si="194"/>
        <v>0.3061237614224071</v>
      </c>
      <c r="EA98" s="2">
        <f t="shared" si="195"/>
        <v>0.31380532456173532</v>
      </c>
      <c r="EB98" s="2">
        <f t="shared" si="196"/>
        <v>0.29483697373162215</v>
      </c>
      <c r="EC98" s="2">
        <f t="shared" si="197"/>
        <v>0.2899125755660808</v>
      </c>
      <c r="ED98" s="2">
        <f t="shared" si="198"/>
        <v>0.29074879117783137</v>
      </c>
      <c r="EE98" s="2">
        <f t="shared" si="199"/>
        <v>0.31744119329301634</v>
      </c>
    </row>
    <row r="99" spans="2:135" x14ac:dyDescent="0.25">
      <c r="B99" s="2">
        <v>93</v>
      </c>
      <c r="C99">
        <v>171.03389999999999</v>
      </c>
      <c r="D99">
        <v>174.8305</v>
      </c>
      <c r="E99">
        <v>163.339</v>
      </c>
      <c r="F99">
        <v>159.983</v>
      </c>
      <c r="G99">
        <v>158.44069999999999</v>
      </c>
      <c r="H99">
        <v>161.27119999999999</v>
      </c>
      <c r="I99">
        <v>159.8475</v>
      </c>
      <c r="J99">
        <v>157.13560000000001</v>
      </c>
      <c r="K99">
        <v>152.05080000000001</v>
      </c>
      <c r="L99">
        <v>144.47460000000001</v>
      </c>
      <c r="M99">
        <v>131.9153</v>
      </c>
      <c r="N99">
        <v>117.44070000000001</v>
      </c>
      <c r="O99">
        <v>101.89830000000001</v>
      </c>
      <c r="R99" s="5">
        <f t="shared" si="109"/>
        <v>170.54710660140154</v>
      </c>
      <c r="S99" s="5">
        <f t="shared" si="110"/>
        <v>177.63017945982051</v>
      </c>
      <c r="T99" s="5">
        <f t="shared" si="111"/>
        <v>166.74722684736525</v>
      </c>
      <c r="U99" s="5">
        <f t="shared" si="112"/>
        <v>160.38603342398292</v>
      </c>
      <c r="V99" s="5">
        <f t="shared" si="113"/>
        <v>159.96349112199516</v>
      </c>
      <c r="W99" s="5">
        <f t="shared" si="114"/>
        <v>161.15216187162088</v>
      </c>
      <c r="X99" s="5">
        <f t="shared" si="115"/>
        <v>160.64691421081079</v>
      </c>
      <c r="Y99" s="5">
        <f t="shared" si="116"/>
        <v>157.54924275417818</v>
      </c>
      <c r="Z99" s="5">
        <f t="shared" si="117"/>
        <v>152.28520374104525</v>
      </c>
      <c r="AA99" s="5">
        <f t="shared" si="118"/>
        <v>145.35662834760834</v>
      </c>
      <c r="AB99" s="5">
        <f t="shared" si="119"/>
        <v>131.6996125891315</v>
      </c>
      <c r="AC99" s="5">
        <f t="shared" si="120"/>
        <v>118.33078532854068</v>
      </c>
      <c r="AD99" s="5">
        <f t="shared" si="121"/>
        <v>102.48949649245084</v>
      </c>
      <c r="AE99" s="5"/>
      <c r="AG99" s="5">
        <f t="shared" si="201"/>
        <v>0.48679339859845072</v>
      </c>
      <c r="AH99" s="5">
        <f t="shared" si="201"/>
        <v>-2.7996794598205099</v>
      </c>
      <c r="AI99" s="5">
        <f t="shared" si="201"/>
        <v>-3.4082268473652562</v>
      </c>
      <c r="AJ99" s="5">
        <f t="shared" si="200"/>
        <v>-0.40303342398291875</v>
      </c>
      <c r="AK99" s="5">
        <f t="shared" si="200"/>
        <v>-1.5227911219951693</v>
      </c>
      <c r="AL99" s="5">
        <f t="shared" si="200"/>
        <v>0.11903812837911687</v>
      </c>
      <c r="AM99" s="5">
        <f t="shared" si="200"/>
        <v>-0.79941421081079511</v>
      </c>
      <c r="AN99" s="5">
        <f t="shared" si="107"/>
        <v>-0.41364275417816998</v>
      </c>
      <c r="AO99" s="5">
        <f t="shared" si="107"/>
        <v>-0.23440374104524153</v>
      </c>
      <c r="AP99" s="5">
        <f t="shared" si="107"/>
        <v>-0.88202834760832616</v>
      </c>
      <c r="AQ99" s="5">
        <f t="shared" si="107"/>
        <v>0.21568741086849741</v>
      </c>
      <c r="AR99" s="5">
        <f t="shared" si="107"/>
        <v>-0.89008532854067823</v>
      </c>
      <c r="AS99" s="5">
        <f t="shared" si="107"/>
        <v>-0.59119649245083394</v>
      </c>
      <c r="AV99" s="2">
        <f t="shared" si="122"/>
        <v>161.83850893432577</v>
      </c>
      <c r="AW99" s="2">
        <f t="shared" si="123"/>
        <v>164.53782800833028</v>
      </c>
      <c r="AX99" s="2">
        <f t="shared" si="124"/>
        <v>162.59828609129008</v>
      </c>
      <c r="AY99" s="2">
        <f t="shared" si="125"/>
        <v>160.22396744094473</v>
      </c>
      <c r="AZ99" s="2">
        <f t="shared" si="126"/>
        <v>159.80146794054986</v>
      </c>
      <c r="BA99" s="2">
        <f t="shared" si="127"/>
        <v>161.11823999782612</v>
      </c>
      <c r="BB99" s="2">
        <f t="shared" si="128"/>
        <v>160.58719377782489</v>
      </c>
      <c r="BC99" s="2">
        <f t="shared" si="129"/>
        <v>157.41602327598875</v>
      </c>
      <c r="BD99" s="2">
        <f t="shared" si="130"/>
        <v>152.18576080810271</v>
      </c>
      <c r="BE99" s="2">
        <f t="shared" si="131"/>
        <v>145.20912280249183</v>
      </c>
      <c r="BF99" s="2">
        <f t="shared" si="132"/>
        <v>131.5651259439762</v>
      </c>
      <c r="BG99" s="2">
        <f t="shared" si="133"/>
        <v>118.23738984987561</v>
      </c>
      <c r="BH99" s="2">
        <f t="shared" si="134"/>
        <v>102.45657662516402</v>
      </c>
      <c r="BK99" s="2" t="str">
        <f t="shared" si="135"/>
        <v/>
      </c>
      <c r="BL99" s="2" t="str">
        <f t="shared" si="136"/>
        <v/>
      </c>
      <c r="BM99" s="2" t="str">
        <f t="shared" si="137"/>
        <v/>
      </c>
      <c r="BN99" s="2">
        <f t="shared" si="138"/>
        <v>159.983</v>
      </c>
      <c r="BO99" s="2">
        <f t="shared" si="139"/>
        <v>158.44069999999999</v>
      </c>
      <c r="BP99" s="2">
        <f t="shared" si="140"/>
        <v>161.27119999999999</v>
      </c>
      <c r="BQ99" s="2">
        <f t="shared" si="141"/>
        <v>159.8475</v>
      </c>
      <c r="BR99" s="2">
        <f t="shared" si="142"/>
        <v>157.13560000000001</v>
      </c>
      <c r="BS99" s="2">
        <f t="shared" si="143"/>
        <v>152.05080000000001</v>
      </c>
      <c r="BT99" s="2" t="str">
        <f t="shared" si="144"/>
        <v/>
      </c>
      <c r="BU99" s="2" t="str">
        <f t="shared" si="145"/>
        <v/>
      </c>
      <c r="BV99" s="2">
        <f t="shared" si="146"/>
        <v>117.44070000000001</v>
      </c>
      <c r="BW99" s="2">
        <f t="shared" si="147"/>
        <v>101.89830000000001</v>
      </c>
      <c r="BZ99" s="2" t="str">
        <f t="shared" si="148"/>
        <v/>
      </c>
      <c r="CA99" s="2" t="str">
        <f t="shared" si="149"/>
        <v/>
      </c>
      <c r="CB99" s="2" t="str">
        <f t="shared" si="150"/>
        <v/>
      </c>
      <c r="CC99" s="2">
        <f t="shared" si="151"/>
        <v>159.983</v>
      </c>
      <c r="CD99" s="2">
        <f t="shared" si="152"/>
        <v>158.44069999999999</v>
      </c>
      <c r="CE99" s="2">
        <f t="shared" si="153"/>
        <v>161.27119999999999</v>
      </c>
      <c r="CF99" s="2">
        <f t="shared" si="154"/>
        <v>159.8475</v>
      </c>
      <c r="CG99" s="2">
        <f t="shared" si="155"/>
        <v>157.13560000000001</v>
      </c>
      <c r="CH99" s="2">
        <f t="shared" si="156"/>
        <v>152.05080000000001</v>
      </c>
      <c r="CI99" s="2" t="str">
        <f t="shared" si="157"/>
        <v/>
      </c>
      <c r="CJ99" s="2" t="str">
        <f t="shared" si="158"/>
        <v/>
      </c>
      <c r="CK99" s="2">
        <f t="shared" si="159"/>
        <v>117.44070000000001</v>
      </c>
      <c r="CL99" s="2">
        <f t="shared" si="160"/>
        <v>101.89830000000001</v>
      </c>
      <c r="CO99" s="2">
        <f t="shared" si="161"/>
        <v>161.78385840187491</v>
      </c>
      <c r="CP99" s="2">
        <f t="shared" si="162"/>
        <v>164.4259815396255</v>
      </c>
      <c r="CQ99" s="2">
        <f t="shared" si="163"/>
        <v>162.57109128540378</v>
      </c>
      <c r="CR99" s="2">
        <f t="shared" si="164"/>
        <v>160.25884410906556</v>
      </c>
      <c r="CS99" s="2">
        <f t="shared" si="165"/>
        <v>159.72384361445879</v>
      </c>
      <c r="CT99" s="2">
        <f t="shared" si="166"/>
        <v>161.1454351248793</v>
      </c>
      <c r="CU99" s="2">
        <f t="shared" si="167"/>
        <v>160.67101906715922</v>
      </c>
      <c r="CV99" s="2">
        <f t="shared" si="168"/>
        <v>157.46606092127632</v>
      </c>
      <c r="CW99" s="2">
        <f t="shared" si="169"/>
        <v>152.25268816462469</v>
      </c>
      <c r="CX99" s="2">
        <f t="shared" si="170"/>
        <v>145.21709286305713</v>
      </c>
      <c r="CY99" s="2">
        <f t="shared" si="171"/>
        <v>131.62619254579232</v>
      </c>
      <c r="CZ99" s="2">
        <f t="shared" si="172"/>
        <v>118.25667899239247</v>
      </c>
      <c r="DA99" s="2">
        <f t="shared" si="173"/>
        <v>102.4262263064934</v>
      </c>
      <c r="DD99" s="2">
        <f t="shared" si="174"/>
        <v>162.07566135092131</v>
      </c>
      <c r="DE99" s="2">
        <f t="shared" si="175"/>
        <v>165.12168515212917</v>
      </c>
      <c r="DF99" s="2">
        <f t="shared" si="176"/>
        <v>162.69839748042412</v>
      </c>
      <c r="DG99" s="2">
        <f t="shared" si="177"/>
        <v>160.15362889137532</v>
      </c>
      <c r="DH99" s="2">
        <f t="shared" si="178"/>
        <v>159.96937584047708</v>
      </c>
      <c r="DI99" s="2">
        <f t="shared" si="179"/>
        <v>161.07120867429464</v>
      </c>
      <c r="DJ99" s="2">
        <f t="shared" si="180"/>
        <v>160.43385470723564</v>
      </c>
      <c r="DK99" s="2">
        <f t="shared" si="181"/>
        <v>157.31258486538886</v>
      </c>
      <c r="DL99" s="2">
        <f t="shared" si="182"/>
        <v>152.05228864244032</v>
      </c>
      <c r="DM99" s="2">
        <f t="shared" si="183"/>
        <v>145.1917380220699</v>
      </c>
      <c r="DN99" s="2">
        <f t="shared" si="184"/>
        <v>131.42871521788047</v>
      </c>
      <c r="DO99" s="2">
        <f t="shared" si="185"/>
        <v>118.19447623604664</v>
      </c>
      <c r="DP99" s="2">
        <f t="shared" si="186"/>
        <v>102.51609349014244</v>
      </c>
      <c r="DS99" s="2">
        <f t="shared" si="187"/>
        <v>0.18728574412785065</v>
      </c>
      <c r="DT99" s="2">
        <f t="shared" si="188"/>
        <v>0.16076741114260235</v>
      </c>
      <c r="DU99" s="2">
        <f t="shared" si="189"/>
        <v>0.21361730182843061</v>
      </c>
      <c r="DV99" s="2">
        <f t="shared" si="190"/>
        <v>0.33147931341553127</v>
      </c>
      <c r="DW99" s="2">
        <f t="shared" si="191"/>
        <v>0.31614720132619079</v>
      </c>
      <c r="DX99" s="2">
        <f t="shared" si="192"/>
        <v>0.36638054007660004</v>
      </c>
      <c r="DY99" s="2">
        <f t="shared" si="193"/>
        <v>0.35344808706217717</v>
      </c>
      <c r="DZ99" s="2">
        <f t="shared" si="194"/>
        <v>0.32602900171134008</v>
      </c>
      <c r="EA99" s="2">
        <f t="shared" si="195"/>
        <v>0.33396964120693762</v>
      </c>
      <c r="EB99" s="2">
        <f t="shared" si="196"/>
        <v>0.31434078286342892</v>
      </c>
      <c r="EC99" s="2">
        <f t="shared" si="197"/>
        <v>0.30923348245515014</v>
      </c>
      <c r="ED99" s="2">
        <f t="shared" si="198"/>
        <v>0.31010108956612759</v>
      </c>
      <c r="EE99" s="2">
        <f t="shared" si="199"/>
        <v>0.3377241551171179</v>
      </c>
    </row>
    <row r="100" spans="2:135" x14ac:dyDescent="0.25">
      <c r="B100" s="2">
        <v>94</v>
      </c>
      <c r="C100">
        <v>168.8475</v>
      </c>
      <c r="D100">
        <v>171.72880000000001</v>
      </c>
      <c r="E100">
        <v>162.79660000000001</v>
      </c>
      <c r="F100">
        <v>159.7458</v>
      </c>
      <c r="G100">
        <v>159.62710000000001</v>
      </c>
      <c r="H100">
        <v>161.017</v>
      </c>
      <c r="I100">
        <v>160.661</v>
      </c>
      <c r="J100">
        <v>157.89830000000001</v>
      </c>
      <c r="K100">
        <v>152.11859999999999</v>
      </c>
      <c r="L100">
        <v>145.322</v>
      </c>
      <c r="M100">
        <v>131.52539999999999</v>
      </c>
      <c r="N100">
        <v>117.339</v>
      </c>
      <c r="O100">
        <v>101.678</v>
      </c>
      <c r="R100" s="5">
        <f t="shared" si="109"/>
        <v>168.25094314130945</v>
      </c>
      <c r="S100" s="5">
        <f t="shared" si="110"/>
        <v>175.09026714793211</v>
      </c>
      <c r="T100" s="5">
        <f t="shared" si="111"/>
        <v>165.31350232420922</v>
      </c>
      <c r="U100" s="5">
        <f t="shared" si="112"/>
        <v>160.29973091481986</v>
      </c>
      <c r="V100" s="5">
        <f t="shared" si="113"/>
        <v>159.90659354111122</v>
      </c>
      <c r="W100" s="5">
        <f t="shared" si="114"/>
        <v>161.15255402941986</v>
      </c>
      <c r="X100" s="5">
        <f t="shared" si="115"/>
        <v>160.60965322726983</v>
      </c>
      <c r="Y100" s="5">
        <f t="shared" si="116"/>
        <v>157.47811023967122</v>
      </c>
      <c r="Z100" s="5">
        <f t="shared" si="117"/>
        <v>152.23981203132973</v>
      </c>
      <c r="AA100" s="5">
        <f t="shared" si="118"/>
        <v>145.30062942080954</v>
      </c>
      <c r="AB100" s="5">
        <f t="shared" si="119"/>
        <v>131.65408998854656</v>
      </c>
      <c r="AC100" s="5">
        <f t="shared" si="120"/>
        <v>118.3126680498641</v>
      </c>
      <c r="AD100" s="5">
        <f t="shared" si="121"/>
        <v>102.48561284396106</v>
      </c>
      <c r="AE100" s="5"/>
      <c r="AG100" s="5">
        <f t="shared" si="201"/>
        <v>0.59655685869054764</v>
      </c>
      <c r="AH100" s="5">
        <f t="shared" si="201"/>
        <v>-3.3614671479321032</v>
      </c>
      <c r="AI100" s="5">
        <f t="shared" si="201"/>
        <v>-2.5169023242092123</v>
      </c>
      <c r="AJ100" s="5">
        <f t="shared" si="200"/>
        <v>-0.55393091481985834</v>
      </c>
      <c r="AK100" s="5">
        <f t="shared" si="200"/>
        <v>-0.27949354111120783</v>
      </c>
      <c r="AL100" s="5">
        <f t="shared" si="200"/>
        <v>-0.13555402941986472</v>
      </c>
      <c r="AM100" s="5">
        <f t="shared" si="200"/>
        <v>5.1346772730170187E-2</v>
      </c>
      <c r="AN100" s="5">
        <f t="shared" si="107"/>
        <v>0.42018976032878186</v>
      </c>
      <c r="AO100" s="5">
        <f t="shared" si="107"/>
        <v>-0.12121203132974756</v>
      </c>
      <c r="AP100" s="5">
        <f t="shared" si="107"/>
        <v>2.1370579190460148E-2</v>
      </c>
      <c r="AQ100" s="5">
        <f t="shared" si="107"/>
        <v>-0.12868998854656866</v>
      </c>
      <c r="AR100" s="5">
        <f t="shared" si="107"/>
        <v>-0.97366804986410216</v>
      </c>
      <c r="AS100" s="5">
        <f t="shared" si="107"/>
        <v>-0.80761284396106703</v>
      </c>
      <c r="AV100" s="2">
        <f t="shared" si="122"/>
        <v>161.85314216822687</v>
      </c>
      <c r="AW100" s="2">
        <f t="shared" si="123"/>
        <v>164.55959984703625</v>
      </c>
      <c r="AX100" s="2">
        <f t="shared" si="124"/>
        <v>162.60488911679221</v>
      </c>
      <c r="AY100" s="2">
        <f t="shared" si="125"/>
        <v>160.22586040576959</v>
      </c>
      <c r="AZ100" s="2">
        <f t="shared" si="126"/>
        <v>159.83093582589049</v>
      </c>
      <c r="BA100" s="2">
        <f t="shared" si="127"/>
        <v>161.13870386451171</v>
      </c>
      <c r="BB100" s="2">
        <f t="shared" si="128"/>
        <v>160.58423087614804</v>
      </c>
      <c r="BC100" s="2">
        <f t="shared" si="129"/>
        <v>157.41707916987309</v>
      </c>
      <c r="BD100" s="2">
        <f t="shared" si="130"/>
        <v>152.19513878682622</v>
      </c>
      <c r="BE100" s="2">
        <f t="shared" si="131"/>
        <v>145.23109671862989</v>
      </c>
      <c r="BF100" s="2">
        <f t="shared" si="132"/>
        <v>131.59012897010075</v>
      </c>
      <c r="BG100" s="2">
        <f t="shared" si="133"/>
        <v>118.26870012684142</v>
      </c>
      <c r="BH100" s="2">
        <f t="shared" si="134"/>
        <v>102.47124586518001</v>
      </c>
      <c r="BK100" s="2" t="str">
        <f t="shared" si="135"/>
        <v/>
      </c>
      <c r="BL100" s="2" t="str">
        <f t="shared" si="136"/>
        <v/>
      </c>
      <c r="BM100" s="2" t="str">
        <f t="shared" si="137"/>
        <v/>
      </c>
      <c r="BN100" s="2">
        <f t="shared" si="138"/>
        <v>159.7458</v>
      </c>
      <c r="BO100" s="2">
        <f t="shared" si="139"/>
        <v>159.62710000000001</v>
      </c>
      <c r="BP100" s="2">
        <f t="shared" si="140"/>
        <v>161.017</v>
      </c>
      <c r="BQ100" s="2">
        <f t="shared" si="141"/>
        <v>160.661</v>
      </c>
      <c r="BR100" s="2">
        <f t="shared" si="142"/>
        <v>157.89830000000001</v>
      </c>
      <c r="BS100" s="2">
        <f t="shared" si="143"/>
        <v>152.11859999999999</v>
      </c>
      <c r="BT100" s="2">
        <f t="shared" si="144"/>
        <v>145.322</v>
      </c>
      <c r="BU100" s="2">
        <f t="shared" si="145"/>
        <v>131.52539999999999</v>
      </c>
      <c r="BV100" s="2">
        <f t="shared" si="146"/>
        <v>117.339</v>
      </c>
      <c r="BW100" s="2">
        <f t="shared" si="147"/>
        <v>101.678</v>
      </c>
      <c r="BZ100" s="2" t="str">
        <f t="shared" si="148"/>
        <v/>
      </c>
      <c r="CA100" s="2" t="str">
        <f t="shared" si="149"/>
        <v/>
      </c>
      <c r="CB100" s="2" t="str">
        <f t="shared" si="150"/>
        <v/>
      </c>
      <c r="CC100" s="2">
        <f t="shared" si="151"/>
        <v>159.7458</v>
      </c>
      <c r="CD100" s="2">
        <f t="shared" si="152"/>
        <v>159.62710000000001</v>
      </c>
      <c r="CE100" s="2">
        <f t="shared" si="153"/>
        <v>161.017</v>
      </c>
      <c r="CF100" s="2">
        <f t="shared" si="154"/>
        <v>160.661</v>
      </c>
      <c r="CG100" s="2">
        <f t="shared" si="155"/>
        <v>157.89830000000001</v>
      </c>
      <c r="CH100" s="2">
        <f t="shared" si="156"/>
        <v>152.11859999999999</v>
      </c>
      <c r="CI100" s="2">
        <f t="shared" si="157"/>
        <v>145.322</v>
      </c>
      <c r="CJ100" s="2">
        <f t="shared" si="158"/>
        <v>131.52539999999999</v>
      </c>
      <c r="CK100" s="2">
        <f t="shared" si="159"/>
        <v>117.339</v>
      </c>
      <c r="CL100" s="2">
        <f t="shared" si="160"/>
        <v>101.678</v>
      </c>
      <c r="CO100" s="2">
        <f t="shared" si="161"/>
        <v>161.80156010982324</v>
      </c>
      <c r="CP100" s="2">
        <f t="shared" si="162"/>
        <v>164.44829892188386</v>
      </c>
      <c r="CQ100" s="2">
        <f t="shared" si="163"/>
        <v>162.58517061242785</v>
      </c>
      <c r="CR100" s="2">
        <f t="shared" si="164"/>
        <v>160.27548781344871</v>
      </c>
      <c r="CS100" s="2">
        <f t="shared" si="165"/>
        <v>159.76500652491791</v>
      </c>
      <c r="CT100" s="2">
        <f t="shared" si="166"/>
        <v>161.18488546993683</v>
      </c>
      <c r="CU100" s="2">
        <f t="shared" si="167"/>
        <v>160.68146701380923</v>
      </c>
      <c r="CV100" s="2">
        <f t="shared" si="168"/>
        <v>157.47925647820841</v>
      </c>
      <c r="CW100" s="2">
        <f t="shared" si="169"/>
        <v>152.27628816134879</v>
      </c>
      <c r="CX100" s="2">
        <f t="shared" si="170"/>
        <v>145.25355052810147</v>
      </c>
      <c r="CY100" s="2">
        <f t="shared" si="171"/>
        <v>131.65743146697091</v>
      </c>
      <c r="CZ100" s="2">
        <f t="shared" si="172"/>
        <v>118.30271454629232</v>
      </c>
      <c r="DA100" s="2">
        <f t="shared" si="173"/>
        <v>102.45463722654915</v>
      </c>
      <c r="DD100" s="2">
        <f t="shared" si="174"/>
        <v>162.05728391463165</v>
      </c>
      <c r="DE100" s="2">
        <f t="shared" si="175"/>
        <v>165.08948664085219</v>
      </c>
      <c r="DF100" s="2">
        <f t="shared" si="176"/>
        <v>162.67109117554165</v>
      </c>
      <c r="DG100" s="2">
        <f t="shared" si="177"/>
        <v>160.13457948546605</v>
      </c>
      <c r="DH100" s="2">
        <f t="shared" si="178"/>
        <v>159.96099822422926</v>
      </c>
      <c r="DI100" s="2">
        <f t="shared" si="179"/>
        <v>161.06586466995012</v>
      </c>
      <c r="DJ100" s="2">
        <f t="shared" si="180"/>
        <v>160.42201047714235</v>
      </c>
      <c r="DK100" s="2">
        <f t="shared" si="181"/>
        <v>157.29985507393766</v>
      </c>
      <c r="DL100" s="2">
        <f t="shared" si="182"/>
        <v>152.04754359416935</v>
      </c>
      <c r="DM100" s="2">
        <f t="shared" si="183"/>
        <v>145.18642860407647</v>
      </c>
      <c r="DN100" s="2">
        <f t="shared" si="184"/>
        <v>131.45301681920563</v>
      </c>
      <c r="DO100" s="2">
        <f t="shared" si="185"/>
        <v>118.19968485072863</v>
      </c>
      <c r="DP100" s="2">
        <f t="shared" si="186"/>
        <v>102.5009495841504</v>
      </c>
      <c r="DS100" s="2">
        <f t="shared" si="187"/>
        <v>0.2017100380711801</v>
      </c>
      <c r="DT100" s="2">
        <f t="shared" si="188"/>
        <v>0.17358555359027572</v>
      </c>
      <c r="DU100" s="2">
        <f t="shared" si="189"/>
        <v>0.22949691726568819</v>
      </c>
      <c r="DV100" s="2">
        <f t="shared" si="190"/>
        <v>0.35219641301271726</v>
      </c>
      <c r="DW100" s="2">
        <f t="shared" si="191"/>
        <v>0.33638823074772217</v>
      </c>
      <c r="DX100" s="2">
        <f t="shared" si="192"/>
        <v>0.38801289715967213</v>
      </c>
      <c r="DY100" s="2">
        <f t="shared" si="193"/>
        <v>0.37476850231000819</v>
      </c>
      <c r="DZ100" s="2">
        <f t="shared" si="194"/>
        <v>0.34658206042508172</v>
      </c>
      <c r="EA100" s="2">
        <f t="shared" si="195"/>
        <v>0.35475978959064469</v>
      </c>
      <c r="EB100" s="2">
        <f t="shared" si="196"/>
        <v>0.33452273303749125</v>
      </c>
      <c r="EC100" s="2">
        <f t="shared" si="197"/>
        <v>0.32924498124731022</v>
      </c>
      <c r="ED100" s="2">
        <f t="shared" si="198"/>
        <v>0.33014190001056154</v>
      </c>
      <c r="EE100" s="2">
        <f t="shared" si="199"/>
        <v>0.3586221797181649</v>
      </c>
    </row>
    <row r="101" spans="2:135" x14ac:dyDescent="0.25">
      <c r="B101" s="2">
        <v>95</v>
      </c>
      <c r="C101">
        <v>167.5763</v>
      </c>
      <c r="D101">
        <v>169.7627</v>
      </c>
      <c r="E101">
        <v>163.017</v>
      </c>
      <c r="F101">
        <v>159.5932</v>
      </c>
      <c r="G101">
        <v>159.37289999999999</v>
      </c>
      <c r="H101">
        <v>160.61019999999999</v>
      </c>
      <c r="I101">
        <v>159.8305</v>
      </c>
      <c r="J101">
        <v>156.79660000000001</v>
      </c>
      <c r="K101">
        <v>152.52539999999999</v>
      </c>
      <c r="L101">
        <v>145.322</v>
      </c>
      <c r="M101">
        <v>131.322</v>
      </c>
      <c r="N101">
        <v>116.983</v>
      </c>
      <c r="O101">
        <v>102.2881</v>
      </c>
      <c r="R101" s="5">
        <f t="shared" si="109"/>
        <v>166.2946045270489</v>
      </c>
      <c r="S101" s="5">
        <f t="shared" si="110"/>
        <v>172.57298687391116</v>
      </c>
      <c r="T101" s="5">
        <f t="shared" si="111"/>
        <v>164.27739868294015</v>
      </c>
      <c r="U101" s="5">
        <f t="shared" si="112"/>
        <v>160.25780542692652</v>
      </c>
      <c r="V101" s="5">
        <f t="shared" si="113"/>
        <v>159.89177699327354</v>
      </c>
      <c r="W101" s="5">
        <f t="shared" si="114"/>
        <v>161.16247475697631</v>
      </c>
      <c r="X101" s="5">
        <f t="shared" si="115"/>
        <v>160.59034812561072</v>
      </c>
      <c r="Y101" s="5">
        <f t="shared" si="116"/>
        <v>157.44325697503027</v>
      </c>
      <c r="Z101" s="5">
        <f t="shared" si="117"/>
        <v>152.22206572353838</v>
      </c>
      <c r="AA101" s="5">
        <f t="shared" si="118"/>
        <v>145.28218486962314</v>
      </c>
      <c r="AB101" s="5">
        <f t="shared" si="119"/>
        <v>131.64339018517146</v>
      </c>
      <c r="AC101" s="5">
        <f t="shared" si="120"/>
        <v>118.31780955012967</v>
      </c>
      <c r="AD101" s="5">
        <f t="shared" si="121"/>
        <v>102.49000787694061</v>
      </c>
      <c r="AE101" s="5"/>
      <c r="AG101" s="5">
        <f t="shared" si="201"/>
        <v>1.2816954729510996</v>
      </c>
      <c r="AH101" s="5">
        <f t="shared" si="201"/>
        <v>-2.810286873911167</v>
      </c>
      <c r="AI101" s="5">
        <f t="shared" si="201"/>
        <v>-1.2603986829401492</v>
      </c>
      <c r="AJ101" s="5">
        <f t="shared" si="200"/>
        <v>-0.6646054269265278</v>
      </c>
      <c r="AK101" s="5">
        <f t="shared" si="200"/>
        <v>-0.51887699327355108</v>
      </c>
      <c r="AL101" s="5">
        <f t="shared" si="200"/>
        <v>-0.55227475697631689</v>
      </c>
      <c r="AM101" s="5">
        <f t="shared" si="200"/>
        <v>-0.75984812561071635</v>
      </c>
      <c r="AN101" s="5">
        <f t="shared" si="107"/>
        <v>-0.64665697503025399</v>
      </c>
      <c r="AO101" s="5">
        <f t="shared" si="107"/>
        <v>0.30333427646161226</v>
      </c>
      <c r="AP101" s="5">
        <f t="shared" si="107"/>
        <v>3.9815130376865682E-2</v>
      </c>
      <c r="AQ101" s="5">
        <f t="shared" si="107"/>
        <v>-0.32139018517145246</v>
      </c>
      <c r="AR101" s="5">
        <f t="shared" si="107"/>
        <v>-1.3348095501296626</v>
      </c>
      <c r="AS101" s="5">
        <f t="shared" si="107"/>
        <v>-0.2019078769406093</v>
      </c>
      <c r="AV101" s="2">
        <f t="shared" si="122"/>
        <v>161.86691344184936</v>
      </c>
      <c r="AW101" s="2">
        <f t="shared" si="123"/>
        <v>164.58043993979501</v>
      </c>
      <c r="AX101" s="2">
        <f t="shared" si="124"/>
        <v>162.61021387925521</v>
      </c>
      <c r="AY101" s="2">
        <f t="shared" si="125"/>
        <v>160.22617354020471</v>
      </c>
      <c r="AZ101" s="2">
        <f t="shared" si="126"/>
        <v>159.85848885048753</v>
      </c>
      <c r="BA101" s="2">
        <f t="shared" si="127"/>
        <v>161.15715590493193</v>
      </c>
      <c r="BB101" s="2">
        <f t="shared" si="128"/>
        <v>160.58017732829947</v>
      </c>
      <c r="BC101" s="2">
        <f t="shared" si="129"/>
        <v>157.41694848816454</v>
      </c>
      <c r="BD101" s="2">
        <f t="shared" si="130"/>
        <v>152.20319333552129</v>
      </c>
      <c r="BE101" s="2">
        <f t="shared" si="131"/>
        <v>145.25131677732637</v>
      </c>
      <c r="BF101" s="2">
        <f t="shared" si="132"/>
        <v>131.61471928045648</v>
      </c>
      <c r="BG101" s="2">
        <f t="shared" si="133"/>
        <v>118.29828241964876</v>
      </c>
      <c r="BH101" s="2">
        <f t="shared" si="134"/>
        <v>102.48409620502014</v>
      </c>
      <c r="BK101" s="2" t="str">
        <f t="shared" si="135"/>
        <v/>
      </c>
      <c r="BL101" s="2" t="str">
        <f t="shared" si="136"/>
        <v/>
      </c>
      <c r="BM101" s="2" t="str">
        <f t="shared" si="137"/>
        <v/>
      </c>
      <c r="BN101" s="2">
        <f t="shared" si="138"/>
        <v>159.5932</v>
      </c>
      <c r="BO101" s="2">
        <f t="shared" si="139"/>
        <v>159.37289999999999</v>
      </c>
      <c r="BP101" s="2">
        <f t="shared" si="140"/>
        <v>160.61019999999999</v>
      </c>
      <c r="BQ101" s="2">
        <f t="shared" si="141"/>
        <v>159.8305</v>
      </c>
      <c r="BR101" s="2">
        <f t="shared" si="142"/>
        <v>156.79660000000001</v>
      </c>
      <c r="BS101" s="2">
        <f t="shared" si="143"/>
        <v>152.52539999999999</v>
      </c>
      <c r="BT101" s="2">
        <f t="shared" si="144"/>
        <v>145.322</v>
      </c>
      <c r="BU101" s="2">
        <f t="shared" si="145"/>
        <v>131.322</v>
      </c>
      <c r="BV101" s="2">
        <f t="shared" si="146"/>
        <v>116.983</v>
      </c>
      <c r="BW101" s="2">
        <f t="shared" si="147"/>
        <v>102.2881</v>
      </c>
      <c r="BZ101" s="2" t="str">
        <f t="shared" si="148"/>
        <v/>
      </c>
      <c r="CA101" s="2" t="str">
        <f t="shared" si="149"/>
        <v/>
      </c>
      <c r="CB101" s="2" t="str">
        <f t="shared" si="150"/>
        <v/>
      </c>
      <c r="CC101" s="2">
        <f t="shared" si="151"/>
        <v>159.5932</v>
      </c>
      <c r="CD101" s="2">
        <f t="shared" si="152"/>
        <v>159.37289999999999</v>
      </c>
      <c r="CE101" s="2">
        <f t="shared" si="153"/>
        <v>160.61019999999999</v>
      </c>
      <c r="CF101" s="2">
        <f t="shared" si="154"/>
        <v>159.8305</v>
      </c>
      <c r="CG101" s="2">
        <f t="shared" si="155"/>
        <v>156.79660000000001</v>
      </c>
      <c r="CH101" s="2">
        <f t="shared" si="156"/>
        <v>152.52539999999999</v>
      </c>
      <c r="CI101" s="2">
        <f t="shared" si="157"/>
        <v>145.322</v>
      </c>
      <c r="CJ101" s="2">
        <f t="shared" si="158"/>
        <v>131.322</v>
      </c>
      <c r="CK101" s="2">
        <f t="shared" si="159"/>
        <v>116.983</v>
      </c>
      <c r="CL101" s="2">
        <f t="shared" si="160"/>
        <v>102.2881</v>
      </c>
      <c r="CO101" s="2">
        <f t="shared" si="161"/>
        <v>161.8192618177716</v>
      </c>
      <c r="CP101" s="2">
        <f t="shared" si="162"/>
        <v>164.47061630414225</v>
      </c>
      <c r="CQ101" s="2">
        <f t="shared" si="163"/>
        <v>162.59924993945194</v>
      </c>
      <c r="CR101" s="2">
        <f t="shared" si="164"/>
        <v>160.29213151783185</v>
      </c>
      <c r="CS101" s="2">
        <f t="shared" si="165"/>
        <v>159.80616943537703</v>
      </c>
      <c r="CT101" s="2">
        <f t="shared" si="166"/>
        <v>161.22433581499439</v>
      </c>
      <c r="CU101" s="2">
        <f t="shared" si="167"/>
        <v>160.69191496045923</v>
      </c>
      <c r="CV101" s="2">
        <f t="shared" si="168"/>
        <v>157.49245203514053</v>
      </c>
      <c r="CW101" s="2">
        <f t="shared" si="169"/>
        <v>152.29988815807289</v>
      </c>
      <c r="CX101" s="2">
        <f t="shared" si="170"/>
        <v>145.29000819314581</v>
      </c>
      <c r="CY101" s="2">
        <f t="shared" si="171"/>
        <v>131.68867038814949</v>
      </c>
      <c r="CZ101" s="2">
        <f t="shared" si="172"/>
        <v>118.34875010019216</v>
      </c>
      <c r="DA101" s="2">
        <f t="shared" si="173"/>
        <v>102.4830481466049</v>
      </c>
      <c r="DD101" s="2">
        <f t="shared" si="174"/>
        <v>162.038906478342</v>
      </c>
      <c r="DE101" s="2">
        <f t="shared" si="175"/>
        <v>165.0572881295752</v>
      </c>
      <c r="DF101" s="2">
        <f t="shared" si="176"/>
        <v>162.6437848706592</v>
      </c>
      <c r="DG101" s="2">
        <f t="shared" si="177"/>
        <v>160.11553007955678</v>
      </c>
      <c r="DH101" s="2">
        <f t="shared" si="178"/>
        <v>159.9526206079814</v>
      </c>
      <c r="DI101" s="2">
        <f t="shared" si="179"/>
        <v>161.06052066560559</v>
      </c>
      <c r="DJ101" s="2">
        <f t="shared" si="180"/>
        <v>160.41016624704903</v>
      </c>
      <c r="DK101" s="2">
        <f t="shared" si="181"/>
        <v>157.28712528248647</v>
      </c>
      <c r="DL101" s="2">
        <f t="shared" si="182"/>
        <v>152.04279854589836</v>
      </c>
      <c r="DM101" s="2">
        <f t="shared" si="183"/>
        <v>145.18111918608301</v>
      </c>
      <c r="DN101" s="2">
        <f t="shared" si="184"/>
        <v>131.47731842053082</v>
      </c>
      <c r="DO101" s="2">
        <f t="shared" si="185"/>
        <v>118.20489346541061</v>
      </c>
      <c r="DP101" s="2">
        <f t="shared" si="186"/>
        <v>102.48580567815837</v>
      </c>
      <c r="DS101" s="2">
        <f t="shared" si="187"/>
        <v>0.2169487022994433</v>
      </c>
      <c r="DT101" s="2">
        <f t="shared" si="188"/>
        <v>0.18719773285804053</v>
      </c>
      <c r="DU101" s="2">
        <f t="shared" si="189"/>
        <v>0.24618741976367883</v>
      </c>
      <c r="DV101" s="2">
        <f t="shared" si="190"/>
        <v>0.3734849402778061</v>
      </c>
      <c r="DW101" s="2">
        <f t="shared" si="191"/>
        <v>0.35724818163008387</v>
      </c>
      <c r="DX101" s="2">
        <f t="shared" si="192"/>
        <v>0.4100958324861847</v>
      </c>
      <c r="DY101" s="2">
        <f t="shared" si="193"/>
        <v>0.39658613097937889</v>
      </c>
      <c r="DZ101" s="2">
        <f t="shared" si="194"/>
        <v>0.36772386452342143</v>
      </c>
      <c r="EA101" s="2">
        <f t="shared" si="195"/>
        <v>0.37611330047035202</v>
      </c>
      <c r="EB101" s="2">
        <f t="shared" si="196"/>
        <v>0.35532894332605602</v>
      </c>
      <c r="EC101" s="2">
        <f t="shared" si="197"/>
        <v>0.34989552511016248</v>
      </c>
      <c r="ED101" s="2">
        <f t="shared" si="198"/>
        <v>0.35081927656689704</v>
      </c>
      <c r="EE101" s="2">
        <f t="shared" si="199"/>
        <v>0.38007123215857852</v>
      </c>
    </row>
    <row r="102" spans="2:135" x14ac:dyDescent="0.25">
      <c r="B102" s="2">
        <v>96</v>
      </c>
      <c r="C102">
        <v>165.4237</v>
      </c>
      <c r="D102">
        <v>168.77969999999999</v>
      </c>
      <c r="E102">
        <v>162.64410000000001</v>
      </c>
      <c r="F102">
        <v>159.7627</v>
      </c>
      <c r="G102">
        <v>161.18639999999999</v>
      </c>
      <c r="H102">
        <v>160.7627</v>
      </c>
      <c r="I102">
        <v>159.71190000000001</v>
      </c>
      <c r="J102">
        <v>157.05080000000001</v>
      </c>
      <c r="K102">
        <v>151.4915</v>
      </c>
      <c r="L102">
        <v>144.52539999999999</v>
      </c>
      <c r="M102">
        <v>130.1695</v>
      </c>
      <c r="N102">
        <v>117.4068</v>
      </c>
      <c r="O102">
        <v>101.678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164.7663438112821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170.32430279999937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163.58165188990392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160.23758550542053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159.8978291444424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161.17547582238024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160.57884903172987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157.42627219104639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152.21739453823861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145.28261965182674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131.65100997050911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118.33425154638425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102.49735232182714</v>
      </c>
      <c r="AE102" s="5"/>
      <c r="AG102" s="5">
        <f t="shared" si="201"/>
        <v>0.65735618871789825</v>
      </c>
      <c r="AH102" s="5">
        <f t="shared" si="201"/>
        <v>-1.5446027999993817</v>
      </c>
      <c r="AI102" s="5">
        <f t="shared" si="201"/>
        <v>-0.93755188990391503</v>
      </c>
      <c r="AJ102" s="5">
        <f t="shared" si="200"/>
        <v>-0.47488550542053076</v>
      </c>
      <c r="AK102" s="5">
        <f t="shared" si="200"/>
        <v>1.2885708555575945</v>
      </c>
      <c r="AL102" s="5">
        <f t="shared" si="200"/>
        <v>-0.41277582238024024</v>
      </c>
      <c r="AM102" s="5">
        <f t="shared" si="200"/>
        <v>-0.8669490317298596</v>
      </c>
      <c r="AN102" s="5">
        <f t="shared" si="107"/>
        <v>-0.3754721910463843</v>
      </c>
      <c r="AO102" s="5">
        <f t="shared" si="107"/>
        <v>-0.72589453823860595</v>
      </c>
      <c r="AP102" s="5">
        <f t="shared" si="107"/>
        <v>-0.75721965182674467</v>
      </c>
      <c r="AQ102" s="5">
        <f t="shared" si="107"/>
        <v>-1.4815099705091086</v>
      </c>
      <c r="AR102" s="5">
        <f t="shared" si="107"/>
        <v>-0.92745154638424765</v>
      </c>
      <c r="AS102" s="5">
        <f t="shared" si="107"/>
        <v>-0.81935232182713946</v>
      </c>
      <c r="AV102" s="2">
        <f t="shared" si="122"/>
        <v>161.87973476585046</v>
      </c>
      <c r="AW102" s="2">
        <f t="shared" si="123"/>
        <v>164.60022533165284</v>
      </c>
      <c r="AX102" s="2">
        <f t="shared" si="124"/>
        <v>162.61415966228708</v>
      </c>
      <c r="AY102" s="2">
        <f t="shared" si="125"/>
        <v>160.22486047630886</v>
      </c>
      <c r="AZ102" s="2">
        <f t="shared" si="126"/>
        <v>159.88402887728199</v>
      </c>
      <c r="BA102" s="2">
        <f t="shared" si="127"/>
        <v>161.17355269015513</v>
      </c>
      <c r="BB102" s="2">
        <f t="shared" si="128"/>
        <v>160.57502356721017</v>
      </c>
      <c r="BC102" s="2">
        <f t="shared" si="129"/>
        <v>157.41560107787379</v>
      </c>
      <c r="BD102" s="2">
        <f t="shared" si="130"/>
        <v>152.20989675351476</v>
      </c>
      <c r="BE102" s="2">
        <f t="shared" si="131"/>
        <v>145.26971420437991</v>
      </c>
      <c r="BF102" s="2">
        <f t="shared" si="132"/>
        <v>131.63889677347098</v>
      </c>
      <c r="BG102" s="2">
        <f t="shared" si="133"/>
        <v>118.32606999844327</v>
      </c>
      <c r="BH102" s="2">
        <f t="shared" si="134"/>
        <v>102.49505859177398</v>
      </c>
      <c r="BK102" s="2" t="str">
        <f t="shared" si="135"/>
        <v/>
      </c>
      <c r="BL102" s="2" t="str">
        <f t="shared" si="136"/>
        <v/>
      </c>
      <c r="BM102" s="2" t="str">
        <f t="shared" si="137"/>
        <v/>
      </c>
      <c r="BN102" s="2">
        <f t="shared" si="138"/>
        <v>159.7627</v>
      </c>
      <c r="BO102" s="2">
        <f t="shared" si="139"/>
        <v>161.18639999999999</v>
      </c>
      <c r="BP102" s="2">
        <f t="shared" si="140"/>
        <v>160.7627</v>
      </c>
      <c r="BQ102" s="2">
        <f t="shared" si="141"/>
        <v>159.71190000000001</v>
      </c>
      <c r="BR102" s="2">
        <f t="shared" si="142"/>
        <v>157.05080000000001</v>
      </c>
      <c r="BS102" s="2">
        <f t="shared" si="143"/>
        <v>151.4915</v>
      </c>
      <c r="BT102" s="2">
        <f t="shared" si="144"/>
        <v>144.52539999999999</v>
      </c>
      <c r="BU102" s="2">
        <f t="shared" si="145"/>
        <v>130.1695</v>
      </c>
      <c r="BV102" s="2">
        <f t="shared" si="146"/>
        <v>117.4068</v>
      </c>
      <c r="BW102" s="2">
        <f t="shared" si="147"/>
        <v>101.678</v>
      </c>
      <c r="BZ102" s="2" t="str">
        <f t="shared" si="148"/>
        <v/>
      </c>
      <c r="CA102" s="2" t="str">
        <f t="shared" si="149"/>
        <v/>
      </c>
      <c r="CB102" s="2" t="str">
        <f t="shared" si="150"/>
        <v/>
      </c>
      <c r="CC102" s="2">
        <f t="shared" si="151"/>
        <v>159.7627</v>
      </c>
      <c r="CD102" s="2">
        <f t="shared" si="152"/>
        <v>161.18639999999999</v>
      </c>
      <c r="CE102" s="2">
        <f t="shared" si="153"/>
        <v>160.7627</v>
      </c>
      <c r="CF102" s="2">
        <f t="shared" si="154"/>
        <v>159.71190000000001</v>
      </c>
      <c r="CG102" s="2">
        <f t="shared" si="155"/>
        <v>157.05080000000001</v>
      </c>
      <c r="CH102" s="2">
        <f t="shared" si="156"/>
        <v>151.4915</v>
      </c>
      <c r="CI102" s="2">
        <f t="shared" si="157"/>
        <v>144.52539999999999</v>
      </c>
      <c r="CJ102" s="2">
        <f t="shared" si="158"/>
        <v>130.1695</v>
      </c>
      <c r="CK102" s="2">
        <f t="shared" si="159"/>
        <v>117.4068</v>
      </c>
      <c r="CL102" s="2">
        <f t="shared" si="160"/>
        <v>101.678</v>
      </c>
      <c r="CO102" s="2">
        <f t="shared" si="161"/>
        <v>161.83696352571994</v>
      </c>
      <c r="CP102" s="2">
        <f t="shared" si="162"/>
        <v>164.49293368640062</v>
      </c>
      <c r="CQ102" s="2">
        <f t="shared" si="163"/>
        <v>162.613329266476</v>
      </c>
      <c r="CR102" s="2">
        <f t="shared" si="164"/>
        <v>160.30877522221499</v>
      </c>
      <c r="CS102" s="2">
        <f t="shared" si="165"/>
        <v>159.84733234583618</v>
      </c>
      <c r="CT102" s="2">
        <f t="shared" si="166"/>
        <v>161.26378616005195</v>
      </c>
      <c r="CU102" s="2">
        <f t="shared" si="167"/>
        <v>160.70236290710923</v>
      </c>
      <c r="CV102" s="2">
        <f t="shared" si="168"/>
        <v>157.50564759207265</v>
      </c>
      <c r="CW102" s="2">
        <f t="shared" si="169"/>
        <v>152.32348815479699</v>
      </c>
      <c r="CX102" s="2">
        <f t="shared" si="170"/>
        <v>145.32646585819012</v>
      </c>
      <c r="CY102" s="2">
        <f t="shared" si="171"/>
        <v>131.71990930932807</v>
      </c>
      <c r="CZ102" s="2">
        <f t="shared" si="172"/>
        <v>118.394785654092</v>
      </c>
      <c r="DA102" s="2">
        <f t="shared" si="173"/>
        <v>102.51145906666065</v>
      </c>
      <c r="DD102" s="2">
        <f t="shared" si="174"/>
        <v>162.02052904205235</v>
      </c>
      <c r="DE102" s="2">
        <f t="shared" si="175"/>
        <v>165.02508961829821</v>
      </c>
      <c r="DF102" s="2">
        <f t="shared" si="176"/>
        <v>162.61647856577673</v>
      </c>
      <c r="DG102" s="2">
        <f t="shared" si="177"/>
        <v>160.09648067364751</v>
      </c>
      <c r="DH102" s="2">
        <f t="shared" si="178"/>
        <v>159.94424299173357</v>
      </c>
      <c r="DI102" s="2">
        <f t="shared" si="179"/>
        <v>161.0551766612611</v>
      </c>
      <c r="DJ102" s="2">
        <f t="shared" si="180"/>
        <v>160.39832201695575</v>
      </c>
      <c r="DK102" s="2">
        <f t="shared" si="181"/>
        <v>157.27439549103528</v>
      </c>
      <c r="DL102" s="2">
        <f t="shared" si="182"/>
        <v>152.0380534976274</v>
      </c>
      <c r="DM102" s="2">
        <f t="shared" si="183"/>
        <v>145.17580976808958</v>
      </c>
      <c r="DN102" s="2">
        <f t="shared" si="184"/>
        <v>131.50162002185598</v>
      </c>
      <c r="DO102" s="2">
        <f t="shared" si="185"/>
        <v>118.2101020800926</v>
      </c>
      <c r="DP102" s="2">
        <f t="shared" si="186"/>
        <v>102.47066177216635</v>
      </c>
      <c r="DS102" s="2">
        <f t="shared" si="187"/>
        <v>0.23300258667893362</v>
      </c>
      <c r="DT102" s="2">
        <f t="shared" si="188"/>
        <v>0.2016169299656517</v>
      </c>
      <c r="DU102" s="2">
        <f t="shared" si="189"/>
        <v>0.26367637108110414</v>
      </c>
      <c r="DV102" s="2">
        <f t="shared" si="190"/>
        <v>0.39527508582935161</v>
      </c>
      <c r="DW102" s="2">
        <f t="shared" si="191"/>
        <v>0.37866357308848786</v>
      </c>
      <c r="DX102" s="2">
        <f t="shared" si="192"/>
        <v>0.43254727334975757</v>
      </c>
      <c r="DY102" s="2">
        <f t="shared" si="193"/>
        <v>0.41882307289250781</v>
      </c>
      <c r="DZ102" s="2">
        <f t="shared" si="194"/>
        <v>0.38938679387086012</v>
      </c>
      <c r="EA102" s="2">
        <f t="shared" si="195"/>
        <v>0.39795938730289254</v>
      </c>
      <c r="EB102" s="2">
        <f t="shared" si="196"/>
        <v>0.37669671217621614</v>
      </c>
      <c r="EC102" s="2">
        <f t="shared" si="197"/>
        <v>0.37112465203987099</v>
      </c>
      <c r="ED102" s="2">
        <f t="shared" si="198"/>
        <v>0.37207237309011626</v>
      </c>
      <c r="EE102" s="2">
        <f t="shared" si="199"/>
        <v>0.40199908082056668</v>
      </c>
    </row>
    <row r="103" spans="2:135" x14ac:dyDescent="0.25">
      <c r="B103" s="2">
        <v>97</v>
      </c>
      <c r="C103">
        <v>164.72880000000001</v>
      </c>
      <c r="D103">
        <v>166.96610000000001</v>
      </c>
      <c r="E103">
        <v>162.28809999999999</v>
      </c>
      <c r="F103">
        <v>160.4915</v>
      </c>
      <c r="G103">
        <v>160.72880000000001</v>
      </c>
      <c r="H103">
        <v>161.52539999999999</v>
      </c>
      <c r="I103">
        <v>161</v>
      </c>
      <c r="J103">
        <v>155.81360000000001</v>
      </c>
      <c r="K103">
        <v>151.4915</v>
      </c>
      <c r="L103">
        <v>144.1695</v>
      </c>
      <c r="M103">
        <v>131.55930000000001</v>
      </c>
      <c r="N103">
        <v>117.0339</v>
      </c>
      <c r="O103">
        <v>101.8475</v>
      </c>
      <c r="R103" s="5">
        <f t="shared" si="202"/>
        <v>163.66432897213329</v>
      </c>
      <c r="S103" s="5">
        <f t="shared" si="203"/>
        <v>168.48709764962888</v>
      </c>
      <c r="T103" s="5">
        <f t="shared" si="204"/>
        <v>163.14597239537923</v>
      </c>
      <c r="U103" s="5">
        <f t="shared" si="205"/>
        <v>160.22669645354978</v>
      </c>
      <c r="V103" s="5">
        <f t="shared" si="206"/>
        <v>159.91286084444781</v>
      </c>
      <c r="W103" s="5">
        <f t="shared" si="207"/>
        <v>161.18852842781297</v>
      </c>
      <c r="X103" s="5">
        <f t="shared" si="208"/>
        <v>160.57012637359193</v>
      </c>
      <c r="Y103" s="5">
        <f t="shared" si="209"/>
        <v>157.41708931393256</v>
      </c>
      <c r="Z103" s="5">
        <f t="shared" si="210"/>
        <v>152.2180344428464</v>
      </c>
      <c r="AA103" s="5">
        <f t="shared" si="211"/>
        <v>145.29131396018477</v>
      </c>
      <c r="AB103" s="5">
        <f t="shared" si="212"/>
        <v>131.66748866031773</v>
      </c>
      <c r="AC103" s="5">
        <f t="shared" si="213"/>
        <v>118.35524203962423</v>
      </c>
      <c r="AD103" s="5">
        <f t="shared" si="214"/>
        <v>102.50491734247593</v>
      </c>
      <c r="AE103" s="5"/>
      <c r="AG103" s="5">
        <f t="shared" si="201"/>
        <v>1.0644710278667162</v>
      </c>
      <c r="AH103" s="5">
        <f t="shared" si="201"/>
        <v>-1.5209976496288675</v>
      </c>
      <c r="AI103" s="5">
        <f t="shared" si="201"/>
        <v>-0.8578723953792462</v>
      </c>
      <c r="AJ103" s="5">
        <f t="shared" si="200"/>
        <v>0.2648035464502243</v>
      </c>
      <c r="AK103" s="5">
        <f t="shared" si="200"/>
        <v>0.81593915555220065</v>
      </c>
      <c r="AL103" s="5">
        <f t="shared" si="200"/>
        <v>0.33687157218702168</v>
      </c>
      <c r="AM103" s="5">
        <f t="shared" si="200"/>
        <v>0.42987362640806737</v>
      </c>
      <c r="AN103" s="5">
        <f t="shared" si="107"/>
        <v>-1.6034893139325561</v>
      </c>
      <c r="AO103" s="5">
        <f t="shared" si="107"/>
        <v>-0.72653444284640045</v>
      </c>
      <c r="AP103" s="5">
        <f t="shared" si="107"/>
        <v>-1.1218139601847668</v>
      </c>
      <c r="AQ103" s="5">
        <f t="shared" si="107"/>
        <v>-0.10818866031772245</v>
      </c>
      <c r="AR103" s="5">
        <f t="shared" si="107"/>
        <v>-1.321342039624227</v>
      </c>
      <c r="AS103" s="5">
        <f t="shared" si="107"/>
        <v>-0.65741734247593797</v>
      </c>
      <c r="AV103" s="2">
        <f t="shared" si="122"/>
        <v>161.89151696988924</v>
      </c>
      <c r="AW103" s="2">
        <f t="shared" si="123"/>
        <v>164.61882753589026</v>
      </c>
      <c r="AX103" s="2">
        <f t="shared" si="124"/>
        <v>162.61662812576185</v>
      </c>
      <c r="AY103" s="2">
        <f t="shared" si="125"/>
        <v>160.22188671332023</v>
      </c>
      <c r="AZ103" s="2">
        <f t="shared" si="126"/>
        <v>159.90746995836884</v>
      </c>
      <c r="BA103" s="2">
        <f t="shared" si="127"/>
        <v>161.18786699788745</v>
      </c>
      <c r="BB103" s="2">
        <f t="shared" si="128"/>
        <v>160.56876913566535</v>
      </c>
      <c r="BC103" s="2">
        <f t="shared" si="129"/>
        <v>157.41301582556224</v>
      </c>
      <c r="BD103" s="2">
        <f t="shared" si="130"/>
        <v>152.2152317373164</v>
      </c>
      <c r="BE103" s="2">
        <f t="shared" si="131"/>
        <v>145.28623229814696</v>
      </c>
      <c r="BF103" s="2">
        <f t="shared" si="132"/>
        <v>131.66266493036596</v>
      </c>
      <c r="BG103" s="2">
        <f t="shared" si="133"/>
        <v>118.35200797161613</v>
      </c>
      <c r="BH103" s="2">
        <f t="shared" si="134"/>
        <v>102.50407718025794</v>
      </c>
      <c r="BK103" s="2" t="str">
        <f t="shared" si="135"/>
        <v/>
      </c>
      <c r="BL103" s="2" t="str">
        <f t="shared" si="136"/>
        <v/>
      </c>
      <c r="BM103" s="2" t="str">
        <f t="shared" si="137"/>
        <v/>
      </c>
      <c r="BN103" s="2">
        <f t="shared" si="138"/>
        <v>160.4915</v>
      </c>
      <c r="BO103" s="2">
        <f t="shared" si="139"/>
        <v>160.72880000000001</v>
      </c>
      <c r="BP103" s="2">
        <f t="shared" si="140"/>
        <v>161.52539999999999</v>
      </c>
      <c r="BQ103" s="2">
        <f t="shared" si="141"/>
        <v>161</v>
      </c>
      <c r="BR103" s="2">
        <f t="shared" si="142"/>
        <v>155.81360000000001</v>
      </c>
      <c r="BS103" s="2">
        <f t="shared" si="143"/>
        <v>151.4915</v>
      </c>
      <c r="BT103" s="2">
        <f t="shared" si="144"/>
        <v>144.1695</v>
      </c>
      <c r="BU103" s="2">
        <f t="shared" si="145"/>
        <v>131.55930000000001</v>
      </c>
      <c r="BV103" s="2">
        <f t="shared" si="146"/>
        <v>117.0339</v>
      </c>
      <c r="BW103" s="2">
        <f t="shared" si="147"/>
        <v>101.8475</v>
      </c>
      <c r="BZ103" s="2" t="str">
        <f t="shared" si="148"/>
        <v/>
      </c>
      <c r="CA103" s="2" t="str">
        <f t="shared" si="149"/>
        <v/>
      </c>
      <c r="CB103" s="2" t="str">
        <f t="shared" si="150"/>
        <v/>
      </c>
      <c r="CC103" s="2">
        <f t="shared" si="151"/>
        <v>160.4915</v>
      </c>
      <c r="CD103" s="2">
        <f t="shared" si="152"/>
        <v>160.72880000000001</v>
      </c>
      <c r="CE103" s="2">
        <f t="shared" si="153"/>
        <v>161.52539999999999</v>
      </c>
      <c r="CF103" s="2">
        <f t="shared" si="154"/>
        <v>161</v>
      </c>
      <c r="CG103" s="2">
        <f t="shared" si="155"/>
        <v>155.81360000000001</v>
      </c>
      <c r="CH103" s="2">
        <f t="shared" si="156"/>
        <v>151.4915</v>
      </c>
      <c r="CI103" s="2">
        <f t="shared" si="157"/>
        <v>144.1695</v>
      </c>
      <c r="CJ103" s="2">
        <f t="shared" si="158"/>
        <v>131.55930000000001</v>
      </c>
      <c r="CK103" s="2">
        <f t="shared" si="159"/>
        <v>117.0339</v>
      </c>
      <c r="CL103" s="2">
        <f t="shared" si="160"/>
        <v>101.8475</v>
      </c>
      <c r="CO103" s="2">
        <f t="shared" si="161"/>
        <v>161.85466523366827</v>
      </c>
      <c r="CP103" s="2">
        <f t="shared" si="162"/>
        <v>164.51525106865898</v>
      </c>
      <c r="CQ103" s="2">
        <f t="shared" si="163"/>
        <v>162.62740859350006</v>
      </c>
      <c r="CR103" s="2">
        <f t="shared" si="164"/>
        <v>160.32541892659816</v>
      </c>
      <c r="CS103" s="2">
        <f t="shared" si="165"/>
        <v>159.8884952562953</v>
      </c>
      <c r="CT103" s="2">
        <f t="shared" si="166"/>
        <v>161.30323650510951</v>
      </c>
      <c r="CU103" s="2">
        <f t="shared" si="167"/>
        <v>160.71281085375921</v>
      </c>
      <c r="CV103" s="2">
        <f t="shared" si="168"/>
        <v>157.51884314900477</v>
      </c>
      <c r="CW103" s="2">
        <f t="shared" si="169"/>
        <v>152.34708815152109</v>
      </c>
      <c r="CX103" s="2">
        <f t="shared" si="170"/>
        <v>145.36292352323446</v>
      </c>
      <c r="CY103" s="2">
        <f t="shared" si="171"/>
        <v>131.75114823050666</v>
      </c>
      <c r="CZ103" s="2">
        <f t="shared" si="172"/>
        <v>118.44082120799186</v>
      </c>
      <c r="DA103" s="2">
        <f t="shared" si="173"/>
        <v>102.53986998671638</v>
      </c>
      <c r="DD103" s="2">
        <f t="shared" si="174"/>
        <v>162.00215160576269</v>
      </c>
      <c r="DE103" s="2">
        <f t="shared" si="175"/>
        <v>164.99289110702122</v>
      </c>
      <c r="DF103" s="2">
        <f t="shared" si="176"/>
        <v>162.58917226089426</v>
      </c>
      <c r="DG103" s="2">
        <f t="shared" si="177"/>
        <v>160.07743126773823</v>
      </c>
      <c r="DH103" s="2">
        <f t="shared" si="178"/>
        <v>159.93586537548572</v>
      </c>
      <c r="DI103" s="2">
        <f t="shared" si="179"/>
        <v>161.04983265691658</v>
      </c>
      <c r="DJ103" s="2">
        <f t="shared" si="180"/>
        <v>160.38647778686243</v>
      </c>
      <c r="DK103" s="2">
        <f t="shared" si="181"/>
        <v>157.26166569958411</v>
      </c>
      <c r="DL103" s="2">
        <f t="shared" si="182"/>
        <v>152.03330844935641</v>
      </c>
      <c r="DM103" s="2">
        <f t="shared" si="183"/>
        <v>145.17050035009612</v>
      </c>
      <c r="DN103" s="2">
        <f t="shared" si="184"/>
        <v>131.52592162318115</v>
      </c>
      <c r="DO103" s="2">
        <f t="shared" si="185"/>
        <v>118.21531069477457</v>
      </c>
      <c r="DP103" s="2">
        <f t="shared" si="186"/>
        <v>102.45551786617432</v>
      </c>
      <c r="DS103" s="2">
        <f t="shared" si="187"/>
        <v>0.24986536516999269</v>
      </c>
      <c r="DT103" s="2">
        <f t="shared" si="188"/>
        <v>0.21685047088272397</v>
      </c>
      <c r="DU103" s="2">
        <f t="shared" si="189"/>
        <v>0.28194303698920675</v>
      </c>
      <c r="DV103" s="2">
        <f t="shared" si="190"/>
        <v>0.41748937730980568</v>
      </c>
      <c r="DW103" s="2">
        <f t="shared" si="191"/>
        <v>0.40056268377288673</v>
      </c>
      <c r="DX103" s="2">
        <f t="shared" si="192"/>
        <v>0.4552792234403667</v>
      </c>
      <c r="DY103" s="2">
        <f t="shared" si="193"/>
        <v>0.44139479784746788</v>
      </c>
      <c r="DZ103" s="2">
        <f t="shared" si="194"/>
        <v>0.4114953456492414</v>
      </c>
      <c r="EA103" s="2">
        <f t="shared" si="195"/>
        <v>0.42021970603913661</v>
      </c>
      <c r="EB103" s="2">
        <f t="shared" si="196"/>
        <v>0.39855503802735048</v>
      </c>
      <c r="EC103" s="2">
        <f t="shared" si="197"/>
        <v>0.39286344180825455</v>
      </c>
      <c r="ED103" s="2">
        <f t="shared" si="198"/>
        <v>0.39383191102118287</v>
      </c>
      <c r="EE103" s="2">
        <f t="shared" si="199"/>
        <v>0.42432610144757904</v>
      </c>
    </row>
    <row r="104" spans="2:135" x14ac:dyDescent="0.25">
      <c r="B104" s="2">
        <v>98</v>
      </c>
      <c r="C104">
        <v>164.22030000000001</v>
      </c>
      <c r="D104">
        <v>167.05080000000001</v>
      </c>
      <c r="E104">
        <v>162.18639999999999</v>
      </c>
      <c r="F104">
        <v>161.45760000000001</v>
      </c>
      <c r="G104">
        <v>159.93219999999999</v>
      </c>
      <c r="H104">
        <v>160.61019999999999</v>
      </c>
      <c r="I104">
        <v>160.5763</v>
      </c>
      <c r="J104">
        <v>156.322</v>
      </c>
      <c r="K104">
        <v>151.322</v>
      </c>
      <c r="L104">
        <v>144.4915</v>
      </c>
      <c r="M104">
        <v>131.13560000000001</v>
      </c>
      <c r="N104">
        <v>116.89830000000001</v>
      </c>
      <c r="O104">
        <v>102.38979999999999</v>
      </c>
      <c r="R104" s="5">
        <f t="shared" si="202"/>
        <v>162.92782628642999</v>
      </c>
      <c r="S104" s="5">
        <f t="shared" si="203"/>
        <v>167.10282920691751</v>
      </c>
      <c r="T104" s="5">
        <f t="shared" si="204"/>
        <v>162.89058370757246</v>
      </c>
      <c r="U104" s="5">
        <f t="shared" si="205"/>
        <v>160.21894078688373</v>
      </c>
      <c r="V104" s="5">
        <f t="shared" si="206"/>
        <v>159.93072528316745</v>
      </c>
      <c r="W104" s="5">
        <f t="shared" si="207"/>
        <v>161.20032718840631</v>
      </c>
      <c r="X104" s="5">
        <f t="shared" si="208"/>
        <v>160.56189260155705</v>
      </c>
      <c r="Y104" s="5">
        <f t="shared" si="209"/>
        <v>157.41064735866976</v>
      </c>
      <c r="Z104" s="5">
        <f t="shared" si="210"/>
        <v>152.22018272239336</v>
      </c>
      <c r="AA104" s="5">
        <f t="shared" si="211"/>
        <v>145.3027137119058</v>
      </c>
      <c r="AB104" s="5">
        <f t="shared" si="212"/>
        <v>131.68784216069511</v>
      </c>
      <c r="AC104" s="5">
        <f t="shared" si="213"/>
        <v>118.37726152462443</v>
      </c>
      <c r="AD104" s="5">
        <f t="shared" si="214"/>
        <v>102.5114047338478</v>
      </c>
      <c r="AE104" s="5"/>
      <c r="AG104" s="5">
        <f t="shared" si="201"/>
        <v>1.2924737135700184</v>
      </c>
      <c r="AH104" s="5">
        <f t="shared" si="201"/>
        <v>-5.2029206917495685E-2</v>
      </c>
      <c r="AI104" s="5">
        <f t="shared" si="201"/>
        <v>-0.70418370757246862</v>
      </c>
      <c r="AJ104" s="5">
        <f t="shared" si="200"/>
        <v>1.2386592131162786</v>
      </c>
      <c r="AK104" s="5">
        <f t="shared" si="200"/>
        <v>1.4747168325470739E-3</v>
      </c>
      <c r="AL104" s="5">
        <f t="shared" si="200"/>
        <v>-0.59012718840631351</v>
      </c>
      <c r="AM104" s="5">
        <f t="shared" si="200"/>
        <v>1.4407398442955355E-2</v>
      </c>
      <c r="AN104" s="5">
        <f t="shared" si="107"/>
        <v>-1.0886473586697605</v>
      </c>
      <c r="AO104" s="5">
        <f t="shared" si="107"/>
        <v>-0.89818272239335784</v>
      </c>
      <c r="AP104" s="5">
        <f t="shared" si="107"/>
        <v>-0.81121371190579339</v>
      </c>
      <c r="AQ104" s="5">
        <f t="shared" si="107"/>
        <v>-0.55224216069510135</v>
      </c>
      <c r="AR104" s="5">
        <f t="shared" si="107"/>
        <v>-1.4789615246244239</v>
      </c>
      <c r="AS104" s="5">
        <f t="shared" si="107"/>
        <v>-0.12160473384780346</v>
      </c>
      <c r="AV104" s="2">
        <f t="shared" si="122"/>
        <v>161.90217092282541</v>
      </c>
      <c r="AW104" s="2">
        <f t="shared" si="123"/>
        <v>164.63611374616841</v>
      </c>
      <c r="AX104" s="2">
        <f t="shared" si="124"/>
        <v>162.61752505898482</v>
      </c>
      <c r="AY104" s="2">
        <f t="shared" si="125"/>
        <v>160.21723071057431</v>
      </c>
      <c r="AZ104" s="2">
        <f t="shared" si="126"/>
        <v>159.92874037447109</v>
      </c>
      <c r="BA104" s="2">
        <f t="shared" si="127"/>
        <v>161.20008874714568</v>
      </c>
      <c r="BB104" s="2">
        <f t="shared" si="128"/>
        <v>160.56142300758358</v>
      </c>
      <c r="BC104" s="2">
        <f t="shared" si="129"/>
        <v>157.40918142270397</v>
      </c>
      <c r="BD104" s="2">
        <f t="shared" si="130"/>
        <v>152.21919211093342</v>
      </c>
      <c r="BE104" s="2">
        <f t="shared" si="131"/>
        <v>145.30082798340538</v>
      </c>
      <c r="BF104" s="2">
        <f t="shared" si="132"/>
        <v>131.68603094526071</v>
      </c>
      <c r="BG104" s="2">
        <f t="shared" si="133"/>
        <v>118.37605481696087</v>
      </c>
      <c r="BH104" s="2">
        <f t="shared" si="134"/>
        <v>102.51111081026986</v>
      </c>
      <c r="BK104" s="2" t="str">
        <f t="shared" si="135"/>
        <v/>
      </c>
      <c r="BL104" s="2" t="str">
        <f t="shared" si="136"/>
        <v/>
      </c>
      <c r="BM104" s="2" t="str">
        <f t="shared" si="137"/>
        <v/>
      </c>
      <c r="BN104" s="2">
        <f t="shared" si="138"/>
        <v>161.45760000000001</v>
      </c>
      <c r="BO104" s="2">
        <f t="shared" si="139"/>
        <v>159.93219999999999</v>
      </c>
      <c r="BP104" s="2">
        <f t="shared" si="140"/>
        <v>160.61019999999999</v>
      </c>
      <c r="BQ104" s="2">
        <f t="shared" si="141"/>
        <v>160.5763</v>
      </c>
      <c r="BR104" s="2">
        <f t="shared" si="142"/>
        <v>156.322</v>
      </c>
      <c r="BS104" s="2">
        <f t="shared" si="143"/>
        <v>151.322</v>
      </c>
      <c r="BT104" s="2">
        <f t="shared" si="144"/>
        <v>144.4915</v>
      </c>
      <c r="BU104" s="2">
        <f t="shared" si="145"/>
        <v>131.13560000000001</v>
      </c>
      <c r="BV104" s="2">
        <f t="shared" si="146"/>
        <v>116.89830000000001</v>
      </c>
      <c r="BW104" s="2">
        <f t="shared" si="147"/>
        <v>102.38979999999999</v>
      </c>
      <c r="BZ104" s="2" t="str">
        <f t="shared" si="148"/>
        <v/>
      </c>
      <c r="CA104" s="2" t="str">
        <f t="shared" si="149"/>
        <v/>
      </c>
      <c r="CB104" s="2" t="str">
        <f t="shared" si="150"/>
        <v/>
      </c>
      <c r="CC104" s="2">
        <f t="shared" si="151"/>
        <v>161.45760000000001</v>
      </c>
      <c r="CD104" s="2">
        <f t="shared" si="152"/>
        <v>159.93219999999999</v>
      </c>
      <c r="CE104" s="2">
        <f t="shared" si="153"/>
        <v>160.61019999999999</v>
      </c>
      <c r="CF104" s="2">
        <f t="shared" si="154"/>
        <v>160.5763</v>
      </c>
      <c r="CG104" s="2">
        <f t="shared" si="155"/>
        <v>156.322</v>
      </c>
      <c r="CH104" s="2">
        <f t="shared" si="156"/>
        <v>151.322</v>
      </c>
      <c r="CI104" s="2">
        <f t="shared" si="157"/>
        <v>144.4915</v>
      </c>
      <c r="CJ104" s="2">
        <f t="shared" si="158"/>
        <v>131.13560000000001</v>
      </c>
      <c r="CK104" s="2">
        <f t="shared" si="159"/>
        <v>116.89830000000001</v>
      </c>
      <c r="CL104" s="2">
        <f t="shared" si="160"/>
        <v>102.38979999999999</v>
      </c>
      <c r="CO104" s="2">
        <f t="shared" si="161"/>
        <v>161.87236694161663</v>
      </c>
      <c r="CP104" s="2">
        <f t="shared" si="162"/>
        <v>164.53756845091735</v>
      </c>
      <c r="CQ104" s="2">
        <f t="shared" si="163"/>
        <v>162.64148792052413</v>
      </c>
      <c r="CR104" s="2">
        <f t="shared" si="164"/>
        <v>160.3420626309813</v>
      </c>
      <c r="CS104" s="2">
        <f t="shared" si="165"/>
        <v>159.92965816675442</v>
      </c>
      <c r="CT104" s="2">
        <f t="shared" si="166"/>
        <v>161.34268685016704</v>
      </c>
      <c r="CU104" s="2">
        <f t="shared" si="167"/>
        <v>160.72325880040921</v>
      </c>
      <c r="CV104" s="2">
        <f t="shared" si="168"/>
        <v>157.53203870593688</v>
      </c>
      <c r="CW104" s="2">
        <f t="shared" si="169"/>
        <v>152.37068814824519</v>
      </c>
      <c r="CX104" s="2">
        <f t="shared" si="170"/>
        <v>145.39938118827877</v>
      </c>
      <c r="CY104" s="2">
        <f t="shared" si="171"/>
        <v>131.78238715168524</v>
      </c>
      <c r="CZ104" s="2">
        <f t="shared" si="172"/>
        <v>118.4868567618917</v>
      </c>
      <c r="DA104" s="2">
        <f t="shared" si="173"/>
        <v>102.56828090677213</v>
      </c>
      <c r="DD104" s="2">
        <f t="shared" si="174"/>
        <v>161.98377416947301</v>
      </c>
      <c r="DE104" s="2">
        <f t="shared" si="175"/>
        <v>164.96069259574423</v>
      </c>
      <c r="DF104" s="2">
        <f t="shared" si="176"/>
        <v>162.56186595601181</v>
      </c>
      <c r="DG104" s="2">
        <f t="shared" si="177"/>
        <v>160.05838186182896</v>
      </c>
      <c r="DH104" s="2">
        <f t="shared" si="178"/>
        <v>159.92748775923789</v>
      </c>
      <c r="DI104" s="2">
        <f t="shared" si="179"/>
        <v>161.04448865257206</v>
      </c>
      <c r="DJ104" s="2">
        <f t="shared" si="180"/>
        <v>160.37463355676914</v>
      </c>
      <c r="DK104" s="2">
        <f t="shared" si="181"/>
        <v>157.24893590813292</v>
      </c>
      <c r="DL104" s="2">
        <f t="shared" si="182"/>
        <v>152.02856340108545</v>
      </c>
      <c r="DM104" s="2">
        <f t="shared" si="183"/>
        <v>145.16519093210269</v>
      </c>
      <c r="DN104" s="2">
        <f t="shared" si="184"/>
        <v>131.55022322450634</v>
      </c>
      <c r="DO104" s="2">
        <f t="shared" si="185"/>
        <v>118.22051930945655</v>
      </c>
      <c r="DP104" s="2">
        <f t="shared" si="186"/>
        <v>102.44037396018228</v>
      </c>
      <c r="DS104" s="2">
        <f t="shared" si="187"/>
        <v>0.26752286886802495</v>
      </c>
      <c r="DT104" s="2">
        <f t="shared" si="188"/>
        <v>0.23289924826050432</v>
      </c>
      <c r="DU104" s="2">
        <f t="shared" si="189"/>
        <v>0.30095792895960904</v>
      </c>
      <c r="DV104" s="2">
        <f t="shared" si="190"/>
        <v>0.44004364758310638</v>
      </c>
      <c r="DW104" s="2">
        <f t="shared" si="191"/>
        <v>0.42286634023469488</v>
      </c>
      <c r="DX104" s="2">
        <f t="shared" si="192"/>
        <v>0.47819907756457092</v>
      </c>
      <c r="DY104" s="2">
        <f t="shared" si="193"/>
        <v>0.46421134377958762</v>
      </c>
      <c r="DZ104" s="2">
        <f t="shared" si="194"/>
        <v>0.43396704019144228</v>
      </c>
      <c r="EA104" s="2">
        <f t="shared" si="195"/>
        <v>0.44280935117807174</v>
      </c>
      <c r="EB104" s="2">
        <f t="shared" si="196"/>
        <v>0.42082538566121208</v>
      </c>
      <c r="EC104" s="2">
        <f t="shared" si="197"/>
        <v>0.41503521927545761</v>
      </c>
      <c r="ED104" s="2">
        <f t="shared" si="198"/>
        <v>0.41602089348589871</v>
      </c>
      <c r="EE104" s="2">
        <f t="shared" si="199"/>
        <v>0.4469663143911442</v>
      </c>
    </row>
    <row r="105" spans="2:135" x14ac:dyDescent="0.25">
      <c r="B105" s="2">
        <v>99</v>
      </c>
      <c r="C105">
        <v>164.4068</v>
      </c>
      <c r="D105">
        <v>166.64410000000001</v>
      </c>
      <c r="E105">
        <v>163</v>
      </c>
      <c r="F105">
        <v>161.47460000000001</v>
      </c>
      <c r="G105">
        <v>159.72880000000001</v>
      </c>
      <c r="H105">
        <v>160.45760000000001</v>
      </c>
      <c r="I105">
        <v>160.9153</v>
      </c>
      <c r="J105">
        <v>156.61019999999999</v>
      </c>
      <c r="K105">
        <v>152.5932</v>
      </c>
      <c r="L105">
        <v>144</v>
      </c>
      <c r="M105">
        <v>131.27119999999999</v>
      </c>
      <c r="N105">
        <v>117.5763</v>
      </c>
      <c r="O105">
        <v>102.38979999999999</v>
      </c>
      <c r="R105" s="5">
        <f t="shared" si="202"/>
        <v>162.47059922034052</v>
      </c>
      <c r="S105" s="5">
        <f t="shared" si="203"/>
        <v>166.13621620073135</v>
      </c>
      <c r="T105" s="5">
        <f t="shared" si="204"/>
        <v>162.74956301449609</v>
      </c>
      <c r="U105" s="5">
        <f t="shared" si="205"/>
        <v>160.21146336005131</v>
      </c>
      <c r="V105" s="5">
        <f t="shared" si="206"/>
        <v>159.94847542925999</v>
      </c>
      <c r="W105" s="5">
        <f t="shared" si="207"/>
        <v>161.21038137110591</v>
      </c>
      <c r="X105" s="5">
        <f t="shared" si="208"/>
        <v>160.55321086560051</v>
      </c>
      <c r="Y105" s="5">
        <f t="shared" si="209"/>
        <v>157.40460296725968</v>
      </c>
      <c r="Z105" s="5">
        <f t="shared" si="210"/>
        <v>152.22213081915757</v>
      </c>
      <c r="AA105" s="5">
        <f t="shared" si="211"/>
        <v>145.31413675645936</v>
      </c>
      <c r="AB105" s="5">
        <f t="shared" si="212"/>
        <v>131.70964934665847</v>
      </c>
      <c r="AC105" s="5">
        <f t="shared" si="213"/>
        <v>118.39861088048447</v>
      </c>
      <c r="AD105" s="5">
        <f t="shared" si="214"/>
        <v>102.51624368351489</v>
      </c>
      <c r="AE105" s="5"/>
      <c r="AG105" s="5">
        <f t="shared" si="201"/>
        <v>1.9362007796594867</v>
      </c>
      <c r="AH105" s="5">
        <f t="shared" si="201"/>
        <v>0.50788379926865446</v>
      </c>
      <c r="AI105" s="5">
        <f t="shared" si="201"/>
        <v>0.25043698550391014</v>
      </c>
      <c r="AJ105" s="5">
        <f t="shared" si="200"/>
        <v>1.2631366399486978</v>
      </c>
      <c r="AK105" s="5">
        <f t="shared" si="200"/>
        <v>-0.21967542925997918</v>
      </c>
      <c r="AL105" s="5">
        <f t="shared" si="200"/>
        <v>-0.75278137110589682</v>
      </c>
      <c r="AM105" s="5">
        <f t="shared" si="200"/>
        <v>0.36208913439949697</v>
      </c>
      <c r="AN105" s="5">
        <f t="shared" si="107"/>
        <v>-0.79440296725968551</v>
      </c>
      <c r="AO105" s="5">
        <f t="shared" si="107"/>
        <v>0.37106918084242579</v>
      </c>
      <c r="AP105" s="5">
        <f t="shared" si="107"/>
        <v>-1.3141367564593622</v>
      </c>
      <c r="AQ105" s="5">
        <f t="shared" si="107"/>
        <v>-0.4384493466584729</v>
      </c>
      <c r="AR105" s="5">
        <f t="shared" si="107"/>
        <v>-0.82231088048446566</v>
      </c>
      <c r="AS105" s="5">
        <f t="shared" si="107"/>
        <v>-0.12644368351489277</v>
      </c>
      <c r="AV105" s="2">
        <f t="shared" si="122"/>
        <v>161.91160890510338</v>
      </c>
      <c r="AW105" s="2">
        <f t="shared" si="123"/>
        <v>164.65194831803387</v>
      </c>
      <c r="AX105" s="2">
        <f t="shared" si="124"/>
        <v>162.61676222794171</v>
      </c>
      <c r="AY105" s="2">
        <f t="shared" si="125"/>
        <v>160.21088470348604</v>
      </c>
      <c r="AZ105" s="2">
        <f t="shared" si="126"/>
        <v>159.94778442795905</v>
      </c>
      <c r="BA105" s="2">
        <f t="shared" si="127"/>
        <v>161.21022552518468</v>
      </c>
      <c r="BB105" s="2">
        <f t="shared" si="128"/>
        <v>160.5530036809003</v>
      </c>
      <c r="BC105" s="2">
        <f t="shared" si="129"/>
        <v>157.40409692077213</v>
      </c>
      <c r="BD105" s="2">
        <f t="shared" si="130"/>
        <v>152.22178330727769</v>
      </c>
      <c r="BE105" s="2">
        <f t="shared" si="131"/>
        <v>145.31347310808906</v>
      </c>
      <c r="BF105" s="2">
        <f t="shared" si="132"/>
        <v>131.70900576872481</v>
      </c>
      <c r="BG105" s="2">
        <f t="shared" si="133"/>
        <v>118.39818366450083</v>
      </c>
      <c r="BH105" s="2">
        <f t="shared" si="134"/>
        <v>102.51613417688148</v>
      </c>
      <c r="BK105" s="2" t="str">
        <f t="shared" si="135"/>
        <v/>
      </c>
      <c r="BL105" s="2" t="str">
        <f t="shared" si="136"/>
        <v/>
      </c>
      <c r="BM105" s="2">
        <f t="shared" si="137"/>
        <v>163</v>
      </c>
      <c r="BN105" s="2">
        <f t="shared" si="138"/>
        <v>161.47460000000001</v>
      </c>
      <c r="BO105" s="2">
        <f t="shared" si="139"/>
        <v>159.72880000000001</v>
      </c>
      <c r="BP105" s="2">
        <f t="shared" si="140"/>
        <v>160.45760000000001</v>
      </c>
      <c r="BQ105" s="2">
        <f t="shared" si="141"/>
        <v>160.9153</v>
      </c>
      <c r="BR105" s="2">
        <f t="shared" si="142"/>
        <v>156.61019999999999</v>
      </c>
      <c r="BS105" s="2">
        <f t="shared" si="143"/>
        <v>152.5932</v>
      </c>
      <c r="BT105" s="2">
        <f t="shared" si="144"/>
        <v>144</v>
      </c>
      <c r="BU105" s="2">
        <f t="shared" si="145"/>
        <v>131.27119999999999</v>
      </c>
      <c r="BV105" s="2">
        <f t="shared" si="146"/>
        <v>117.5763</v>
      </c>
      <c r="BW105" s="2">
        <f t="shared" si="147"/>
        <v>102.38979999999999</v>
      </c>
      <c r="BZ105" s="2" t="str">
        <f t="shared" si="148"/>
        <v/>
      </c>
      <c r="CA105" s="2" t="str">
        <f t="shared" si="149"/>
        <v/>
      </c>
      <c r="CB105" s="2">
        <f t="shared" si="150"/>
        <v>163</v>
      </c>
      <c r="CC105" s="2">
        <f t="shared" si="151"/>
        <v>161.47460000000001</v>
      </c>
      <c r="CD105" s="2">
        <f t="shared" si="152"/>
        <v>159.72880000000001</v>
      </c>
      <c r="CE105" s="2">
        <f t="shared" si="153"/>
        <v>160.45760000000001</v>
      </c>
      <c r="CF105" s="2">
        <f t="shared" si="154"/>
        <v>160.9153</v>
      </c>
      <c r="CG105" s="2">
        <f t="shared" si="155"/>
        <v>156.61019999999999</v>
      </c>
      <c r="CH105" s="2">
        <f t="shared" si="156"/>
        <v>152.5932</v>
      </c>
      <c r="CI105" s="2">
        <f t="shared" si="157"/>
        <v>144</v>
      </c>
      <c r="CJ105" s="2">
        <f t="shared" si="158"/>
        <v>131.27119999999999</v>
      </c>
      <c r="CK105" s="2">
        <f t="shared" si="159"/>
        <v>117.5763</v>
      </c>
      <c r="CL105" s="2">
        <f t="shared" si="160"/>
        <v>102.38979999999999</v>
      </c>
      <c r="CO105" s="2">
        <f t="shared" si="161"/>
        <v>161.89006864956497</v>
      </c>
      <c r="CP105" s="2">
        <f t="shared" si="162"/>
        <v>164.55988583317571</v>
      </c>
      <c r="CQ105" s="2">
        <f t="shared" si="163"/>
        <v>162.65556724754822</v>
      </c>
      <c r="CR105" s="2">
        <f t="shared" si="164"/>
        <v>160.35870633536445</v>
      </c>
      <c r="CS105" s="2">
        <f t="shared" si="165"/>
        <v>159.97082107721357</v>
      </c>
      <c r="CT105" s="2">
        <f t="shared" si="166"/>
        <v>161.3821371952246</v>
      </c>
      <c r="CU105" s="2">
        <f t="shared" si="167"/>
        <v>160.73370674705922</v>
      </c>
      <c r="CV105" s="2">
        <f t="shared" si="168"/>
        <v>157.545234262869</v>
      </c>
      <c r="CW105" s="2">
        <f t="shared" si="169"/>
        <v>152.39428814496929</v>
      </c>
      <c r="CX105" s="2">
        <f t="shared" si="170"/>
        <v>145.43583885332311</v>
      </c>
      <c r="CY105" s="2">
        <f t="shared" si="171"/>
        <v>131.81362607286383</v>
      </c>
      <c r="CZ105" s="2">
        <f t="shared" si="172"/>
        <v>118.53289231579156</v>
      </c>
      <c r="DA105" s="2">
        <f t="shared" si="173"/>
        <v>102.59669182682788</v>
      </c>
      <c r="DD105" s="2">
        <f t="shared" si="174"/>
        <v>161.96539673318335</v>
      </c>
      <c r="DE105" s="2">
        <f t="shared" si="175"/>
        <v>164.92849408446725</v>
      </c>
      <c r="DF105" s="2">
        <f t="shared" si="176"/>
        <v>162.53455965112934</v>
      </c>
      <c r="DG105" s="2">
        <f t="shared" si="177"/>
        <v>160.03933245591969</v>
      </c>
      <c r="DH105" s="2">
        <f t="shared" si="178"/>
        <v>159.91911014299006</v>
      </c>
      <c r="DI105" s="2">
        <f t="shared" si="179"/>
        <v>161.03914464822753</v>
      </c>
      <c r="DJ105" s="2">
        <f t="shared" si="180"/>
        <v>160.36278932667582</v>
      </c>
      <c r="DK105" s="2">
        <f t="shared" si="181"/>
        <v>157.23620611668173</v>
      </c>
      <c r="DL105" s="2">
        <f t="shared" si="182"/>
        <v>152.02381835281449</v>
      </c>
      <c r="DM105" s="2">
        <f t="shared" si="183"/>
        <v>145.15988151410923</v>
      </c>
      <c r="DN105" s="2">
        <f t="shared" si="184"/>
        <v>131.5745248258315</v>
      </c>
      <c r="DO105" s="2">
        <f t="shared" si="185"/>
        <v>118.22572792413854</v>
      </c>
      <c r="DP105" s="2">
        <f t="shared" si="186"/>
        <v>102.42523005419025</v>
      </c>
      <c r="DS105" s="2">
        <f t="shared" si="187"/>
        <v>0.28595252266806259</v>
      </c>
      <c r="DT105" s="2">
        <f t="shared" si="188"/>
        <v>0.249756983289388</v>
      </c>
      <c r="DU105" s="2">
        <f t="shared" si="189"/>
        <v>0.32068250882524446</v>
      </c>
      <c r="DV105" s="2">
        <f t="shared" si="190"/>
        <v>0.46284822082321442</v>
      </c>
      <c r="DW105" s="2">
        <f t="shared" si="191"/>
        <v>0.44548893963008074</v>
      </c>
      <c r="DX105" s="2">
        <f t="shared" si="192"/>
        <v>0.50121109494947547</v>
      </c>
      <c r="DY105" s="2">
        <f t="shared" si="193"/>
        <v>0.48717869862279939</v>
      </c>
      <c r="DZ105" s="2">
        <f t="shared" si="194"/>
        <v>0.45671355130016728</v>
      </c>
      <c r="EA105" s="2">
        <f t="shared" si="195"/>
        <v>0.46563806643519146</v>
      </c>
      <c r="EB105" s="2">
        <f t="shared" si="196"/>
        <v>0.44342268838596405</v>
      </c>
      <c r="EC105" s="2">
        <f t="shared" si="197"/>
        <v>0.43755649724769785</v>
      </c>
      <c r="ED105" s="2">
        <f t="shared" si="198"/>
        <v>0.43855555836332899</v>
      </c>
      <c r="EE105" s="2">
        <f t="shared" si="199"/>
        <v>0.46982863122871582</v>
      </c>
    </row>
    <row r="106" spans="2:135" x14ac:dyDescent="0.25">
      <c r="B106" s="2">
        <v>100</v>
      </c>
      <c r="C106">
        <v>163.05080000000001</v>
      </c>
      <c r="D106">
        <v>166.0847</v>
      </c>
      <c r="E106">
        <v>163.52539999999999</v>
      </c>
      <c r="F106">
        <v>160.55930000000001</v>
      </c>
      <c r="G106">
        <v>159.9153</v>
      </c>
      <c r="H106">
        <v>161.322</v>
      </c>
      <c r="I106">
        <v>160.88140000000001</v>
      </c>
      <c r="J106">
        <v>156.94919999999999</v>
      </c>
      <c r="K106">
        <v>150.20339999999999</v>
      </c>
      <c r="L106">
        <v>144.94919999999999</v>
      </c>
      <c r="M106">
        <v>131.71190000000001</v>
      </c>
      <c r="N106">
        <v>117.64409999999999</v>
      </c>
      <c r="O106">
        <v>102.4237</v>
      </c>
      <c r="R106" s="5">
        <f t="shared" si="202"/>
        <v>162.20673901804543</v>
      </c>
      <c r="S106" s="5">
        <f t="shared" si="203"/>
        <v>165.50894011427636</v>
      </c>
      <c r="T106" s="5">
        <f t="shared" si="204"/>
        <v>162.6751529640504</v>
      </c>
      <c r="U106" s="5">
        <f t="shared" si="205"/>
        <v>160.20306314921731</v>
      </c>
      <c r="V106" s="5">
        <f t="shared" si="206"/>
        <v>159.9647985242984</v>
      </c>
      <c r="W106" s="5">
        <f t="shared" si="207"/>
        <v>161.21859364312201</v>
      </c>
      <c r="X106" s="5">
        <f t="shared" si="208"/>
        <v>160.54378367987164</v>
      </c>
      <c r="Y106" s="5">
        <f t="shared" si="209"/>
        <v>157.39796785253523</v>
      </c>
      <c r="Z106" s="5">
        <f t="shared" si="210"/>
        <v>152.2231952034717</v>
      </c>
      <c r="AA106" s="5">
        <f t="shared" si="211"/>
        <v>145.32439096482358</v>
      </c>
      <c r="AB106" s="5">
        <f t="shared" si="212"/>
        <v>131.73182842472497</v>
      </c>
      <c r="AC106" s="5">
        <f t="shared" si="213"/>
        <v>118.41853426742257</v>
      </c>
      <c r="AD106" s="5">
        <f t="shared" si="214"/>
        <v>102.51921619559077</v>
      </c>
      <c r="AE106" s="5"/>
      <c r="AG106" s="5">
        <f t="shared" si="201"/>
        <v>0.84406098195458412</v>
      </c>
      <c r="AH106" s="5">
        <f t="shared" si="201"/>
        <v>0.57575988572364167</v>
      </c>
      <c r="AI106" s="5">
        <f t="shared" si="201"/>
        <v>0.85024703594959306</v>
      </c>
      <c r="AJ106" s="5">
        <f t="shared" si="200"/>
        <v>0.35623685078269318</v>
      </c>
      <c r="AK106" s="5">
        <f t="shared" si="200"/>
        <v>-4.9498524298400071E-2</v>
      </c>
      <c r="AL106" s="5">
        <f t="shared" si="200"/>
        <v>0.10340635687799704</v>
      </c>
      <c r="AM106" s="5">
        <f t="shared" si="200"/>
        <v>0.33761632012837595</v>
      </c>
      <c r="AN106" s="5">
        <f t="shared" si="107"/>
        <v>-0.44876785253524076</v>
      </c>
      <c r="AO106" s="5">
        <f t="shared" si="107"/>
        <v>-2.0197952034717161</v>
      </c>
      <c r="AP106" s="5">
        <f t="shared" si="107"/>
        <v>-0.37519096482358805</v>
      </c>
      <c r="AQ106" s="5">
        <f t="shared" si="107"/>
        <v>-1.9928424724952265E-2</v>
      </c>
      <c r="AR106" s="5">
        <f t="shared" si="107"/>
        <v>-0.7744342674225777</v>
      </c>
      <c r="AS106" s="5">
        <f t="shared" si="107"/>
        <v>-9.551619559077551E-2</v>
      </c>
      <c r="AV106" s="2">
        <f t="shared" si="122"/>
        <v>161.91974610846995</v>
      </c>
      <c r="AW106" s="2">
        <f t="shared" si="123"/>
        <v>164.66619451405393</v>
      </c>
      <c r="AX106" s="2">
        <f t="shared" si="124"/>
        <v>162.61425926450394</v>
      </c>
      <c r="AY106" s="2">
        <f t="shared" si="125"/>
        <v>160.2028551994951</v>
      </c>
      <c r="AZ106" s="2">
        <f t="shared" si="126"/>
        <v>159.96456391048622</v>
      </c>
      <c r="BA106" s="2">
        <f t="shared" si="127"/>
        <v>161.21830267572005</v>
      </c>
      <c r="BB106" s="2">
        <f t="shared" si="128"/>
        <v>160.54353903031702</v>
      </c>
      <c r="BC106" s="2">
        <f t="shared" si="129"/>
        <v>157.3977720449783</v>
      </c>
      <c r="BD106" s="2">
        <f t="shared" si="130"/>
        <v>152.22302257136658</v>
      </c>
      <c r="BE106" s="2">
        <f t="shared" si="131"/>
        <v>145.32415542092255</v>
      </c>
      <c r="BF106" s="2">
        <f t="shared" si="132"/>
        <v>131.73160405778754</v>
      </c>
      <c r="BG106" s="2">
        <f t="shared" si="133"/>
        <v>118.41838326943802</v>
      </c>
      <c r="BH106" s="2">
        <f t="shared" si="134"/>
        <v>102.5191386375306</v>
      </c>
      <c r="BK106" s="2" t="str">
        <f t="shared" si="135"/>
        <v/>
      </c>
      <c r="BL106" s="2" t="str">
        <f t="shared" si="136"/>
        <v/>
      </c>
      <c r="BM106" s="2">
        <f t="shared" si="137"/>
        <v>163.52539999999999</v>
      </c>
      <c r="BN106" s="2">
        <f t="shared" si="138"/>
        <v>160.55930000000001</v>
      </c>
      <c r="BO106" s="2">
        <f t="shared" si="139"/>
        <v>159.9153</v>
      </c>
      <c r="BP106" s="2">
        <f t="shared" si="140"/>
        <v>161.322</v>
      </c>
      <c r="BQ106" s="2">
        <f t="shared" si="141"/>
        <v>160.88140000000001</v>
      </c>
      <c r="BR106" s="2">
        <f t="shared" si="142"/>
        <v>156.94919999999999</v>
      </c>
      <c r="BS106" s="2">
        <f t="shared" si="143"/>
        <v>150.20339999999999</v>
      </c>
      <c r="BT106" s="2">
        <f t="shared" si="144"/>
        <v>144.94919999999999</v>
      </c>
      <c r="BU106" s="2">
        <f t="shared" si="145"/>
        <v>131.71190000000001</v>
      </c>
      <c r="BV106" s="2">
        <f t="shared" si="146"/>
        <v>117.64409999999999</v>
      </c>
      <c r="BW106" s="2">
        <f t="shared" si="147"/>
        <v>102.4237</v>
      </c>
      <c r="BZ106" s="2" t="str">
        <f t="shared" si="148"/>
        <v/>
      </c>
      <c r="CA106" s="2" t="str">
        <f t="shared" si="149"/>
        <v/>
      </c>
      <c r="CB106" s="2">
        <f t="shared" si="150"/>
        <v>163.52539999999999</v>
      </c>
      <c r="CC106" s="2">
        <f t="shared" si="151"/>
        <v>160.55930000000001</v>
      </c>
      <c r="CD106" s="2">
        <f t="shared" si="152"/>
        <v>159.9153</v>
      </c>
      <c r="CE106" s="2">
        <f t="shared" si="153"/>
        <v>161.322</v>
      </c>
      <c r="CF106" s="2">
        <f t="shared" si="154"/>
        <v>160.88140000000001</v>
      </c>
      <c r="CG106" s="2">
        <f t="shared" si="155"/>
        <v>156.94919999999999</v>
      </c>
      <c r="CH106" s="2">
        <f t="shared" si="156"/>
        <v>150.20339999999999</v>
      </c>
      <c r="CI106" s="2">
        <f t="shared" si="157"/>
        <v>144.94919999999999</v>
      </c>
      <c r="CJ106" s="2">
        <f t="shared" si="158"/>
        <v>131.71190000000001</v>
      </c>
      <c r="CK106" s="2">
        <f t="shared" si="159"/>
        <v>117.64409999999999</v>
      </c>
      <c r="CL106" s="2">
        <f t="shared" si="160"/>
        <v>102.4237</v>
      </c>
      <c r="CO106" s="2">
        <f t="shared" si="161"/>
        <v>161.9077703575133</v>
      </c>
      <c r="CP106" s="2">
        <f t="shared" si="162"/>
        <v>164.58220321543408</v>
      </c>
      <c r="CQ106" s="2">
        <f t="shared" si="163"/>
        <v>162.66964657457228</v>
      </c>
      <c r="CR106" s="2">
        <f t="shared" si="164"/>
        <v>160.37535003974759</v>
      </c>
      <c r="CS106" s="2">
        <f t="shared" si="165"/>
        <v>160.01198398767269</v>
      </c>
      <c r="CT106" s="2">
        <f t="shared" si="166"/>
        <v>161.42158754028216</v>
      </c>
      <c r="CU106" s="2">
        <f t="shared" si="167"/>
        <v>160.74415469370922</v>
      </c>
      <c r="CV106" s="2">
        <f t="shared" si="168"/>
        <v>157.55842981980112</v>
      </c>
      <c r="CW106" s="2">
        <f t="shared" si="169"/>
        <v>152.4178881416934</v>
      </c>
      <c r="CX106" s="2">
        <f t="shared" si="170"/>
        <v>145.47229651836744</v>
      </c>
      <c r="CY106" s="2">
        <f t="shared" si="171"/>
        <v>131.84486499404241</v>
      </c>
      <c r="CZ106" s="2">
        <f t="shared" si="172"/>
        <v>118.5789278696914</v>
      </c>
      <c r="DA106" s="2">
        <f t="shared" si="173"/>
        <v>102.62510274688363</v>
      </c>
      <c r="DD106" s="2">
        <f t="shared" si="174"/>
        <v>161.9470192968937</v>
      </c>
      <c r="DE106" s="2">
        <f t="shared" si="175"/>
        <v>164.89629557319026</v>
      </c>
      <c r="DF106" s="2">
        <f t="shared" si="176"/>
        <v>162.50725334624687</v>
      </c>
      <c r="DG106" s="2">
        <f t="shared" si="177"/>
        <v>160.02028305001042</v>
      </c>
      <c r="DH106" s="2">
        <f t="shared" si="178"/>
        <v>159.91073252674221</v>
      </c>
      <c r="DI106" s="2">
        <f t="shared" si="179"/>
        <v>161.03380064388304</v>
      </c>
      <c r="DJ106" s="2">
        <f t="shared" si="180"/>
        <v>160.35094509658254</v>
      </c>
      <c r="DK106" s="2">
        <f t="shared" si="181"/>
        <v>157.22347632523054</v>
      </c>
      <c r="DL106" s="2">
        <f t="shared" si="182"/>
        <v>152.0190733045435</v>
      </c>
      <c r="DM106" s="2">
        <f t="shared" si="183"/>
        <v>145.1545720961158</v>
      </c>
      <c r="DN106" s="2">
        <f t="shared" si="184"/>
        <v>131.59882642715667</v>
      </c>
      <c r="DO106" s="2">
        <f t="shared" si="185"/>
        <v>118.23093653882052</v>
      </c>
      <c r="DP106" s="2">
        <f t="shared" si="186"/>
        <v>102.41008614819822</v>
      </c>
      <c r="DS106" s="2">
        <f t="shared" si="187"/>
        <v>0.30512291913332568</v>
      </c>
      <c r="DT106" s="2">
        <f t="shared" si="188"/>
        <v>0.26740955819452744</v>
      </c>
      <c r="DU106" s="2">
        <f t="shared" si="189"/>
        <v>0.34106908668222541</v>
      </c>
      <c r="DV106" s="2">
        <f t="shared" si="190"/>
        <v>0.48580928455263472</v>
      </c>
      <c r="DW106" s="2">
        <f t="shared" si="191"/>
        <v>0.46833968370117085</v>
      </c>
      <c r="DX106" s="2">
        <f t="shared" si="192"/>
        <v>0.5242179827368002</v>
      </c>
      <c r="DY106" s="2">
        <f t="shared" si="193"/>
        <v>0.51020032282572769</v>
      </c>
      <c r="DZ106" s="2">
        <f t="shared" si="194"/>
        <v>0.47964203218358209</v>
      </c>
      <c r="EA106" s="2">
        <f t="shared" si="195"/>
        <v>0.48861163671691732</v>
      </c>
      <c r="EB106" s="2">
        <f t="shared" si="196"/>
        <v>0.46625656408483246</v>
      </c>
      <c r="EC106" s="2">
        <f t="shared" si="197"/>
        <v>0.4603381400261346</v>
      </c>
      <c r="ED106" s="2">
        <f t="shared" si="198"/>
        <v>0.46134655093730709</v>
      </c>
      <c r="EE106" s="2">
        <f t="shared" si="199"/>
        <v>0.49281827543032392</v>
      </c>
    </row>
    <row r="107" spans="2:135" x14ac:dyDescent="0.25">
      <c r="B107" s="2">
        <v>101</v>
      </c>
      <c r="C107">
        <v>162.661</v>
      </c>
      <c r="D107">
        <v>165.13560000000001</v>
      </c>
      <c r="E107">
        <v>162.5763</v>
      </c>
      <c r="F107">
        <v>160.5085</v>
      </c>
      <c r="G107">
        <v>159.72880000000001</v>
      </c>
      <c r="H107">
        <v>161.20339999999999</v>
      </c>
      <c r="I107">
        <v>160.5763</v>
      </c>
      <c r="J107">
        <v>156.661</v>
      </c>
      <c r="K107">
        <v>152.05080000000001</v>
      </c>
      <c r="L107">
        <v>144.52539999999999</v>
      </c>
      <c r="M107">
        <v>131.28809999999999</v>
      </c>
      <c r="N107">
        <v>119.2373</v>
      </c>
      <c r="O107">
        <v>102.3729</v>
      </c>
      <c r="R107" s="5">
        <f t="shared" si="202"/>
        <v>162.06530626828129</v>
      </c>
      <c r="S107" s="5">
        <f t="shared" si="203"/>
        <v>165.13023095760198</v>
      </c>
      <c r="T107" s="5">
        <f t="shared" si="204"/>
        <v>162.63627070688523</v>
      </c>
      <c r="U107" s="5">
        <f t="shared" si="205"/>
        <v>160.1933053632205</v>
      </c>
      <c r="V107" s="5">
        <f t="shared" si="206"/>
        <v>159.97915934649799</v>
      </c>
      <c r="W107" s="5">
        <f t="shared" si="207"/>
        <v>161.22512540705588</v>
      </c>
      <c r="X107" s="5">
        <f t="shared" si="208"/>
        <v>160.53366070009091</v>
      </c>
      <c r="Y107" s="5">
        <f t="shared" si="209"/>
        <v>157.39039360436735</v>
      </c>
      <c r="Z107" s="5">
        <f t="shared" si="210"/>
        <v>152.22318473111582</v>
      </c>
      <c r="AA107" s="5">
        <f t="shared" si="211"/>
        <v>145.33300720148807</v>
      </c>
      <c r="AB107" s="5">
        <f t="shared" si="212"/>
        <v>131.75394613418766</v>
      </c>
      <c r="AC107" s="5">
        <f t="shared" si="213"/>
        <v>118.43673554594011</v>
      </c>
      <c r="AD107" s="5">
        <f t="shared" si="214"/>
        <v>102.52028667802328</v>
      </c>
      <c r="AE107" s="5"/>
      <c r="AG107" s="5">
        <f t="shared" si="201"/>
        <v>0.59569373171871121</v>
      </c>
      <c r="AH107" s="5">
        <f t="shared" si="201"/>
        <v>5.3690423980299329E-3</v>
      </c>
      <c r="AI107" s="5">
        <f t="shared" si="201"/>
        <v>-5.997070688522399E-2</v>
      </c>
      <c r="AJ107" s="5">
        <f t="shared" si="200"/>
        <v>0.31519463677949489</v>
      </c>
      <c r="AK107" s="5">
        <f t="shared" si="200"/>
        <v>-0.25035934649798719</v>
      </c>
      <c r="AL107" s="5">
        <f t="shared" si="200"/>
        <v>-2.172540705589654E-2</v>
      </c>
      <c r="AM107" s="5">
        <f t="shared" si="200"/>
        <v>4.2639299909097872E-2</v>
      </c>
      <c r="AN107" s="5">
        <f t="shared" si="107"/>
        <v>-0.72939360436734546</v>
      </c>
      <c r="AO107" s="5">
        <f t="shared" si="107"/>
        <v>-0.17238473111581243</v>
      </c>
      <c r="AP107" s="5">
        <f t="shared" si="107"/>
        <v>-0.80760720148808218</v>
      </c>
      <c r="AQ107" s="5">
        <f t="shared" si="107"/>
        <v>-0.46584613418767162</v>
      </c>
      <c r="AR107" s="5">
        <f t="shared" si="107"/>
        <v>0.80056445405989507</v>
      </c>
      <c r="AS107" s="5">
        <f t="shared" si="107"/>
        <v>-0.14738667802328109</v>
      </c>
      <c r="AV107" s="2">
        <f t="shared" si="122"/>
        <v>161.92650222847618</v>
      </c>
      <c r="AW107" s="2">
        <f t="shared" si="123"/>
        <v>164.67871649413274</v>
      </c>
      <c r="AX107" s="2">
        <f t="shared" si="124"/>
        <v>162.60994553644088</v>
      </c>
      <c r="AY107" s="2">
        <f t="shared" si="125"/>
        <v>160.19316312411456</v>
      </c>
      <c r="AZ107" s="2">
        <f t="shared" si="126"/>
        <v>159.97905917719277</v>
      </c>
      <c r="BA107" s="2">
        <f t="shared" si="127"/>
        <v>161.22436293767393</v>
      </c>
      <c r="BB107" s="2">
        <f t="shared" si="128"/>
        <v>160.53306591928677</v>
      </c>
      <c r="BC107" s="2">
        <f t="shared" si="129"/>
        <v>157.3902272455384</v>
      </c>
      <c r="BD107" s="2">
        <f t="shared" si="130"/>
        <v>152.22293886798175</v>
      </c>
      <c r="BE107" s="2">
        <f t="shared" si="131"/>
        <v>145.33287917951031</v>
      </c>
      <c r="BF107" s="2">
        <f t="shared" si="132"/>
        <v>131.75384402945065</v>
      </c>
      <c r="BG107" s="2">
        <f t="shared" si="133"/>
        <v>118.43665862459966</v>
      </c>
      <c r="BH107" s="2">
        <f t="shared" si="134"/>
        <v>102.52013261456128</v>
      </c>
      <c r="BK107" s="2">
        <f t="shared" si="135"/>
        <v>162.661</v>
      </c>
      <c r="BL107" s="2" t="str">
        <f t="shared" si="136"/>
        <v/>
      </c>
      <c r="BM107" s="2">
        <f t="shared" si="137"/>
        <v>162.5763</v>
      </c>
      <c r="BN107" s="2">
        <f t="shared" si="138"/>
        <v>160.5085</v>
      </c>
      <c r="BO107" s="2">
        <f t="shared" si="139"/>
        <v>159.72880000000001</v>
      </c>
      <c r="BP107" s="2">
        <f t="shared" si="140"/>
        <v>161.20339999999999</v>
      </c>
      <c r="BQ107" s="2">
        <f t="shared" si="141"/>
        <v>160.5763</v>
      </c>
      <c r="BR107" s="2">
        <f t="shared" si="142"/>
        <v>156.661</v>
      </c>
      <c r="BS107" s="2">
        <f t="shared" si="143"/>
        <v>152.05080000000001</v>
      </c>
      <c r="BT107" s="2">
        <f t="shared" si="144"/>
        <v>144.52539999999999</v>
      </c>
      <c r="BU107" s="2">
        <f t="shared" si="145"/>
        <v>131.28809999999999</v>
      </c>
      <c r="BV107" s="2">
        <f t="shared" si="146"/>
        <v>119.2373</v>
      </c>
      <c r="BW107" s="2">
        <f t="shared" si="147"/>
        <v>102.3729</v>
      </c>
      <c r="BZ107" s="2">
        <f t="shared" si="148"/>
        <v>162.661</v>
      </c>
      <c r="CA107" s="2" t="str">
        <f t="shared" si="149"/>
        <v/>
      </c>
      <c r="CB107" s="2">
        <f t="shared" si="150"/>
        <v>162.5763</v>
      </c>
      <c r="CC107" s="2">
        <f t="shared" si="151"/>
        <v>160.5085</v>
      </c>
      <c r="CD107" s="2">
        <f t="shared" si="152"/>
        <v>159.72880000000001</v>
      </c>
      <c r="CE107" s="2">
        <f t="shared" si="153"/>
        <v>161.20339999999999</v>
      </c>
      <c r="CF107" s="2">
        <f t="shared" si="154"/>
        <v>160.5763</v>
      </c>
      <c r="CG107" s="2">
        <f t="shared" si="155"/>
        <v>156.661</v>
      </c>
      <c r="CH107" s="2">
        <f t="shared" si="156"/>
        <v>152.05080000000001</v>
      </c>
      <c r="CI107" s="2">
        <f t="shared" si="157"/>
        <v>144.52539999999999</v>
      </c>
      <c r="CJ107" s="2">
        <f t="shared" si="158"/>
        <v>131.28809999999999</v>
      </c>
      <c r="CK107" s="2">
        <f t="shared" si="159"/>
        <v>119.2373</v>
      </c>
      <c r="CL107" s="2">
        <f t="shared" si="160"/>
        <v>102.3729</v>
      </c>
      <c r="CO107" s="2">
        <f t="shared" si="161"/>
        <v>161.92547206546166</v>
      </c>
      <c r="CP107" s="2">
        <f t="shared" si="162"/>
        <v>164.60452059769247</v>
      </c>
      <c r="CQ107" s="2">
        <f t="shared" si="163"/>
        <v>162.68372590159635</v>
      </c>
      <c r="CR107" s="2">
        <f t="shared" si="164"/>
        <v>160.39199374413076</v>
      </c>
      <c r="CS107" s="2">
        <f t="shared" si="165"/>
        <v>160.05314689813181</v>
      </c>
      <c r="CT107" s="2">
        <f t="shared" si="166"/>
        <v>161.46103788533969</v>
      </c>
      <c r="CU107" s="2">
        <f t="shared" si="167"/>
        <v>160.7546026403592</v>
      </c>
      <c r="CV107" s="2">
        <f t="shared" si="168"/>
        <v>157.57162537673324</v>
      </c>
      <c r="CW107" s="2">
        <f t="shared" si="169"/>
        <v>152.4414881384175</v>
      </c>
      <c r="CX107" s="2">
        <f t="shared" si="170"/>
        <v>145.50875418341175</v>
      </c>
      <c r="CY107" s="2">
        <f t="shared" si="171"/>
        <v>131.87610391522099</v>
      </c>
      <c r="CZ107" s="2">
        <f t="shared" si="172"/>
        <v>118.62496342359125</v>
      </c>
      <c r="DA107" s="2">
        <f t="shared" si="173"/>
        <v>102.65351366693938</v>
      </c>
      <c r="DD107" s="2">
        <f t="shared" si="174"/>
        <v>161.92864186060405</v>
      </c>
      <c r="DE107" s="2">
        <f t="shared" si="175"/>
        <v>164.86409706191327</v>
      </c>
      <c r="DF107" s="2">
        <f t="shared" si="176"/>
        <v>162.47994704136443</v>
      </c>
      <c r="DG107" s="2">
        <f t="shared" si="177"/>
        <v>160.00123364410118</v>
      </c>
      <c r="DH107" s="2">
        <f t="shared" si="178"/>
        <v>159.90235491049438</v>
      </c>
      <c r="DI107" s="2">
        <f t="shared" si="179"/>
        <v>161.02845663953852</v>
      </c>
      <c r="DJ107" s="2">
        <f t="shared" si="180"/>
        <v>160.33910086648922</v>
      </c>
      <c r="DK107" s="2">
        <f t="shared" si="181"/>
        <v>157.21074653377934</v>
      </c>
      <c r="DL107" s="2">
        <f t="shared" si="182"/>
        <v>152.01432825627253</v>
      </c>
      <c r="DM107" s="2">
        <f t="shared" si="183"/>
        <v>145.14926267812234</v>
      </c>
      <c r="DN107" s="2">
        <f t="shared" si="184"/>
        <v>131.62312802848186</v>
      </c>
      <c r="DO107" s="2">
        <f t="shared" si="185"/>
        <v>118.23614515350249</v>
      </c>
      <c r="DP107" s="2">
        <f t="shared" si="186"/>
        <v>102.39494224220618</v>
      </c>
      <c r="DS107" s="2">
        <f t="shared" si="187"/>
        <v>0.32499356211680686</v>
      </c>
      <c r="DT107" s="2">
        <f t="shared" si="188"/>
        <v>0.28583445214491643</v>
      </c>
      <c r="DU107" s="2">
        <f t="shared" si="189"/>
        <v>0.36206093738819611</v>
      </c>
      <c r="DV107" s="2">
        <f t="shared" si="190"/>
        <v>0.50883040515427347</v>
      </c>
      <c r="DW107" s="2">
        <f t="shared" si="191"/>
        <v>0.49132398942278072</v>
      </c>
      <c r="DX107" s="2">
        <f t="shared" si="192"/>
        <v>0.54712253469844885</v>
      </c>
      <c r="DY107" s="2">
        <f t="shared" si="193"/>
        <v>0.53317876120968988</v>
      </c>
      <c r="DZ107" s="2">
        <f t="shared" si="194"/>
        <v>0.50265659718381772</v>
      </c>
      <c r="EA107" s="2">
        <f t="shared" si="195"/>
        <v>0.5116334177692704</v>
      </c>
      <c r="EB107" s="2">
        <f t="shared" si="196"/>
        <v>0.48923271152075565</v>
      </c>
      <c r="EC107" s="2">
        <f t="shared" si="197"/>
        <v>0.48328671695273284</v>
      </c>
      <c r="ED107" s="2">
        <f t="shared" si="198"/>
        <v>0.48430028493416788</v>
      </c>
      <c r="EE107" s="2">
        <f t="shared" si="199"/>
        <v>0.51583833177132488</v>
      </c>
    </row>
    <row r="108" spans="2:135" x14ac:dyDescent="0.25">
      <c r="B108" s="2">
        <v>102</v>
      </c>
      <c r="C108">
        <v>162.37289999999999</v>
      </c>
      <c r="D108">
        <v>165.22030000000001</v>
      </c>
      <c r="E108">
        <v>162.0847</v>
      </c>
      <c r="F108">
        <v>160.72880000000001</v>
      </c>
      <c r="G108">
        <v>159.45760000000001</v>
      </c>
      <c r="H108">
        <v>161.4237</v>
      </c>
      <c r="I108">
        <v>160.27119999999999</v>
      </c>
      <c r="J108">
        <v>156.8475</v>
      </c>
      <c r="K108">
        <v>151.61019999999999</v>
      </c>
      <c r="L108">
        <v>144.03389999999999</v>
      </c>
      <c r="M108">
        <v>132.11859999999999</v>
      </c>
      <c r="N108">
        <v>118.7966</v>
      </c>
      <c r="O108">
        <v>103.3729</v>
      </c>
      <c r="R108" s="5">
        <f t="shared" si="202"/>
        <v>161.99504386882799</v>
      </c>
      <c r="S108" s="5">
        <f t="shared" si="203"/>
        <v>164.91764572086959</v>
      </c>
      <c r="T108" s="5">
        <f t="shared" si="204"/>
        <v>162.61449189564905</v>
      </c>
      <c r="U108" s="5">
        <f t="shared" si="205"/>
        <v>160.18211600713644</v>
      </c>
      <c r="V108" s="5">
        <f t="shared" si="206"/>
        <v>159.99138271588578</v>
      </c>
      <c r="W108" s="5">
        <f t="shared" si="207"/>
        <v>161.23045517888829</v>
      </c>
      <c r="X108" s="5">
        <f t="shared" si="208"/>
        <v>160.52321388710456</v>
      </c>
      <c r="Y108" s="5">
        <f t="shared" si="209"/>
        <v>157.38185531091014</v>
      </c>
      <c r="Z108" s="5">
        <f t="shared" si="210"/>
        <v>152.22219885603229</v>
      </c>
      <c r="AA108" s="5">
        <f t="shared" si="211"/>
        <v>145.339868868624</v>
      </c>
      <c r="AB108" s="5">
        <f t="shared" si="212"/>
        <v>131.7758741310235</v>
      </c>
      <c r="AC108" s="5">
        <f t="shared" si="213"/>
        <v>118.45314436646434</v>
      </c>
      <c r="AD108" s="5">
        <f t="shared" si="214"/>
        <v>102.51955723429984</v>
      </c>
      <c r="AE108" s="5"/>
      <c r="AG108" s="5">
        <f t="shared" si="201"/>
        <v>0.37785613117199546</v>
      </c>
      <c r="AH108" s="5">
        <f t="shared" si="201"/>
        <v>0.30265427913042231</v>
      </c>
      <c r="AI108" s="5">
        <f t="shared" si="201"/>
        <v>-0.52979189564905482</v>
      </c>
      <c r="AJ108" s="5">
        <f t="shared" si="200"/>
        <v>0.54668399286356362</v>
      </c>
      <c r="AK108" s="5">
        <f t="shared" si="200"/>
        <v>-0.53378271588576354</v>
      </c>
      <c r="AL108" s="5">
        <f t="shared" si="200"/>
        <v>0.19324482111170482</v>
      </c>
      <c r="AM108" s="5">
        <f t="shared" si="200"/>
        <v>-0.2520138871045674</v>
      </c>
      <c r="AN108" s="5">
        <f t="shared" si="107"/>
        <v>-0.53435531091014354</v>
      </c>
      <c r="AO108" s="5">
        <f t="shared" si="107"/>
        <v>-0.61199885603230086</v>
      </c>
      <c r="AP108" s="5">
        <f t="shared" si="107"/>
        <v>-1.3059688686240065</v>
      </c>
      <c r="AQ108" s="5">
        <f t="shared" si="107"/>
        <v>0.34272586897648694</v>
      </c>
      <c r="AR108" s="5">
        <f t="shared" si="107"/>
        <v>0.34345563353565467</v>
      </c>
      <c r="AS108" s="5">
        <f t="shared" si="107"/>
        <v>0.85334276570016243</v>
      </c>
      <c r="AV108" s="2">
        <f t="shared" si="122"/>
        <v>161.93180310592501</v>
      </c>
      <c r="AW108" s="2">
        <f t="shared" si="123"/>
        <v>164.68938151843105</v>
      </c>
      <c r="AX108" s="2">
        <f t="shared" si="124"/>
        <v>162.6037619304515</v>
      </c>
      <c r="AY108" s="2">
        <f t="shared" si="125"/>
        <v>160.18184360293873</v>
      </c>
      <c r="AZ108" s="2">
        <f t="shared" si="126"/>
        <v>159.99126977517062</v>
      </c>
      <c r="BA108" s="2">
        <f t="shared" si="127"/>
        <v>161.2284656449666</v>
      </c>
      <c r="BB108" s="2">
        <f t="shared" si="128"/>
        <v>160.52162958211179</v>
      </c>
      <c r="BC108" s="2">
        <f t="shared" si="129"/>
        <v>157.38149347710203</v>
      </c>
      <c r="BD108" s="2">
        <f t="shared" si="130"/>
        <v>152.22157249003536</v>
      </c>
      <c r="BE108" s="2">
        <f t="shared" si="131"/>
        <v>145.33966535378806</v>
      </c>
      <c r="BF108" s="2">
        <f t="shared" si="132"/>
        <v>131.77574721924159</v>
      </c>
      <c r="BG108" s="2">
        <f t="shared" si="133"/>
        <v>118.45303117652003</v>
      </c>
      <c r="BH108" s="2">
        <f t="shared" si="134"/>
        <v>102.5191415699492</v>
      </c>
      <c r="BK108" s="2">
        <f t="shared" si="135"/>
        <v>162.37289999999999</v>
      </c>
      <c r="BL108" s="2" t="str">
        <f t="shared" si="136"/>
        <v/>
      </c>
      <c r="BM108" s="2">
        <f t="shared" si="137"/>
        <v>162.0847</v>
      </c>
      <c r="BN108" s="2">
        <f t="shared" si="138"/>
        <v>160.72880000000001</v>
      </c>
      <c r="BO108" s="2">
        <f t="shared" si="139"/>
        <v>159.45760000000001</v>
      </c>
      <c r="BP108" s="2">
        <f t="shared" si="140"/>
        <v>161.4237</v>
      </c>
      <c r="BQ108" s="2">
        <f t="shared" si="141"/>
        <v>160.27119999999999</v>
      </c>
      <c r="BR108" s="2">
        <f t="shared" si="142"/>
        <v>156.8475</v>
      </c>
      <c r="BS108" s="2">
        <f t="shared" si="143"/>
        <v>151.61019999999999</v>
      </c>
      <c r="BT108" s="2">
        <f t="shared" si="144"/>
        <v>144.03389999999999</v>
      </c>
      <c r="BU108" s="2">
        <f t="shared" si="145"/>
        <v>132.11859999999999</v>
      </c>
      <c r="BV108" s="2">
        <f t="shared" si="146"/>
        <v>118.7966</v>
      </c>
      <c r="BW108" s="2">
        <f t="shared" si="147"/>
        <v>103.3729</v>
      </c>
      <c r="BZ108" s="2">
        <f t="shared" si="148"/>
        <v>162.37289999999999</v>
      </c>
      <c r="CA108" s="2" t="str">
        <f t="shared" si="149"/>
        <v/>
      </c>
      <c r="CB108" s="2">
        <f t="shared" si="150"/>
        <v>162.0847</v>
      </c>
      <c r="CC108" s="2">
        <f t="shared" si="151"/>
        <v>160.72880000000001</v>
      </c>
      <c r="CD108" s="2">
        <f t="shared" si="152"/>
        <v>159.45760000000001</v>
      </c>
      <c r="CE108" s="2">
        <f t="shared" si="153"/>
        <v>161.4237</v>
      </c>
      <c r="CF108" s="2">
        <f t="shared" si="154"/>
        <v>160.27119999999999</v>
      </c>
      <c r="CG108" s="2">
        <f t="shared" si="155"/>
        <v>156.8475</v>
      </c>
      <c r="CH108" s="2">
        <f t="shared" si="156"/>
        <v>151.61019999999999</v>
      </c>
      <c r="CI108" s="2">
        <f t="shared" si="157"/>
        <v>144.03389999999999</v>
      </c>
      <c r="CJ108" s="2">
        <f t="shared" si="158"/>
        <v>132.11859999999999</v>
      </c>
      <c r="CK108" s="2">
        <f t="shared" si="159"/>
        <v>118.7966</v>
      </c>
      <c r="CL108" s="2">
        <f t="shared" si="160"/>
        <v>103.3729</v>
      </c>
      <c r="CO108" s="2">
        <f t="shared" si="161"/>
        <v>161.94317377341</v>
      </c>
      <c r="CP108" s="2">
        <f t="shared" si="162"/>
        <v>164.62683797995084</v>
      </c>
      <c r="CQ108" s="2">
        <f t="shared" si="163"/>
        <v>162.69780522862041</v>
      </c>
      <c r="CR108" s="2">
        <f t="shared" si="164"/>
        <v>160.4086374485139</v>
      </c>
      <c r="CS108" s="2">
        <f t="shared" si="165"/>
        <v>160.09430980859096</v>
      </c>
      <c r="CT108" s="2">
        <f t="shared" si="166"/>
        <v>161.50048823039725</v>
      </c>
      <c r="CU108" s="2">
        <f t="shared" si="167"/>
        <v>160.7650505870092</v>
      </c>
      <c r="CV108" s="2">
        <f t="shared" si="168"/>
        <v>157.58482093366536</v>
      </c>
      <c r="CW108" s="2">
        <f t="shared" si="169"/>
        <v>152.4650881351416</v>
      </c>
      <c r="CX108" s="2">
        <f t="shared" si="170"/>
        <v>145.54521184845609</v>
      </c>
      <c r="CY108" s="2">
        <f t="shared" si="171"/>
        <v>131.90734283639961</v>
      </c>
      <c r="CZ108" s="2">
        <f t="shared" si="172"/>
        <v>118.6709989774911</v>
      </c>
      <c r="DA108" s="2">
        <f t="shared" si="173"/>
        <v>102.68192458699512</v>
      </c>
      <c r="DD108" s="2">
        <f t="shared" si="174"/>
        <v>161.91026442431439</v>
      </c>
      <c r="DE108" s="2">
        <f t="shared" si="175"/>
        <v>164.83189855063628</v>
      </c>
      <c r="DF108" s="2">
        <f t="shared" si="176"/>
        <v>162.45264073648195</v>
      </c>
      <c r="DG108" s="2">
        <f t="shared" si="177"/>
        <v>159.98218423819191</v>
      </c>
      <c r="DH108" s="2">
        <f t="shared" si="178"/>
        <v>159.89397729424653</v>
      </c>
      <c r="DI108" s="2">
        <f t="shared" si="179"/>
        <v>161.023112635194</v>
      </c>
      <c r="DJ108" s="2">
        <f t="shared" si="180"/>
        <v>160.32725663639593</v>
      </c>
      <c r="DK108" s="2">
        <f t="shared" si="181"/>
        <v>157.19801674232818</v>
      </c>
      <c r="DL108" s="2">
        <f t="shared" si="182"/>
        <v>152.00958320800154</v>
      </c>
      <c r="DM108" s="2">
        <f t="shared" si="183"/>
        <v>145.14395326012888</v>
      </c>
      <c r="DN108" s="2">
        <f t="shared" si="184"/>
        <v>131.64742962980702</v>
      </c>
      <c r="DO108" s="2">
        <f t="shared" si="185"/>
        <v>118.24135376818448</v>
      </c>
      <c r="DP108" s="2">
        <f t="shared" si="186"/>
        <v>102.37979833621415</v>
      </c>
      <c r="DS108" s="2">
        <f t="shared" si="187"/>
        <v>0.3455148095437397</v>
      </c>
      <c r="DT108" s="2">
        <f t="shared" si="188"/>
        <v>0.30500031415675039</v>
      </c>
      <c r="DU108" s="2">
        <f t="shared" si="189"/>
        <v>0.38359265384895391</v>
      </c>
      <c r="DV108" s="2">
        <f t="shared" si="190"/>
        <v>0.53181413596099647</v>
      </c>
      <c r="DW108" s="2">
        <f t="shared" si="191"/>
        <v>0.51434503159661227</v>
      </c>
      <c r="DX108" s="2">
        <f t="shared" si="192"/>
        <v>0.5698292668581264</v>
      </c>
      <c r="DY108" s="2">
        <f t="shared" si="193"/>
        <v>0.55601728748518497</v>
      </c>
      <c r="DZ108" s="2">
        <f t="shared" si="194"/>
        <v>0.52565991040698401</v>
      </c>
      <c r="EA108" s="2">
        <f t="shared" si="195"/>
        <v>0.53460595176254255</v>
      </c>
      <c r="EB108" s="2">
        <f t="shared" si="196"/>
        <v>0.51225444301370671</v>
      </c>
      <c r="EC108" s="2">
        <f t="shared" si="197"/>
        <v>0.50630600454364394</v>
      </c>
      <c r="ED108" s="2">
        <f t="shared" si="198"/>
        <v>0.50732045010539784</v>
      </c>
      <c r="EE108" s="2">
        <f t="shared" si="199"/>
        <v>0.53879137157112622</v>
      </c>
    </row>
    <row r="109" spans="2:135" x14ac:dyDescent="0.25">
      <c r="B109" s="2">
        <v>103</v>
      </c>
      <c r="C109">
        <v>162.55930000000001</v>
      </c>
      <c r="D109">
        <v>164.79660000000001</v>
      </c>
      <c r="E109">
        <v>161.35589999999999</v>
      </c>
      <c r="F109">
        <v>158.983</v>
      </c>
      <c r="G109">
        <v>160.44069999999999</v>
      </c>
      <c r="H109">
        <v>160.69489999999999</v>
      </c>
      <c r="I109">
        <v>159.47460000000001</v>
      </c>
      <c r="J109">
        <v>157.27119999999999</v>
      </c>
      <c r="K109">
        <v>151.45760000000001</v>
      </c>
      <c r="L109">
        <v>144.8305</v>
      </c>
      <c r="M109">
        <v>131.64410000000001</v>
      </c>
      <c r="N109">
        <v>118.38979999999999</v>
      </c>
      <c r="O109">
        <v>102.77970000000001</v>
      </c>
      <c r="R109" s="5">
        <f t="shared" si="202"/>
        <v>161.96272525925755</v>
      </c>
      <c r="S109" s="5">
        <f t="shared" si="203"/>
        <v>164.80695405092391</v>
      </c>
      <c r="T109" s="5">
        <f t="shared" si="204"/>
        <v>162.59978597250907</v>
      </c>
      <c r="U109" s="5">
        <f t="shared" si="205"/>
        <v>160.16964998346742</v>
      </c>
      <c r="V109" s="5">
        <f t="shared" si="206"/>
        <v>160.00148423240987</v>
      </c>
      <c r="W109" s="5">
        <f t="shared" si="207"/>
        <v>161.23562313073501</v>
      </c>
      <c r="X109" s="5">
        <f t="shared" si="208"/>
        <v>160.51333690631395</v>
      </c>
      <c r="Y109" s="5">
        <f t="shared" si="209"/>
        <v>157.37257918034558</v>
      </c>
      <c r="Z109" s="5">
        <f t="shared" si="210"/>
        <v>152.2206482337113</v>
      </c>
      <c r="AA109" s="5">
        <f t="shared" si="211"/>
        <v>145.34508240683394</v>
      </c>
      <c r="AB109" s="5">
        <f t="shared" si="212"/>
        <v>131.79765399596121</v>
      </c>
      <c r="AC109" s="5">
        <f t="shared" si="213"/>
        <v>118.46783216005237</v>
      </c>
      <c r="AD109" s="5">
        <f t="shared" si="214"/>
        <v>102.51732037859354</v>
      </c>
      <c r="AE109" s="5"/>
      <c r="AG109" s="5">
        <f t="shared" si="201"/>
        <v>0.59657474074245442</v>
      </c>
      <c r="AH109" s="5">
        <f t="shared" si="201"/>
        <v>-1.0354050923893965E-2</v>
      </c>
      <c r="AI109" s="5">
        <f t="shared" si="201"/>
        <v>-1.2438859725090765</v>
      </c>
      <c r="AJ109" s="5">
        <f t="shared" si="200"/>
        <v>-1.1866499834674187</v>
      </c>
      <c r="AK109" s="5">
        <f t="shared" si="200"/>
        <v>0.43921576759012737</v>
      </c>
      <c r="AL109" s="5">
        <f t="shared" si="200"/>
        <v>-0.54072313073501732</v>
      </c>
      <c r="AM109" s="5">
        <f t="shared" si="200"/>
        <v>-1.0387369063139431</v>
      </c>
      <c r="AN109" s="5">
        <f t="shared" si="107"/>
        <v>-0.10137918034558879</v>
      </c>
      <c r="AO109" s="5">
        <f t="shared" si="107"/>
        <v>-0.76304823371128805</v>
      </c>
      <c r="AP109" s="5">
        <f t="shared" si="107"/>
        <v>-0.51458240683393797</v>
      </c>
      <c r="AQ109" s="5">
        <f t="shared" si="107"/>
        <v>-0.15355399596120378</v>
      </c>
      <c r="AR109" s="5">
        <f t="shared" si="107"/>
        <v>-7.8032160052373456E-2</v>
      </c>
      <c r="AS109" s="5">
        <f t="shared" si="107"/>
        <v>0.26237962140646687</v>
      </c>
      <c r="AV109" s="2">
        <f t="shared" si="122"/>
        <v>161.93558236530887</v>
      </c>
      <c r="AW109" s="2">
        <f t="shared" si="123"/>
        <v>164.69806231551348</v>
      </c>
      <c r="AX109" s="2">
        <f t="shared" si="124"/>
        <v>162.59566247704748</v>
      </c>
      <c r="AY109" s="2">
        <f t="shared" si="125"/>
        <v>160.16894538257117</v>
      </c>
      <c r="AZ109" s="2">
        <f t="shared" si="126"/>
        <v>160.00121459355404</v>
      </c>
      <c r="BA109" s="2">
        <f t="shared" si="127"/>
        <v>161.23068551867587</v>
      </c>
      <c r="BB109" s="2">
        <f t="shared" si="128"/>
        <v>160.50928279804839</v>
      </c>
      <c r="BC109" s="2">
        <f t="shared" si="129"/>
        <v>157.37161170976083</v>
      </c>
      <c r="BD109" s="2">
        <f t="shared" si="130"/>
        <v>152.21897437812945</v>
      </c>
      <c r="BE109" s="2">
        <f t="shared" si="131"/>
        <v>145.34455140796581</v>
      </c>
      <c r="BF109" s="2">
        <f t="shared" si="132"/>
        <v>131.79733815096083</v>
      </c>
      <c r="BG109" s="2">
        <f t="shared" si="133"/>
        <v>118.46753862700061</v>
      </c>
      <c r="BH109" s="2">
        <f t="shared" si="134"/>
        <v>102.51620754896823</v>
      </c>
      <c r="BK109" s="2">
        <f t="shared" si="135"/>
        <v>162.55930000000001</v>
      </c>
      <c r="BL109" s="2">
        <f t="shared" si="136"/>
        <v>164.79660000000001</v>
      </c>
      <c r="BM109" s="2">
        <f t="shared" si="137"/>
        <v>161.35589999999999</v>
      </c>
      <c r="BN109" s="2">
        <f t="shared" si="138"/>
        <v>158.983</v>
      </c>
      <c r="BO109" s="2">
        <f t="shared" si="139"/>
        <v>160.44069999999999</v>
      </c>
      <c r="BP109" s="2">
        <f t="shared" si="140"/>
        <v>160.69489999999999</v>
      </c>
      <c r="BQ109" s="2">
        <f t="shared" si="141"/>
        <v>159.47460000000001</v>
      </c>
      <c r="BR109" s="2">
        <f t="shared" si="142"/>
        <v>157.27119999999999</v>
      </c>
      <c r="BS109" s="2">
        <f t="shared" si="143"/>
        <v>151.45760000000001</v>
      </c>
      <c r="BT109" s="2">
        <f t="shared" si="144"/>
        <v>144.8305</v>
      </c>
      <c r="BU109" s="2">
        <f t="shared" si="145"/>
        <v>131.64410000000001</v>
      </c>
      <c r="BV109" s="2">
        <f t="shared" si="146"/>
        <v>118.38979999999999</v>
      </c>
      <c r="BW109" s="2">
        <f t="shared" si="147"/>
        <v>102.77970000000001</v>
      </c>
      <c r="BZ109" s="2">
        <f t="shared" si="148"/>
        <v>162.55930000000001</v>
      </c>
      <c r="CA109" s="2">
        <f t="shared" si="149"/>
        <v>164.79660000000001</v>
      </c>
      <c r="CB109" s="2">
        <f t="shared" si="150"/>
        <v>161.35589999999999</v>
      </c>
      <c r="CC109" s="2">
        <f t="shared" si="151"/>
        <v>158.983</v>
      </c>
      <c r="CD109" s="2">
        <f t="shared" si="152"/>
        <v>160.44069999999999</v>
      </c>
      <c r="CE109" s="2">
        <f t="shared" si="153"/>
        <v>160.69489999999999</v>
      </c>
      <c r="CF109" s="2">
        <f t="shared" si="154"/>
        <v>159.47460000000001</v>
      </c>
      <c r="CG109" s="2">
        <f t="shared" si="155"/>
        <v>157.27119999999999</v>
      </c>
      <c r="CH109" s="2">
        <f t="shared" si="156"/>
        <v>151.45760000000001</v>
      </c>
      <c r="CI109" s="2">
        <f t="shared" si="157"/>
        <v>144.8305</v>
      </c>
      <c r="CJ109" s="2">
        <f t="shared" si="158"/>
        <v>131.64410000000001</v>
      </c>
      <c r="CK109" s="2">
        <f t="shared" si="159"/>
        <v>118.38979999999999</v>
      </c>
      <c r="CL109" s="2">
        <f t="shared" si="160"/>
        <v>102.77970000000001</v>
      </c>
      <c r="CO109" s="2">
        <f t="shared" si="161"/>
        <v>161.96087548135836</v>
      </c>
      <c r="CP109" s="2">
        <f t="shared" si="162"/>
        <v>164.6491553622092</v>
      </c>
      <c r="CQ109" s="2">
        <f t="shared" si="163"/>
        <v>162.71188455564447</v>
      </c>
      <c r="CR109" s="2">
        <f t="shared" si="164"/>
        <v>160.42528115289704</v>
      </c>
      <c r="CS109" s="2">
        <f t="shared" si="165"/>
        <v>160.13547271905009</v>
      </c>
      <c r="CT109" s="2">
        <f t="shared" si="166"/>
        <v>161.53993857545481</v>
      </c>
      <c r="CU109" s="2">
        <f t="shared" si="167"/>
        <v>160.7754985336592</v>
      </c>
      <c r="CV109" s="2">
        <f t="shared" si="168"/>
        <v>157.59801649059744</v>
      </c>
      <c r="CW109" s="2">
        <f t="shared" si="169"/>
        <v>152.4886881318657</v>
      </c>
      <c r="CX109" s="2">
        <f t="shared" si="170"/>
        <v>145.58166951350043</v>
      </c>
      <c r="CY109" s="2">
        <f t="shared" si="171"/>
        <v>131.93858175757819</v>
      </c>
      <c r="CZ109" s="2">
        <f t="shared" si="172"/>
        <v>118.71703453139094</v>
      </c>
      <c r="DA109" s="2">
        <f t="shared" si="173"/>
        <v>102.71033550705087</v>
      </c>
      <c r="DD109" s="2">
        <f t="shared" si="174"/>
        <v>161.89188698802474</v>
      </c>
      <c r="DE109" s="2">
        <f t="shared" si="175"/>
        <v>164.79970003935929</v>
      </c>
      <c r="DF109" s="2">
        <f t="shared" si="176"/>
        <v>162.42533443159948</v>
      </c>
      <c r="DG109" s="2">
        <f t="shared" si="177"/>
        <v>159.96313483228263</v>
      </c>
      <c r="DH109" s="2">
        <f t="shared" si="178"/>
        <v>159.8855996779987</v>
      </c>
      <c r="DI109" s="2">
        <f t="shared" si="179"/>
        <v>161.0177686308495</v>
      </c>
      <c r="DJ109" s="2">
        <f t="shared" si="180"/>
        <v>160.31541240630261</v>
      </c>
      <c r="DK109" s="2">
        <f t="shared" si="181"/>
        <v>157.18528695087699</v>
      </c>
      <c r="DL109" s="2">
        <f t="shared" si="182"/>
        <v>152.00483815973058</v>
      </c>
      <c r="DM109" s="2">
        <f t="shared" si="183"/>
        <v>145.13864384213545</v>
      </c>
      <c r="DN109" s="2">
        <f t="shared" si="184"/>
        <v>131.67173123113221</v>
      </c>
      <c r="DO109" s="2">
        <f t="shared" si="185"/>
        <v>118.24656238286646</v>
      </c>
      <c r="DP109" s="2">
        <f t="shared" si="186"/>
        <v>102.36465443022212</v>
      </c>
      <c r="DS109" s="2">
        <f t="shared" si="187"/>
        <v>0.36662803936273175</v>
      </c>
      <c r="DT109" s="2">
        <f t="shared" si="188"/>
        <v>0.32486670555291258</v>
      </c>
      <c r="DU109" s="2">
        <f t="shared" si="189"/>
        <v>0.40559074606694778</v>
      </c>
      <c r="DV109" s="2">
        <f t="shared" si="190"/>
        <v>0.55466366146781632</v>
      </c>
      <c r="DW109" s="2">
        <f t="shared" si="191"/>
        <v>0.53730536488104363</v>
      </c>
      <c r="DX109" s="2">
        <f t="shared" si="192"/>
        <v>0.59224599189196447</v>
      </c>
      <c r="DY109" s="2">
        <f t="shared" si="193"/>
        <v>0.57862152275786494</v>
      </c>
      <c r="DZ109" s="2">
        <f t="shared" si="194"/>
        <v>0.54855482597624872</v>
      </c>
      <c r="EA109" s="2">
        <f t="shared" si="195"/>
        <v>0.55743261190256521</v>
      </c>
      <c r="EB109" s="2">
        <f t="shared" si="196"/>
        <v>0.53522430157161982</v>
      </c>
      <c r="EC109" s="2">
        <f t="shared" si="197"/>
        <v>0.52929858710976785</v>
      </c>
      <c r="ED109" s="2">
        <f t="shared" si="198"/>
        <v>0.53030961593117598</v>
      </c>
      <c r="EE109" s="2">
        <f t="shared" si="199"/>
        <v>0.56158109626236841</v>
      </c>
    </row>
    <row r="110" spans="2:135" x14ac:dyDescent="0.25">
      <c r="B110" s="2">
        <v>104</v>
      </c>
      <c r="C110">
        <v>161.71190000000001</v>
      </c>
      <c r="D110">
        <v>163.94919999999999</v>
      </c>
      <c r="E110">
        <v>163.13560000000001</v>
      </c>
      <c r="F110">
        <v>159.1695</v>
      </c>
      <c r="G110">
        <v>159.4237</v>
      </c>
      <c r="H110">
        <v>160.94919999999999</v>
      </c>
      <c r="I110">
        <v>161.03389999999999</v>
      </c>
      <c r="J110">
        <v>158.0847</v>
      </c>
      <c r="K110">
        <v>151.52539999999999</v>
      </c>
      <c r="L110">
        <v>144.89830000000001</v>
      </c>
      <c r="M110">
        <v>131.79660000000001</v>
      </c>
      <c r="N110">
        <v>118.8644</v>
      </c>
      <c r="O110">
        <v>102.1356</v>
      </c>
      <c r="R110" s="5">
        <f t="shared" si="202"/>
        <v>161.94875735346648</v>
      </c>
      <c r="S110" s="5">
        <f t="shared" si="203"/>
        <v>164.75365613299752</v>
      </c>
      <c r="T110" s="5">
        <f t="shared" si="204"/>
        <v>162.58711023433585</v>
      </c>
      <c r="U110" s="5">
        <f t="shared" si="205"/>
        <v>160.15633149251215</v>
      </c>
      <c r="V110" s="5">
        <f t="shared" si="206"/>
        <v>160.00964523268101</v>
      </c>
      <c r="W110" s="5">
        <f t="shared" si="207"/>
        <v>161.24271313839807</v>
      </c>
      <c r="X110" s="5">
        <f t="shared" si="208"/>
        <v>160.50591084049952</v>
      </c>
      <c r="Y110" s="5">
        <f t="shared" si="209"/>
        <v>157.36315673694142</v>
      </c>
      <c r="Z110" s="5">
        <f t="shared" si="210"/>
        <v>152.21948314630038</v>
      </c>
      <c r="AA110" s="5">
        <f t="shared" si="211"/>
        <v>145.34901502684019</v>
      </c>
      <c r="AB110" s="5">
        <f t="shared" si="212"/>
        <v>131.81949830280868</v>
      </c>
      <c r="AC110" s="5">
        <f t="shared" si="213"/>
        <v>118.48103147739592</v>
      </c>
      <c r="AD110" s="5">
        <f t="shared" si="214"/>
        <v>102.51422677248901</v>
      </c>
      <c r="AE110" s="5"/>
      <c r="AG110" s="5">
        <f t="shared" si="201"/>
        <v>-0.23685735346646197</v>
      </c>
      <c r="AH110" s="5">
        <f t="shared" si="201"/>
        <v>-0.80445613299752949</v>
      </c>
      <c r="AI110" s="5">
        <f t="shared" si="201"/>
        <v>0.54848976566415786</v>
      </c>
      <c r="AJ110" s="5">
        <f t="shared" si="200"/>
        <v>-0.98683149251215241</v>
      </c>
      <c r="AK110" s="5">
        <f t="shared" si="200"/>
        <v>-0.58594523268101284</v>
      </c>
      <c r="AL110" s="5">
        <f t="shared" si="200"/>
        <v>-0.29351313839808313</v>
      </c>
      <c r="AM110" s="5">
        <f t="shared" si="200"/>
        <v>0.52798915950046421</v>
      </c>
      <c r="AN110" s="5">
        <f t="shared" si="107"/>
        <v>0.72154326305857808</v>
      </c>
      <c r="AO110" s="5">
        <f t="shared" si="107"/>
        <v>-0.69408314630038603</v>
      </c>
      <c r="AP110" s="5">
        <f t="shared" si="107"/>
        <v>-0.45071502684018583</v>
      </c>
      <c r="AQ110" s="5">
        <f t="shared" si="107"/>
        <v>-2.2898302808670223E-2</v>
      </c>
      <c r="AR110" s="5">
        <f t="shared" si="107"/>
        <v>0.38336852260408705</v>
      </c>
      <c r="AS110" s="5">
        <f t="shared" si="107"/>
        <v>-0.37862677248901377</v>
      </c>
      <c r="AV110" s="2">
        <f t="shared" si="122"/>
        <v>161.93778299215381</v>
      </c>
      <c r="AW110" s="2">
        <f t="shared" si="123"/>
        <v>164.7046395538444</v>
      </c>
      <c r="AX110" s="2">
        <f t="shared" si="124"/>
        <v>162.58561574670568</v>
      </c>
      <c r="AY110" s="2">
        <f t="shared" si="125"/>
        <v>160.15452991064575</v>
      </c>
      <c r="AZ110" s="2">
        <f t="shared" si="126"/>
        <v>160.00893152484554</v>
      </c>
      <c r="BA110" s="2">
        <f t="shared" si="127"/>
        <v>161.2311111016158</v>
      </c>
      <c r="BB110" s="2">
        <f t="shared" si="128"/>
        <v>160.49608488901649</v>
      </c>
      <c r="BC110" s="2">
        <f t="shared" si="129"/>
        <v>157.36063218788928</v>
      </c>
      <c r="BD110" s="2">
        <f t="shared" si="130"/>
        <v>152.21520517560094</v>
      </c>
      <c r="BE110" s="2">
        <f t="shared" si="131"/>
        <v>145.34759066390649</v>
      </c>
      <c r="BF110" s="2">
        <f t="shared" si="132"/>
        <v>131.81864392817317</v>
      </c>
      <c r="BG110" s="2">
        <f t="shared" si="133"/>
        <v>118.48023432140712</v>
      </c>
      <c r="BH110" s="2">
        <f t="shared" si="134"/>
        <v>102.51138831002353</v>
      </c>
      <c r="BK110" s="2">
        <f t="shared" si="135"/>
        <v>161.71190000000001</v>
      </c>
      <c r="BL110" s="2">
        <f t="shared" si="136"/>
        <v>163.94919999999999</v>
      </c>
      <c r="BM110" s="2">
        <f t="shared" si="137"/>
        <v>163.13560000000001</v>
      </c>
      <c r="BN110" s="2">
        <f t="shared" si="138"/>
        <v>159.1695</v>
      </c>
      <c r="BO110" s="2">
        <f t="shared" si="139"/>
        <v>159.4237</v>
      </c>
      <c r="BP110" s="2">
        <f t="shared" si="140"/>
        <v>160.94919999999999</v>
      </c>
      <c r="BQ110" s="2">
        <f t="shared" si="141"/>
        <v>161.03389999999999</v>
      </c>
      <c r="BR110" s="2">
        <f t="shared" si="142"/>
        <v>158.0847</v>
      </c>
      <c r="BS110" s="2">
        <f t="shared" si="143"/>
        <v>151.52539999999999</v>
      </c>
      <c r="BT110" s="2">
        <f t="shared" si="144"/>
        <v>144.89830000000001</v>
      </c>
      <c r="BU110" s="2">
        <f t="shared" si="145"/>
        <v>131.79660000000001</v>
      </c>
      <c r="BV110" s="2">
        <f t="shared" si="146"/>
        <v>118.8644</v>
      </c>
      <c r="BW110" s="2">
        <f t="shared" si="147"/>
        <v>102.1356</v>
      </c>
      <c r="BZ110" s="2">
        <f t="shared" si="148"/>
        <v>161.71190000000001</v>
      </c>
      <c r="CA110" s="2">
        <f t="shared" si="149"/>
        <v>163.94919999999999</v>
      </c>
      <c r="CB110" s="2">
        <f t="shared" si="150"/>
        <v>163.13560000000001</v>
      </c>
      <c r="CC110" s="2">
        <f t="shared" si="151"/>
        <v>159.1695</v>
      </c>
      <c r="CD110" s="2">
        <f t="shared" si="152"/>
        <v>159.4237</v>
      </c>
      <c r="CE110" s="2">
        <f t="shared" si="153"/>
        <v>160.94919999999999</v>
      </c>
      <c r="CF110" s="2">
        <f t="shared" si="154"/>
        <v>161.03389999999999</v>
      </c>
      <c r="CG110" s="2">
        <f t="shared" si="155"/>
        <v>158.0847</v>
      </c>
      <c r="CH110" s="2">
        <f t="shared" si="156"/>
        <v>151.52539999999999</v>
      </c>
      <c r="CI110" s="2">
        <f t="shared" si="157"/>
        <v>144.89830000000001</v>
      </c>
      <c r="CJ110" s="2">
        <f t="shared" si="158"/>
        <v>131.79660000000001</v>
      </c>
      <c r="CK110" s="2">
        <f t="shared" si="159"/>
        <v>118.8644</v>
      </c>
      <c r="CL110" s="2">
        <f t="shared" si="160"/>
        <v>102.1356</v>
      </c>
      <c r="CO110" s="2">
        <f t="shared" si="161"/>
        <v>161.97857718930669</v>
      </c>
      <c r="CP110" s="2">
        <f t="shared" si="162"/>
        <v>164.67147274446756</v>
      </c>
      <c r="CQ110" s="2">
        <f t="shared" si="163"/>
        <v>162.72596388266857</v>
      </c>
      <c r="CR110" s="2">
        <f t="shared" si="164"/>
        <v>160.44192485728018</v>
      </c>
      <c r="CS110" s="2">
        <f t="shared" si="165"/>
        <v>160.17663562950921</v>
      </c>
      <c r="CT110" s="2">
        <f t="shared" si="166"/>
        <v>161.57938892051234</v>
      </c>
      <c r="CU110" s="2">
        <f t="shared" si="167"/>
        <v>160.78594648030921</v>
      </c>
      <c r="CV110" s="2">
        <f t="shared" si="168"/>
        <v>157.61121204752956</v>
      </c>
      <c r="CW110" s="2">
        <f t="shared" si="169"/>
        <v>152.51228812858983</v>
      </c>
      <c r="CX110" s="2">
        <f t="shared" si="170"/>
        <v>145.61812717854474</v>
      </c>
      <c r="CY110" s="2">
        <f t="shared" si="171"/>
        <v>131.96982067875678</v>
      </c>
      <c r="CZ110" s="2">
        <f t="shared" si="172"/>
        <v>118.76307008529079</v>
      </c>
      <c r="DA110" s="2">
        <f t="shared" si="173"/>
        <v>102.73874642710662</v>
      </c>
      <c r="DD110" s="2">
        <f t="shared" si="174"/>
        <v>161.87350955173508</v>
      </c>
      <c r="DE110" s="2">
        <f t="shared" si="175"/>
        <v>164.76750152808231</v>
      </c>
      <c r="DF110" s="2">
        <f t="shared" si="176"/>
        <v>162.39802812671704</v>
      </c>
      <c r="DG110" s="2">
        <f t="shared" si="177"/>
        <v>159.94408542637336</v>
      </c>
      <c r="DH110" s="2">
        <f t="shared" si="178"/>
        <v>159.87722206175087</v>
      </c>
      <c r="DI110" s="2">
        <f t="shared" si="179"/>
        <v>161.01242462650498</v>
      </c>
      <c r="DJ110" s="2">
        <f t="shared" si="180"/>
        <v>160.30356817620932</v>
      </c>
      <c r="DK110" s="2">
        <f t="shared" si="181"/>
        <v>157.17255715942579</v>
      </c>
      <c r="DL110" s="2">
        <f t="shared" si="182"/>
        <v>152.00009311145962</v>
      </c>
      <c r="DM110" s="2">
        <f t="shared" si="183"/>
        <v>145.13333442414199</v>
      </c>
      <c r="DN110" s="2">
        <f t="shared" si="184"/>
        <v>131.69603283245738</v>
      </c>
      <c r="DO110" s="2">
        <f t="shared" si="185"/>
        <v>118.25177099754845</v>
      </c>
      <c r="DP110" s="2">
        <f t="shared" si="186"/>
        <v>102.3495105242301</v>
      </c>
      <c r="DS110" s="2">
        <f t="shared" si="187"/>
        <v>0.38826605504557365</v>
      </c>
      <c r="DT110" s="2">
        <f t="shared" si="188"/>
        <v>0.34538404141314749</v>
      </c>
      <c r="DU110" s="2">
        <f t="shared" si="189"/>
        <v>0.42797448407431427</v>
      </c>
      <c r="DV110" s="2">
        <f t="shared" si="190"/>
        <v>0.57728441901625682</v>
      </c>
      <c r="DW110" s="2">
        <f t="shared" si="191"/>
        <v>0.56010856795592645</v>
      </c>
      <c r="DX110" s="2">
        <f t="shared" si="192"/>
        <v>0.61428527788740461</v>
      </c>
      <c r="DY110" s="2">
        <f t="shared" si="193"/>
        <v>0.60090097093734052</v>
      </c>
      <c r="DZ110" s="2">
        <f t="shared" si="194"/>
        <v>0.57124602149885839</v>
      </c>
      <c r="EA110" s="2">
        <f t="shared" si="195"/>
        <v>0.58001921739379458</v>
      </c>
      <c r="EB110" s="2">
        <f t="shared" si="196"/>
        <v>0.55804570547171095</v>
      </c>
      <c r="EC110" s="2">
        <f t="shared" si="197"/>
        <v>0.55216749986153513</v>
      </c>
      <c r="ED110" s="2">
        <f t="shared" si="198"/>
        <v>0.55317087525530284</v>
      </c>
      <c r="EE110" s="2">
        <f t="shared" si="199"/>
        <v>0.5841139406793211</v>
      </c>
    </row>
    <row r="111" spans="2:135" x14ac:dyDescent="0.25">
      <c r="B111" s="2">
        <v>105</v>
      </c>
      <c r="C111">
        <v>161.28809999999999</v>
      </c>
      <c r="D111">
        <v>164.62710000000001</v>
      </c>
      <c r="E111">
        <v>161.89830000000001</v>
      </c>
      <c r="F111">
        <v>159.71190000000001</v>
      </c>
      <c r="G111">
        <v>159.11859999999999</v>
      </c>
      <c r="H111">
        <v>161.4237</v>
      </c>
      <c r="I111">
        <v>161.54239999999999</v>
      </c>
      <c r="J111">
        <v>158.38980000000001</v>
      </c>
      <c r="K111">
        <v>153.4068</v>
      </c>
      <c r="L111">
        <v>145.77969999999999</v>
      </c>
      <c r="M111">
        <v>131.5932</v>
      </c>
      <c r="N111">
        <v>119.7119</v>
      </c>
      <c r="O111">
        <v>103.55929999999999</v>
      </c>
      <c r="R111" s="5">
        <f t="shared" si="202"/>
        <v>161.94253869284651</v>
      </c>
      <c r="S111" s="5">
        <f t="shared" si="203"/>
        <v>164.72982440506675</v>
      </c>
      <c r="T111" s="5">
        <f t="shared" si="204"/>
        <v>162.57411821620579</v>
      </c>
      <c r="U111" s="5">
        <f t="shared" si="205"/>
        <v>160.1430443005423</v>
      </c>
      <c r="V111" s="5">
        <f t="shared" si="206"/>
        <v>160.01629773455213</v>
      </c>
      <c r="W111" s="5">
        <f t="shared" si="207"/>
        <v>161.25564250729212</v>
      </c>
      <c r="X111" s="5">
        <f t="shared" si="208"/>
        <v>160.50462640560511</v>
      </c>
      <c r="Y111" s="5">
        <f t="shared" si="209"/>
        <v>157.35486893654536</v>
      </c>
      <c r="Z111" s="5">
        <f t="shared" si="210"/>
        <v>152.22069053288189</v>
      </c>
      <c r="AA111" s="5">
        <f t="shared" si="211"/>
        <v>145.35250162393558</v>
      </c>
      <c r="AB111" s="5">
        <f t="shared" si="212"/>
        <v>131.8419170671269</v>
      </c>
      <c r="AC111" s="5">
        <f t="shared" si="213"/>
        <v>118.49326162048266</v>
      </c>
      <c r="AD111" s="5">
        <f t="shared" si="214"/>
        <v>102.5116259319953</v>
      </c>
      <c r="AE111" s="5"/>
      <c r="AG111" s="5">
        <f t="shared" si="201"/>
        <v>-0.65443869284652578</v>
      </c>
      <c r="AH111" s="5">
        <f t="shared" si="201"/>
        <v>-0.10272440506673775</v>
      </c>
      <c r="AI111" s="5">
        <f t="shared" si="201"/>
        <v>-0.67581821620578353</v>
      </c>
      <c r="AJ111" s="5">
        <f t="shared" si="200"/>
        <v>-0.43114430054228592</v>
      </c>
      <c r="AK111" s="5">
        <f t="shared" si="200"/>
        <v>-0.89769773455213908</v>
      </c>
      <c r="AL111" s="5">
        <f t="shared" si="200"/>
        <v>0.16805749270787373</v>
      </c>
      <c r="AM111" s="5">
        <f t="shared" si="200"/>
        <v>1.0377735943948778</v>
      </c>
      <c r="AN111" s="5">
        <f t="shared" si="107"/>
        <v>1.0349310634546498</v>
      </c>
      <c r="AO111" s="5">
        <f t="shared" si="107"/>
        <v>1.1861094671181149</v>
      </c>
      <c r="AP111" s="5">
        <f t="shared" si="107"/>
        <v>0.42719837606441047</v>
      </c>
      <c r="AQ111" s="5">
        <f t="shared" si="107"/>
        <v>-0.24871706712690411</v>
      </c>
      <c r="AR111" s="5">
        <f t="shared" si="107"/>
        <v>1.2186383795173441</v>
      </c>
      <c r="AS111" s="5">
        <f t="shared" si="107"/>
        <v>1.0476740680046959</v>
      </c>
      <c r="AV111" s="2">
        <f t="shared" si="122"/>
        <v>161.93835878781678</v>
      </c>
      <c r="AW111" s="2">
        <f t="shared" si="123"/>
        <v>164.70900434169468</v>
      </c>
      <c r="AX111" s="2">
        <f t="shared" si="124"/>
        <v>162.57360595170556</v>
      </c>
      <c r="AY111" s="2">
        <f t="shared" si="125"/>
        <v>160.13867011112939</v>
      </c>
      <c r="AZ111" s="2">
        <f t="shared" si="126"/>
        <v>160.01447665026626</v>
      </c>
      <c r="BA111" s="2">
        <f t="shared" si="127"/>
        <v>161.22984290067637</v>
      </c>
      <c r="BB111" s="2">
        <f t="shared" si="128"/>
        <v>160.48210058016443</v>
      </c>
      <c r="BC111" s="2">
        <f t="shared" si="129"/>
        <v>157.34861346499184</v>
      </c>
      <c r="BD111" s="2">
        <f t="shared" si="130"/>
        <v>152.21033405567741</v>
      </c>
      <c r="BE111" s="2">
        <f t="shared" si="131"/>
        <v>145.34885126880889</v>
      </c>
      <c r="BF111" s="2">
        <f t="shared" si="132"/>
        <v>131.83969376182603</v>
      </c>
      <c r="BG111" s="2">
        <f t="shared" si="133"/>
        <v>118.49118624465514</v>
      </c>
      <c r="BH111" s="2">
        <f t="shared" si="134"/>
        <v>102.50475607723973</v>
      </c>
      <c r="BK111" s="2">
        <f t="shared" si="135"/>
        <v>161.28809999999999</v>
      </c>
      <c r="BL111" s="2">
        <f t="shared" si="136"/>
        <v>164.62710000000001</v>
      </c>
      <c r="BM111" s="2">
        <f t="shared" si="137"/>
        <v>161.89830000000001</v>
      </c>
      <c r="BN111" s="2">
        <f t="shared" si="138"/>
        <v>159.71190000000001</v>
      </c>
      <c r="BO111" s="2">
        <f t="shared" si="139"/>
        <v>159.11859999999999</v>
      </c>
      <c r="BP111" s="2">
        <f t="shared" si="140"/>
        <v>161.4237</v>
      </c>
      <c r="BQ111" s="2">
        <f t="shared" si="141"/>
        <v>161.54239999999999</v>
      </c>
      <c r="BR111" s="2">
        <f t="shared" si="142"/>
        <v>158.38980000000001</v>
      </c>
      <c r="BS111" s="2">
        <f t="shared" si="143"/>
        <v>153.4068</v>
      </c>
      <c r="BT111" s="2">
        <f t="shared" si="144"/>
        <v>145.77969999999999</v>
      </c>
      <c r="BU111" s="2">
        <f t="shared" si="145"/>
        <v>131.5932</v>
      </c>
      <c r="BV111" s="2">
        <f t="shared" si="146"/>
        <v>119.7119</v>
      </c>
      <c r="BW111" s="2">
        <f t="shared" si="147"/>
        <v>103.55929999999999</v>
      </c>
      <c r="BZ111" s="2">
        <f t="shared" si="148"/>
        <v>161.28809999999999</v>
      </c>
      <c r="CA111" s="2">
        <f t="shared" si="149"/>
        <v>164.62710000000001</v>
      </c>
      <c r="CB111" s="2">
        <f t="shared" si="150"/>
        <v>161.89830000000001</v>
      </c>
      <c r="CC111" s="2">
        <f t="shared" si="151"/>
        <v>159.71190000000001</v>
      </c>
      <c r="CD111" s="2">
        <f t="shared" si="152"/>
        <v>159.11859999999999</v>
      </c>
      <c r="CE111" s="2">
        <f t="shared" si="153"/>
        <v>161.4237</v>
      </c>
      <c r="CF111" s="2">
        <f t="shared" si="154"/>
        <v>161.54239999999999</v>
      </c>
      <c r="CG111" s="2">
        <f t="shared" si="155"/>
        <v>158.38980000000001</v>
      </c>
      <c r="CH111" s="2">
        <f t="shared" si="156"/>
        <v>153.4068</v>
      </c>
      <c r="CI111" s="2">
        <f t="shared" si="157"/>
        <v>145.77969999999999</v>
      </c>
      <c r="CJ111" s="2">
        <f t="shared" si="158"/>
        <v>131.5932</v>
      </c>
      <c r="CK111" s="2">
        <f t="shared" si="159"/>
        <v>119.7119</v>
      </c>
      <c r="CL111" s="2">
        <f t="shared" si="160"/>
        <v>103.55929999999999</v>
      </c>
      <c r="CO111" s="2">
        <f t="shared" si="161"/>
        <v>161.99627889725502</v>
      </c>
      <c r="CP111" s="2">
        <f t="shared" si="162"/>
        <v>164.69379012672593</v>
      </c>
      <c r="CQ111" s="2">
        <f t="shared" si="163"/>
        <v>162.74004320969263</v>
      </c>
      <c r="CR111" s="2">
        <f t="shared" si="164"/>
        <v>160.45856856166333</v>
      </c>
      <c r="CS111" s="2">
        <f t="shared" si="165"/>
        <v>160.21779853996836</v>
      </c>
      <c r="CT111" s="2">
        <f t="shared" si="166"/>
        <v>161.6188392655699</v>
      </c>
      <c r="CU111" s="2">
        <f t="shared" si="167"/>
        <v>160.79639442695918</v>
      </c>
      <c r="CV111" s="2">
        <f t="shared" si="168"/>
        <v>157.62440760446168</v>
      </c>
      <c r="CW111" s="2">
        <f t="shared" si="169"/>
        <v>152.53588812531393</v>
      </c>
      <c r="CX111" s="2">
        <f t="shared" si="170"/>
        <v>145.65458484358908</v>
      </c>
      <c r="CY111" s="2">
        <f t="shared" si="171"/>
        <v>132.00105959993536</v>
      </c>
      <c r="CZ111" s="2">
        <f t="shared" si="172"/>
        <v>118.80910563919063</v>
      </c>
      <c r="DA111" s="2">
        <f t="shared" si="173"/>
        <v>102.76715734716235</v>
      </c>
      <c r="DD111" s="2">
        <f t="shared" si="174"/>
        <v>161.85513211544543</v>
      </c>
      <c r="DE111" s="2">
        <f t="shared" si="175"/>
        <v>164.73530301680532</v>
      </c>
      <c r="DF111" s="2">
        <f t="shared" si="176"/>
        <v>162.37072182183456</v>
      </c>
      <c r="DG111" s="2">
        <f t="shared" si="177"/>
        <v>159.92503602046409</v>
      </c>
      <c r="DH111" s="2">
        <f t="shared" si="178"/>
        <v>159.86884444550302</v>
      </c>
      <c r="DI111" s="2">
        <f t="shared" si="179"/>
        <v>161.00708062216046</v>
      </c>
      <c r="DJ111" s="2">
        <f t="shared" si="180"/>
        <v>160.29172394611604</v>
      </c>
      <c r="DK111" s="2">
        <f t="shared" si="181"/>
        <v>157.1598273679746</v>
      </c>
      <c r="DL111" s="2">
        <f t="shared" si="182"/>
        <v>151.99534806318863</v>
      </c>
      <c r="DM111" s="2">
        <f t="shared" si="183"/>
        <v>145.12802500614856</v>
      </c>
      <c r="DN111" s="2">
        <f t="shared" si="184"/>
        <v>131.72033443378254</v>
      </c>
      <c r="DO111" s="2">
        <f t="shared" si="185"/>
        <v>118.25697961223042</v>
      </c>
      <c r="DP111" s="2">
        <f t="shared" si="186"/>
        <v>102.33436661823806</v>
      </c>
      <c r="DS111" s="2">
        <f t="shared" si="187"/>
        <v>0.4103537374048431</v>
      </c>
      <c r="DT111" s="2">
        <f t="shared" si="188"/>
        <v>0.36649375506369625</v>
      </c>
      <c r="DU111" s="2">
        <f t="shared" si="189"/>
        <v>0.45065697102553032</v>
      </c>
      <c r="DV111" s="2">
        <f t="shared" si="190"/>
        <v>0.59958564067129516</v>
      </c>
      <c r="DW111" s="2">
        <f t="shared" si="191"/>
        <v>0.58266085117483579</v>
      </c>
      <c r="DX111" s="2">
        <f t="shared" si="192"/>
        <v>0.63586574392409145</v>
      </c>
      <c r="DY111" s="2">
        <f t="shared" si="193"/>
        <v>0.62277041896658225</v>
      </c>
      <c r="DZ111" s="2">
        <f t="shared" si="194"/>
        <v>0.59364156675121105</v>
      </c>
      <c r="EA111" s="2">
        <f t="shared" si="195"/>
        <v>0.60227556188251219</v>
      </c>
      <c r="EB111" s="2">
        <f t="shared" si="196"/>
        <v>0.58062456161923792</v>
      </c>
      <c r="EC111" s="2">
        <f t="shared" si="197"/>
        <v>0.57481785591498435</v>
      </c>
      <c r="ED111" s="2">
        <f t="shared" si="198"/>
        <v>0.57580946923627019</v>
      </c>
      <c r="EE111" s="2">
        <f t="shared" si="199"/>
        <v>0.60630057990111963</v>
      </c>
    </row>
    <row r="112" spans="2:135" x14ac:dyDescent="0.25">
      <c r="B112" s="2">
        <v>106</v>
      </c>
      <c r="C112">
        <v>161.71190000000001</v>
      </c>
      <c r="D112">
        <v>164.27119999999999</v>
      </c>
      <c r="E112">
        <v>162.5763</v>
      </c>
      <c r="F112">
        <v>159.18639999999999</v>
      </c>
      <c r="G112">
        <v>159.1695</v>
      </c>
      <c r="H112">
        <v>161.4915</v>
      </c>
      <c r="I112">
        <v>160.1525</v>
      </c>
      <c r="J112">
        <v>157.661</v>
      </c>
      <c r="K112">
        <v>153.20339999999999</v>
      </c>
      <c r="L112">
        <v>145.93219999999999</v>
      </c>
      <c r="M112">
        <v>131.77969999999999</v>
      </c>
      <c r="N112">
        <v>118.4237</v>
      </c>
      <c r="O112">
        <v>103.1186</v>
      </c>
      <c r="R112" s="5">
        <f t="shared" si="202"/>
        <v>161.93877538601262</v>
      </c>
      <c r="S112" s="5">
        <f t="shared" si="203"/>
        <v>164.71940539580558</v>
      </c>
      <c r="T112" s="5">
        <f t="shared" si="204"/>
        <v>162.55980448390079</v>
      </c>
      <c r="U112" s="5">
        <f t="shared" si="205"/>
        <v>160.13149383208574</v>
      </c>
      <c r="V112" s="5">
        <f t="shared" si="206"/>
        <v>160.02233486696315</v>
      </c>
      <c r="W112" s="5">
        <f t="shared" si="207"/>
        <v>161.28128326732426</v>
      </c>
      <c r="X112" s="5">
        <f t="shared" si="208"/>
        <v>160.51623665543383</v>
      </c>
      <c r="Y112" s="5">
        <f t="shared" si="209"/>
        <v>157.35030037063652</v>
      </c>
      <c r="Z112" s="5">
        <f t="shared" si="210"/>
        <v>152.22816409672515</v>
      </c>
      <c r="AA112" s="5">
        <f t="shared" si="211"/>
        <v>145.35728590796782</v>
      </c>
      <c r="AB112" s="5">
        <f t="shared" si="212"/>
        <v>131.86601200172981</v>
      </c>
      <c r="AC112" s="5">
        <f t="shared" si="213"/>
        <v>118.50560820988524</v>
      </c>
      <c r="AD112" s="5">
        <f t="shared" si="214"/>
        <v>102.51216674569983</v>
      </c>
      <c r="AE112" s="5"/>
      <c r="AG112" s="5">
        <f t="shared" si="201"/>
        <v>-0.22687538601260826</v>
      </c>
      <c r="AH112" s="5">
        <f t="shared" si="201"/>
        <v>-0.44820539580558716</v>
      </c>
      <c r="AI112" s="5">
        <f t="shared" si="201"/>
        <v>1.6495516099212182E-2</v>
      </c>
      <c r="AJ112" s="5">
        <f t="shared" si="200"/>
        <v>-0.94509383208574604</v>
      </c>
      <c r="AK112" s="5">
        <f t="shared" si="200"/>
        <v>-0.85283486696314981</v>
      </c>
      <c r="AL112" s="5">
        <f t="shared" si="200"/>
        <v>0.2102167326757467</v>
      </c>
      <c r="AM112" s="5">
        <f t="shared" si="200"/>
        <v>-0.36373665543382572</v>
      </c>
      <c r="AN112" s="5">
        <f t="shared" si="107"/>
        <v>0.31069962936348361</v>
      </c>
      <c r="AO112" s="5">
        <f t="shared" si="107"/>
        <v>0.97523590327483589</v>
      </c>
      <c r="AP112" s="5">
        <f t="shared" si="107"/>
        <v>0.57491409203217358</v>
      </c>
      <c r="AQ112" s="5">
        <f t="shared" si="107"/>
        <v>-8.6312001729822896E-2</v>
      </c>
      <c r="AR112" s="5">
        <f t="shared" si="107"/>
        <v>-8.1908209885241945E-2</v>
      </c>
      <c r="AS112" s="5">
        <f t="shared" si="107"/>
        <v>0.60643325430017114</v>
      </c>
      <c r="AV112" s="2">
        <f t="shared" si="122"/>
        <v>161.93727564029842</v>
      </c>
      <c r="AW112" s="2">
        <f t="shared" si="123"/>
        <v>164.71106067013031</v>
      </c>
      <c r="AX112" s="2">
        <f t="shared" si="124"/>
        <v>162.5596336975546</v>
      </c>
      <c r="AY112" s="2">
        <f t="shared" si="125"/>
        <v>160.12144890471399</v>
      </c>
      <c r="AZ112" s="2">
        <f t="shared" si="126"/>
        <v>160.01792298427927</v>
      </c>
      <c r="BA112" s="2">
        <f t="shared" si="127"/>
        <v>161.22699131309872</v>
      </c>
      <c r="BB112" s="2">
        <f t="shared" si="128"/>
        <v>160.46739876762837</v>
      </c>
      <c r="BC112" s="2">
        <f t="shared" si="129"/>
        <v>157.33562125283967</v>
      </c>
      <c r="BD112" s="2">
        <f t="shared" si="130"/>
        <v>152.20443736730167</v>
      </c>
      <c r="BE112" s="2">
        <f t="shared" si="131"/>
        <v>145.34841480858961</v>
      </c>
      <c r="BF112" s="2">
        <f t="shared" si="132"/>
        <v>131.86051845134662</v>
      </c>
      <c r="BG112" s="2">
        <f t="shared" si="133"/>
        <v>118.50047566430543</v>
      </c>
      <c r="BH112" s="2">
        <f t="shared" si="134"/>
        <v>102.49639596920665</v>
      </c>
      <c r="BK112" s="2">
        <f t="shared" si="135"/>
        <v>161.71190000000001</v>
      </c>
      <c r="BL112" s="2">
        <f t="shared" si="136"/>
        <v>164.27119999999999</v>
      </c>
      <c r="BM112" s="2">
        <f t="shared" si="137"/>
        <v>162.5763</v>
      </c>
      <c r="BN112" s="2">
        <f t="shared" si="138"/>
        <v>159.18639999999999</v>
      </c>
      <c r="BO112" s="2">
        <f t="shared" si="139"/>
        <v>159.1695</v>
      </c>
      <c r="BP112" s="2">
        <f t="shared" si="140"/>
        <v>161.4915</v>
      </c>
      <c r="BQ112" s="2">
        <f t="shared" si="141"/>
        <v>160.1525</v>
      </c>
      <c r="BR112" s="2">
        <f t="shared" si="142"/>
        <v>157.661</v>
      </c>
      <c r="BS112" s="2">
        <f t="shared" si="143"/>
        <v>153.20339999999999</v>
      </c>
      <c r="BT112" s="2">
        <f t="shared" si="144"/>
        <v>145.93219999999999</v>
      </c>
      <c r="BU112" s="2">
        <f t="shared" si="145"/>
        <v>131.77969999999999</v>
      </c>
      <c r="BV112" s="2">
        <f t="shared" si="146"/>
        <v>118.4237</v>
      </c>
      <c r="BW112" s="2">
        <f t="shared" si="147"/>
        <v>103.1186</v>
      </c>
      <c r="BZ112" s="2">
        <f t="shared" si="148"/>
        <v>161.71190000000001</v>
      </c>
      <c r="CA112" s="2">
        <f t="shared" si="149"/>
        <v>164.27119999999999</v>
      </c>
      <c r="CB112" s="2">
        <f t="shared" si="150"/>
        <v>162.5763</v>
      </c>
      <c r="CC112" s="2">
        <f t="shared" si="151"/>
        <v>159.18639999999999</v>
      </c>
      <c r="CD112" s="2">
        <f t="shared" si="152"/>
        <v>159.1695</v>
      </c>
      <c r="CE112" s="2">
        <f t="shared" si="153"/>
        <v>161.4915</v>
      </c>
      <c r="CF112" s="2">
        <f t="shared" si="154"/>
        <v>160.1525</v>
      </c>
      <c r="CG112" s="2">
        <f t="shared" si="155"/>
        <v>157.661</v>
      </c>
      <c r="CH112" s="2">
        <f t="shared" si="156"/>
        <v>153.20339999999999</v>
      </c>
      <c r="CI112" s="2">
        <f t="shared" si="157"/>
        <v>145.93219999999999</v>
      </c>
      <c r="CJ112" s="2">
        <f t="shared" si="158"/>
        <v>131.77969999999999</v>
      </c>
      <c r="CK112" s="2">
        <f t="shared" si="159"/>
        <v>118.4237</v>
      </c>
      <c r="CL112" s="2">
        <f t="shared" si="160"/>
        <v>103.1186</v>
      </c>
      <c r="CO112" s="2">
        <f t="shared" si="161"/>
        <v>162.01398060520339</v>
      </c>
      <c r="CP112" s="2">
        <f t="shared" si="162"/>
        <v>164.71610750898429</v>
      </c>
      <c r="CQ112" s="2">
        <f t="shared" si="163"/>
        <v>162.75412253671669</v>
      </c>
      <c r="CR112" s="2">
        <f t="shared" si="164"/>
        <v>160.4752122660465</v>
      </c>
      <c r="CS112" s="2">
        <f t="shared" si="165"/>
        <v>160.25896145042748</v>
      </c>
      <c r="CT112" s="2">
        <f t="shared" si="166"/>
        <v>161.65828961062746</v>
      </c>
      <c r="CU112" s="2">
        <f t="shared" si="167"/>
        <v>160.80684237360919</v>
      </c>
      <c r="CV112" s="2">
        <f t="shared" si="168"/>
        <v>157.6376031613938</v>
      </c>
      <c r="CW112" s="2">
        <f t="shared" si="169"/>
        <v>152.55948812203803</v>
      </c>
      <c r="CX112" s="2">
        <f t="shared" si="170"/>
        <v>145.69104250863342</v>
      </c>
      <c r="CY112" s="2">
        <f t="shared" si="171"/>
        <v>132.03229852111394</v>
      </c>
      <c r="CZ112" s="2">
        <f t="shared" si="172"/>
        <v>118.85514119309049</v>
      </c>
      <c r="DA112" s="2">
        <f t="shared" si="173"/>
        <v>102.7955682672181</v>
      </c>
      <c r="DD112" s="2">
        <f t="shared" si="174"/>
        <v>161.83675467915577</v>
      </c>
      <c r="DE112" s="2">
        <f t="shared" si="175"/>
        <v>164.70310450552836</v>
      </c>
      <c r="DF112" s="2">
        <f t="shared" si="176"/>
        <v>162.34341551695209</v>
      </c>
      <c r="DG112" s="2">
        <f t="shared" si="177"/>
        <v>159.90598661455482</v>
      </c>
      <c r="DH112" s="2">
        <f t="shared" si="178"/>
        <v>159.86046682925519</v>
      </c>
      <c r="DI112" s="2">
        <f t="shared" si="179"/>
        <v>161.00173661781594</v>
      </c>
      <c r="DJ112" s="2">
        <f t="shared" si="180"/>
        <v>160.27987971602272</v>
      </c>
      <c r="DK112" s="2">
        <f t="shared" si="181"/>
        <v>157.14709757652344</v>
      </c>
      <c r="DL112" s="2">
        <f t="shared" si="182"/>
        <v>151.99060301491767</v>
      </c>
      <c r="DM112" s="2">
        <f t="shared" si="183"/>
        <v>145.1227155881551</v>
      </c>
      <c r="DN112" s="2">
        <f t="shared" si="184"/>
        <v>131.74463603510773</v>
      </c>
      <c r="DO112" s="2">
        <f t="shared" si="185"/>
        <v>118.2621882269124</v>
      </c>
      <c r="DP112" s="2">
        <f t="shared" si="186"/>
        <v>102.31922271224603</v>
      </c>
      <c r="DS112" s="2">
        <f t="shared" si="187"/>
        <v>0.43280893837381407</v>
      </c>
      <c r="DT112" s="2">
        <f t="shared" si="188"/>
        <v>0.38812870204086514</v>
      </c>
      <c r="DU112" s="2">
        <f t="shared" si="189"/>
        <v>0.47354642069071401</v>
      </c>
      <c r="DV112" s="2">
        <f t="shared" si="190"/>
        <v>0.62148176282191514</v>
      </c>
      <c r="DW112" s="2">
        <f t="shared" si="191"/>
        <v>0.60487257127618421</v>
      </c>
      <c r="DX112" s="2">
        <f t="shared" si="192"/>
        <v>0.65691315438498754</v>
      </c>
      <c r="DY112" s="2">
        <f t="shared" si="193"/>
        <v>0.64415115776041121</v>
      </c>
      <c r="DZ112" s="2">
        <f t="shared" si="194"/>
        <v>0.61565437350509578</v>
      </c>
      <c r="EA112" s="2">
        <f t="shared" si="195"/>
        <v>0.62411680371383293</v>
      </c>
      <c r="EB112" s="2">
        <f t="shared" si="196"/>
        <v>0.60287079090929019</v>
      </c>
      <c r="EC112" s="2">
        <f t="shared" si="197"/>
        <v>0.59715839959620276</v>
      </c>
      <c r="ED112" s="2">
        <f t="shared" si="198"/>
        <v>0.59813433613642908</v>
      </c>
      <c r="EE112" s="2">
        <f t="shared" si="199"/>
        <v>0.62805728926975657</v>
      </c>
    </row>
    <row r="113" spans="2:135" x14ac:dyDescent="0.25">
      <c r="B113" s="2">
        <v>107</v>
      </c>
      <c r="C113">
        <v>160.94919999999999</v>
      </c>
      <c r="D113">
        <v>163.81360000000001</v>
      </c>
      <c r="E113">
        <v>162</v>
      </c>
      <c r="F113">
        <v>158.5085</v>
      </c>
      <c r="G113">
        <v>160.03389999999999</v>
      </c>
      <c r="H113">
        <v>160.89830000000001</v>
      </c>
      <c r="I113">
        <v>160.7458</v>
      </c>
      <c r="J113">
        <v>157.7627</v>
      </c>
      <c r="K113">
        <v>152.61019999999999</v>
      </c>
      <c r="L113">
        <v>145.86439999999999</v>
      </c>
      <c r="M113">
        <v>132.71190000000001</v>
      </c>
      <c r="N113">
        <v>120.1356</v>
      </c>
      <c r="O113">
        <v>102.5763</v>
      </c>
      <c r="R113" s="5">
        <f t="shared" si="202"/>
        <v>161.9350194658256</v>
      </c>
      <c r="S113" s="5">
        <f t="shared" si="203"/>
        <v>164.7138836785733</v>
      </c>
      <c r="T113" s="5">
        <f t="shared" si="204"/>
        <v>162.54378636816327</v>
      </c>
      <c r="U113" s="5">
        <f t="shared" si="205"/>
        <v>160.12476658331852</v>
      </c>
      <c r="V113" s="5">
        <f t="shared" si="206"/>
        <v>160.02949243978188</v>
      </c>
      <c r="W113" s="5">
        <f t="shared" si="207"/>
        <v>161.33079284349506</v>
      </c>
      <c r="X113" s="5">
        <f t="shared" si="208"/>
        <v>160.55218896555729</v>
      </c>
      <c r="Y113" s="5">
        <f t="shared" si="209"/>
        <v>157.3543402256123</v>
      </c>
      <c r="Z113" s="5">
        <f t="shared" si="210"/>
        <v>152.2490343061412</v>
      </c>
      <c r="AA113" s="5">
        <f t="shared" si="211"/>
        <v>145.36680299263108</v>
      </c>
      <c r="AB113" s="5">
        <f t="shared" si="212"/>
        <v>131.89402226793973</v>
      </c>
      <c r="AC113" s="5">
        <f t="shared" si="213"/>
        <v>118.52024213388128</v>
      </c>
      <c r="AD113" s="5">
        <f t="shared" si="214"/>
        <v>102.52074285560907</v>
      </c>
      <c r="AE113" s="5"/>
      <c r="AG113" s="5">
        <f t="shared" si="201"/>
        <v>-0.98581946582561386</v>
      </c>
      <c r="AH113" s="5">
        <f t="shared" si="201"/>
        <v>-0.90028367857328817</v>
      </c>
      <c r="AI113" s="5">
        <f t="shared" si="201"/>
        <v>-0.54378636816326775</v>
      </c>
      <c r="AJ113" s="5">
        <f t="shared" si="200"/>
        <v>-1.6162665833185201</v>
      </c>
      <c r="AK113" s="5">
        <f t="shared" si="200"/>
        <v>4.4075602181123941E-3</v>
      </c>
      <c r="AL113" s="5">
        <f t="shared" si="200"/>
        <v>-0.43249284349505501</v>
      </c>
      <c r="AM113" s="5">
        <f t="shared" si="200"/>
        <v>0.19361103444271066</v>
      </c>
      <c r="AN113" s="5">
        <f t="shared" si="107"/>
        <v>0.40835977438769078</v>
      </c>
      <c r="AO113" s="5">
        <f t="shared" si="107"/>
        <v>0.36116569385879416</v>
      </c>
      <c r="AP113" s="5">
        <f t="shared" si="107"/>
        <v>0.49759700736890977</v>
      </c>
      <c r="AQ113" s="5">
        <f t="shared" si="107"/>
        <v>0.81787773206028191</v>
      </c>
      <c r="AR113" s="5">
        <f t="shared" si="107"/>
        <v>1.615357866118714</v>
      </c>
      <c r="AS113" s="5">
        <f t="shared" si="107"/>
        <v>5.5557144390931512E-2</v>
      </c>
      <c r="AV113" s="2">
        <f t="shared" si="122"/>
        <v>161.93451255344326</v>
      </c>
      <c r="AW113" s="2">
        <f t="shared" si="123"/>
        <v>164.71072770723634</v>
      </c>
      <c r="AX113" s="2">
        <f t="shared" si="124"/>
        <v>162.54371634154305</v>
      </c>
      <c r="AY113" s="2">
        <f t="shared" si="125"/>
        <v>160.10295753436037</v>
      </c>
      <c r="AZ113" s="2">
        <f t="shared" si="126"/>
        <v>160.01935883329782</v>
      </c>
      <c r="BA113" s="2">
        <f t="shared" si="127"/>
        <v>161.22267441866799</v>
      </c>
      <c r="BB113" s="2">
        <f t="shared" si="128"/>
        <v>160.45205124007364</v>
      </c>
      <c r="BC113" s="2">
        <f t="shared" si="129"/>
        <v>157.32172713074343</v>
      </c>
      <c r="BD113" s="2">
        <f t="shared" si="130"/>
        <v>152.19759715304298</v>
      </c>
      <c r="BE113" s="2">
        <f t="shared" si="131"/>
        <v>145.34637462410157</v>
      </c>
      <c r="BF113" s="2">
        <f t="shared" si="132"/>
        <v>131.88114983845577</v>
      </c>
      <c r="BG113" s="2">
        <f t="shared" si="133"/>
        <v>118.50819547605116</v>
      </c>
      <c r="BH113" s="2">
        <f t="shared" si="134"/>
        <v>102.48640417037035</v>
      </c>
      <c r="BK113" s="2">
        <f t="shared" si="135"/>
        <v>160.94919999999999</v>
      </c>
      <c r="BL113" s="2">
        <f t="shared" si="136"/>
        <v>163.81360000000001</v>
      </c>
      <c r="BM113" s="2">
        <f t="shared" si="137"/>
        <v>162</v>
      </c>
      <c r="BN113" s="2">
        <f t="shared" si="138"/>
        <v>158.5085</v>
      </c>
      <c r="BO113" s="2">
        <f t="shared" si="139"/>
        <v>160.03389999999999</v>
      </c>
      <c r="BP113" s="2" t="str">
        <f t="shared" si="140"/>
        <v/>
      </c>
      <c r="BQ113" s="2" t="str">
        <f t="shared" si="141"/>
        <v/>
      </c>
      <c r="BR113" s="2">
        <f t="shared" si="142"/>
        <v>157.7627</v>
      </c>
      <c r="BS113" s="2">
        <f t="shared" si="143"/>
        <v>152.61019999999999</v>
      </c>
      <c r="BT113" s="2">
        <f t="shared" si="144"/>
        <v>145.86439999999999</v>
      </c>
      <c r="BU113" s="2">
        <f t="shared" si="145"/>
        <v>132.71190000000001</v>
      </c>
      <c r="BV113" s="2">
        <f t="shared" si="146"/>
        <v>120.1356</v>
      </c>
      <c r="BW113" s="2">
        <f t="shared" si="147"/>
        <v>102.5763</v>
      </c>
      <c r="BZ113" s="2">
        <f t="shared" si="148"/>
        <v>160.94919999999999</v>
      </c>
      <c r="CA113" s="2">
        <f t="shared" si="149"/>
        <v>163.81360000000001</v>
      </c>
      <c r="CB113" s="2">
        <f t="shared" si="150"/>
        <v>162</v>
      </c>
      <c r="CC113" s="2">
        <f t="shared" si="151"/>
        <v>158.5085</v>
      </c>
      <c r="CD113" s="2">
        <f t="shared" si="152"/>
        <v>160.03389999999999</v>
      </c>
      <c r="CE113" s="2" t="str">
        <f t="shared" si="153"/>
        <v/>
      </c>
      <c r="CF113" s="2" t="str">
        <f t="shared" si="154"/>
        <v/>
      </c>
      <c r="CG113" s="2">
        <f t="shared" si="155"/>
        <v>157.7627</v>
      </c>
      <c r="CH113" s="2">
        <f t="shared" si="156"/>
        <v>152.61019999999999</v>
      </c>
      <c r="CI113" s="2">
        <f t="shared" si="157"/>
        <v>145.86439999999999</v>
      </c>
      <c r="CJ113" s="2">
        <f t="shared" si="158"/>
        <v>132.71190000000001</v>
      </c>
      <c r="CK113" s="2">
        <f t="shared" si="159"/>
        <v>120.1356</v>
      </c>
      <c r="CL113" s="2">
        <f t="shared" si="160"/>
        <v>102.5763</v>
      </c>
      <c r="CO113" s="2">
        <f t="shared" si="161"/>
        <v>162.03168231315172</v>
      </c>
      <c r="CP113" s="2">
        <f t="shared" si="162"/>
        <v>164.73842489124269</v>
      </c>
      <c r="CQ113" s="2">
        <f t="shared" si="163"/>
        <v>162.76820186374076</v>
      </c>
      <c r="CR113" s="2">
        <f t="shared" si="164"/>
        <v>160.49185597042964</v>
      </c>
      <c r="CS113" s="2">
        <f t="shared" si="165"/>
        <v>160.3001243608866</v>
      </c>
      <c r="CT113" s="2">
        <f t="shared" si="166"/>
        <v>161.69773995568499</v>
      </c>
      <c r="CU113" s="2">
        <f t="shared" si="167"/>
        <v>160.81729032025919</v>
      </c>
      <c r="CV113" s="2">
        <f t="shared" si="168"/>
        <v>157.65079871832592</v>
      </c>
      <c r="CW113" s="2">
        <f t="shared" si="169"/>
        <v>152.58308811876213</v>
      </c>
      <c r="CX113" s="2">
        <f t="shared" si="170"/>
        <v>145.72750017367773</v>
      </c>
      <c r="CY113" s="2">
        <f t="shared" si="171"/>
        <v>132.06353744229253</v>
      </c>
      <c r="CZ113" s="2">
        <f t="shared" si="172"/>
        <v>118.90117674699033</v>
      </c>
      <c r="DA113" s="2">
        <f t="shared" si="173"/>
        <v>102.82397918727385</v>
      </c>
      <c r="DD113" s="2">
        <f t="shared" si="174"/>
        <v>161.81837724286609</v>
      </c>
      <c r="DE113" s="2">
        <f t="shared" si="175"/>
        <v>164.67090599425137</v>
      </c>
      <c r="DF113" s="2">
        <f t="shared" si="176"/>
        <v>162.31610921206965</v>
      </c>
      <c r="DG113" s="2">
        <f t="shared" si="177"/>
        <v>159.88693720864555</v>
      </c>
      <c r="DH113" s="2">
        <f t="shared" si="178"/>
        <v>159.85208921300733</v>
      </c>
      <c r="DI113" s="2">
        <f t="shared" si="179"/>
        <v>160.99639261347144</v>
      </c>
      <c r="DJ113" s="2">
        <f t="shared" si="180"/>
        <v>160.26803548592943</v>
      </c>
      <c r="DK113" s="2">
        <f t="shared" si="181"/>
        <v>157.13436778507224</v>
      </c>
      <c r="DL113" s="2">
        <f t="shared" si="182"/>
        <v>151.98585796664668</v>
      </c>
      <c r="DM113" s="2">
        <f t="shared" si="183"/>
        <v>145.11740617016167</v>
      </c>
      <c r="DN113" s="2">
        <f t="shared" si="184"/>
        <v>131.7689376364329</v>
      </c>
      <c r="DO113" s="2">
        <f t="shared" si="185"/>
        <v>118.26739684159439</v>
      </c>
      <c r="DP113" s="2">
        <f t="shared" si="186"/>
        <v>102.304078806254</v>
      </c>
      <c r="DS113" s="2">
        <f t="shared" si="187"/>
        <v>0.45554360043272135</v>
      </c>
      <c r="DT113" s="2">
        <f t="shared" si="188"/>
        <v>0.41021381036332072</v>
      </c>
      <c r="DU113" s="2">
        <f t="shared" si="189"/>
        <v>0.4965476022844475</v>
      </c>
      <c r="DV113" s="2">
        <f t="shared" si="190"/>
        <v>0.64289365884818594</v>
      </c>
      <c r="DW113" s="2">
        <f t="shared" si="191"/>
        <v>0.62665960230522832</v>
      </c>
      <c r="DX113" s="2">
        <f t="shared" si="192"/>
        <v>0.67736128509109639</v>
      </c>
      <c r="DY113" s="2">
        <f t="shared" si="193"/>
        <v>0.66497198997116735</v>
      </c>
      <c r="DZ113" s="2">
        <f t="shared" si="194"/>
        <v>0.63720347948416334</v>
      </c>
      <c r="EA113" s="2">
        <f t="shared" si="195"/>
        <v>0.64546467447043809</v>
      </c>
      <c r="EB113" s="2">
        <f t="shared" si="196"/>
        <v>0.62469971410911806</v>
      </c>
      <c r="EC113" s="2">
        <f t="shared" si="197"/>
        <v>0.61910293289076157</v>
      </c>
      <c r="ED113" s="2">
        <f t="shared" si="198"/>
        <v>0.62005953106649303</v>
      </c>
      <c r="EE113" s="2">
        <f t="shared" si="199"/>
        <v>0.64930711580033373</v>
      </c>
    </row>
    <row r="114" spans="2:135" x14ac:dyDescent="0.25">
      <c r="B114" s="2">
        <v>108</v>
      </c>
      <c r="C114">
        <v>161.11859999999999</v>
      </c>
      <c r="D114">
        <v>164.72880000000001</v>
      </c>
      <c r="E114">
        <v>162.1525</v>
      </c>
      <c r="F114">
        <v>159.017</v>
      </c>
      <c r="G114">
        <v>160.20339999999999</v>
      </c>
      <c r="H114">
        <v>161.4068</v>
      </c>
      <c r="I114">
        <v>160.77969999999999</v>
      </c>
      <c r="J114">
        <v>158.30510000000001</v>
      </c>
      <c r="K114">
        <v>152.71190000000001</v>
      </c>
      <c r="L114">
        <v>146.322</v>
      </c>
      <c r="M114">
        <v>132.45760000000001</v>
      </c>
      <c r="N114">
        <v>119.2034</v>
      </c>
      <c r="O114">
        <v>102.5763</v>
      </c>
      <c r="R114" s="5">
        <f t="shared" si="202"/>
        <v>161.93022378782254</v>
      </c>
      <c r="S114" s="5">
        <f t="shared" si="203"/>
        <v>164.70906812655832</v>
      </c>
      <c r="T114" s="5">
        <f t="shared" si="204"/>
        <v>162.52596189047239</v>
      </c>
      <c r="U114" s="5">
        <f t="shared" si="205"/>
        <v>160.12806012006664</v>
      </c>
      <c r="V114" s="5">
        <f t="shared" si="206"/>
        <v>160.04095010701116</v>
      </c>
      <c r="W114" s="5">
        <f t="shared" si="207"/>
        <v>161.42076948045641</v>
      </c>
      <c r="X114" s="5">
        <f t="shared" si="208"/>
        <v>160.63031062319342</v>
      </c>
      <c r="Y114" s="5">
        <f t="shared" si="209"/>
        <v>157.37560740863759</v>
      </c>
      <c r="Z114" s="5">
        <f t="shared" si="210"/>
        <v>152.29541735636755</v>
      </c>
      <c r="AA114" s="5">
        <f t="shared" si="211"/>
        <v>145.38740711232029</v>
      </c>
      <c r="AB114" s="5">
        <f t="shared" si="212"/>
        <v>131.93022043994438</v>
      </c>
      <c r="AC114" s="5">
        <f t="shared" si="213"/>
        <v>118.54128082997777</v>
      </c>
      <c r="AD114" s="5">
        <f t="shared" si="214"/>
        <v>102.54580086914372</v>
      </c>
      <c r="AE114" s="5"/>
      <c r="AG114" s="5">
        <f t="shared" si="201"/>
        <v>-0.81162378782255473</v>
      </c>
      <c r="AH114" s="5">
        <f t="shared" si="201"/>
        <v>1.9731873441685366E-2</v>
      </c>
      <c r="AI114" s="5">
        <f t="shared" si="201"/>
        <v>-0.37346189047238454</v>
      </c>
      <c r="AJ114" s="5">
        <f t="shared" si="200"/>
        <v>-1.1110601200666395</v>
      </c>
      <c r="AK114" s="5">
        <f t="shared" si="200"/>
        <v>0.16244989298883183</v>
      </c>
      <c r="AL114" s="5">
        <f t="shared" si="200"/>
        <v>-1.396948045641011E-2</v>
      </c>
      <c r="AM114" s="5">
        <f t="shared" si="200"/>
        <v>0.1493893768065675</v>
      </c>
      <c r="AN114" s="5">
        <f t="shared" si="107"/>
        <v>0.92949259136241835</v>
      </c>
      <c r="AO114" s="5">
        <f t="shared" si="107"/>
        <v>0.41648264363246312</v>
      </c>
      <c r="AP114" s="5">
        <f t="shared" si="107"/>
        <v>0.93459288767971316</v>
      </c>
      <c r="AQ114" s="5">
        <f t="shared" si="107"/>
        <v>0.52737956005563547</v>
      </c>
      <c r="AR114" s="5">
        <f t="shared" si="107"/>
        <v>0.66211917002223686</v>
      </c>
      <c r="AS114" s="5">
        <f t="shared" si="107"/>
        <v>3.0499130856284751E-2</v>
      </c>
      <c r="AV114" s="2">
        <f t="shared" si="122"/>
        <v>161.93006238459111</v>
      </c>
      <c r="AW114" s="2">
        <f t="shared" si="123"/>
        <v>164.70794185010382</v>
      </c>
      <c r="AX114" s="2">
        <f t="shared" si="124"/>
        <v>162.52588793300529</v>
      </c>
      <c r="AY114" s="2">
        <f t="shared" si="125"/>
        <v>160.08329376232749</v>
      </c>
      <c r="AZ114" s="2">
        <f t="shared" si="126"/>
        <v>160.01888583954565</v>
      </c>
      <c r="BA114" s="2">
        <f t="shared" si="127"/>
        <v>161.21701572048923</v>
      </c>
      <c r="BB114" s="2">
        <f t="shared" si="128"/>
        <v>160.43613140000826</v>
      </c>
      <c r="BC114" s="2">
        <f t="shared" si="129"/>
        <v>157.307007165366</v>
      </c>
      <c r="BD114" s="2">
        <f t="shared" si="130"/>
        <v>152.18989959591269</v>
      </c>
      <c r="BE114" s="2">
        <f t="shared" si="131"/>
        <v>145.34283389917911</v>
      </c>
      <c r="BF114" s="2">
        <f t="shared" si="132"/>
        <v>131.9016202536215</v>
      </c>
      <c r="BG114" s="2">
        <f t="shared" si="133"/>
        <v>118.5144483190019</v>
      </c>
      <c r="BH114" s="2">
        <f t="shared" si="134"/>
        <v>102.47488592011211</v>
      </c>
      <c r="BK114" s="2">
        <f t="shared" si="135"/>
        <v>161.11859999999999</v>
      </c>
      <c r="BL114" s="2">
        <f t="shared" si="136"/>
        <v>164.72880000000001</v>
      </c>
      <c r="BM114" s="2">
        <f t="shared" si="137"/>
        <v>162.1525</v>
      </c>
      <c r="BN114" s="2" t="str">
        <f t="shared" si="138"/>
        <v/>
      </c>
      <c r="BO114" s="2">
        <f t="shared" si="139"/>
        <v>160.20339999999999</v>
      </c>
      <c r="BP114" s="2" t="str">
        <f t="shared" si="140"/>
        <v/>
      </c>
      <c r="BQ114" s="2" t="str">
        <f t="shared" si="141"/>
        <v/>
      </c>
      <c r="BR114" s="2">
        <f t="shared" si="142"/>
        <v>158.30510000000001</v>
      </c>
      <c r="BS114" s="2" t="str">
        <f t="shared" si="143"/>
        <v/>
      </c>
      <c r="BT114" s="2">
        <f t="shared" si="144"/>
        <v>146.322</v>
      </c>
      <c r="BU114" s="2">
        <f t="shared" si="145"/>
        <v>132.45760000000001</v>
      </c>
      <c r="BV114" s="2">
        <f t="shared" si="146"/>
        <v>119.2034</v>
      </c>
      <c r="BW114" s="2">
        <f t="shared" si="147"/>
        <v>102.5763</v>
      </c>
      <c r="BZ114" s="2">
        <f t="shared" si="148"/>
        <v>161.11859999999999</v>
      </c>
      <c r="CA114" s="2">
        <f t="shared" si="149"/>
        <v>164.72880000000001</v>
      </c>
      <c r="CB114" s="2">
        <f t="shared" si="150"/>
        <v>162.1525</v>
      </c>
      <c r="CC114" s="2" t="str">
        <f t="shared" si="151"/>
        <v/>
      </c>
      <c r="CD114" s="2">
        <f t="shared" si="152"/>
        <v>160.20339999999999</v>
      </c>
      <c r="CE114" s="2" t="str">
        <f t="shared" si="153"/>
        <v/>
      </c>
      <c r="CF114" s="2" t="str">
        <f t="shared" si="154"/>
        <v/>
      </c>
      <c r="CG114" s="2">
        <f t="shared" si="155"/>
        <v>158.30510000000001</v>
      </c>
      <c r="CH114" s="2" t="str">
        <f t="shared" si="156"/>
        <v/>
      </c>
      <c r="CI114" s="2">
        <f t="shared" si="157"/>
        <v>146.322</v>
      </c>
      <c r="CJ114" s="2">
        <f t="shared" si="158"/>
        <v>132.45760000000001</v>
      </c>
      <c r="CK114" s="2">
        <f t="shared" si="159"/>
        <v>119.2034</v>
      </c>
      <c r="CL114" s="2">
        <f t="shared" si="160"/>
        <v>102.5763</v>
      </c>
      <c r="CO114" s="2">
        <f t="shared" si="161"/>
        <v>162.04938402110005</v>
      </c>
      <c r="CP114" s="2">
        <f t="shared" si="162"/>
        <v>164.76074227350105</v>
      </c>
      <c r="CQ114" s="2">
        <f t="shared" si="163"/>
        <v>162.78228119076485</v>
      </c>
      <c r="CR114" s="2">
        <f t="shared" si="164"/>
        <v>160.50849967481278</v>
      </c>
      <c r="CS114" s="2">
        <f t="shared" si="165"/>
        <v>160.34128727134575</v>
      </c>
      <c r="CT114" s="2">
        <f t="shared" si="166"/>
        <v>161.73719030074255</v>
      </c>
      <c r="CU114" s="2">
        <f t="shared" si="167"/>
        <v>160.82773826690919</v>
      </c>
      <c r="CV114" s="2">
        <f t="shared" si="168"/>
        <v>157.66399427525803</v>
      </c>
      <c r="CW114" s="2">
        <f t="shared" si="169"/>
        <v>152.60668811548624</v>
      </c>
      <c r="CX114" s="2">
        <f t="shared" si="170"/>
        <v>145.76395783872206</v>
      </c>
      <c r="CY114" s="2">
        <f t="shared" si="171"/>
        <v>132.09477636347111</v>
      </c>
      <c r="CZ114" s="2">
        <f t="shared" si="172"/>
        <v>118.94721230089017</v>
      </c>
      <c r="DA114" s="2">
        <f t="shared" si="173"/>
        <v>102.8523901073296</v>
      </c>
      <c r="DD114" s="2">
        <f t="shared" si="174"/>
        <v>161.79999980657644</v>
      </c>
      <c r="DE114" s="2">
        <f t="shared" si="175"/>
        <v>164.63870748297438</v>
      </c>
      <c r="DF114" s="2">
        <f t="shared" si="176"/>
        <v>162.28880290718718</v>
      </c>
      <c r="DG114" s="2">
        <f t="shared" si="177"/>
        <v>159.86788780273628</v>
      </c>
      <c r="DH114" s="2">
        <f t="shared" si="178"/>
        <v>159.8437115967595</v>
      </c>
      <c r="DI114" s="2">
        <f t="shared" si="179"/>
        <v>160.99104860912692</v>
      </c>
      <c r="DJ114" s="2">
        <f t="shared" si="180"/>
        <v>160.25619125583611</v>
      </c>
      <c r="DK114" s="2">
        <f t="shared" si="181"/>
        <v>157.12163799362105</v>
      </c>
      <c r="DL114" s="2">
        <f t="shared" si="182"/>
        <v>151.98111291837571</v>
      </c>
      <c r="DM114" s="2">
        <f t="shared" si="183"/>
        <v>145.11209675216821</v>
      </c>
      <c r="DN114" s="2">
        <f t="shared" si="184"/>
        <v>131.79323923775806</v>
      </c>
      <c r="DO114" s="2">
        <f t="shared" si="185"/>
        <v>118.27260545627637</v>
      </c>
      <c r="DP114" s="2">
        <f t="shared" si="186"/>
        <v>102.28893490026196</v>
      </c>
      <c r="DS114" s="2">
        <f t="shared" si="187"/>
        <v>0.4784650734083884</v>
      </c>
      <c r="DT114" s="2">
        <f t="shared" si="188"/>
        <v>0.43266697283088884</v>
      </c>
      <c r="DU114" s="2">
        <f t="shared" si="189"/>
        <v>0.51956340591266437</v>
      </c>
      <c r="DV114" s="2">
        <f t="shared" si="190"/>
        <v>0.66374966031618088</v>
      </c>
      <c r="DW114" s="2">
        <f t="shared" si="191"/>
        <v>0.64794452033486583</v>
      </c>
      <c r="DX114" s="2">
        <f t="shared" si="192"/>
        <v>0.6971525463574948</v>
      </c>
      <c r="DY114" s="2">
        <f t="shared" si="193"/>
        <v>0.68517000231649949</v>
      </c>
      <c r="DZ114" s="2">
        <f t="shared" si="194"/>
        <v>0.65821512901912604</v>
      </c>
      <c r="EA114" s="2">
        <f t="shared" si="195"/>
        <v>0.66624847260353659</v>
      </c>
      <c r="EB114" s="2">
        <f t="shared" si="196"/>
        <v>0.64603325498272102</v>
      </c>
      <c r="EC114" s="2">
        <f t="shared" si="197"/>
        <v>0.64057156939747628</v>
      </c>
      <c r="ED114" s="2">
        <f t="shared" si="198"/>
        <v>0.64150547143652414</v>
      </c>
      <c r="EE114" s="2">
        <f t="shared" si="199"/>
        <v>0.66998082985534402</v>
      </c>
    </row>
    <row r="115" spans="2:135" x14ac:dyDescent="0.25">
      <c r="B115" s="2">
        <v>109</v>
      </c>
      <c r="C115">
        <v>160.86439999999999</v>
      </c>
      <c r="D115">
        <v>164.661</v>
      </c>
      <c r="E115">
        <v>160.81360000000001</v>
      </c>
      <c r="F115">
        <v>158.81360000000001</v>
      </c>
      <c r="G115">
        <v>160.37289999999999</v>
      </c>
      <c r="H115">
        <v>161.22030000000001</v>
      </c>
      <c r="I115">
        <v>161.22030000000001</v>
      </c>
      <c r="J115">
        <v>158.47460000000001</v>
      </c>
      <c r="K115">
        <v>152.72880000000001</v>
      </c>
      <c r="L115">
        <v>147.2373</v>
      </c>
      <c r="M115">
        <v>132.88140000000001</v>
      </c>
      <c r="N115">
        <v>119.72880000000001</v>
      </c>
      <c r="O115">
        <v>102.4746</v>
      </c>
      <c r="R115" s="5">
        <f t="shared" si="202"/>
        <v>161.92398066433785</v>
      </c>
      <c r="S115" s="5">
        <f t="shared" si="203"/>
        <v>164.70303771459561</v>
      </c>
      <c r="T115" s="5">
        <f t="shared" si="204"/>
        <v>162.50637040793069</v>
      </c>
      <c r="U115" s="5">
        <f t="shared" si="205"/>
        <v>160.14943413039737</v>
      </c>
      <c r="V115" s="5">
        <f t="shared" si="206"/>
        <v>160.06215696161564</v>
      </c>
      <c r="W115" s="5">
        <f t="shared" si="207"/>
        <v>161.57351539040843</v>
      </c>
      <c r="X115" s="5">
        <f t="shared" si="208"/>
        <v>160.77581299662407</v>
      </c>
      <c r="Y115" s="5">
        <f t="shared" si="209"/>
        <v>157.42815596444169</v>
      </c>
      <c r="Z115" s="5">
        <f t="shared" si="210"/>
        <v>152.38625868650018</v>
      </c>
      <c r="AA115" s="5">
        <f t="shared" si="211"/>
        <v>145.43005360775993</v>
      </c>
      <c r="AB115" s="5">
        <f t="shared" si="212"/>
        <v>131.98221420975565</v>
      </c>
      <c r="AC115" s="5">
        <f t="shared" si="213"/>
        <v>118.57606157577899</v>
      </c>
      <c r="AD115" s="5">
        <f t="shared" si="214"/>
        <v>102.60085758332116</v>
      </c>
      <c r="AE115" s="5"/>
      <c r="AG115" s="5">
        <f t="shared" si="201"/>
        <v>-1.059580664337858</v>
      </c>
      <c r="AH115" s="5">
        <f t="shared" si="201"/>
        <v>-4.2037714595608122E-2</v>
      </c>
      <c r="AI115" s="5">
        <f t="shared" si="201"/>
        <v>-1.6927704079306807</v>
      </c>
      <c r="AJ115" s="5">
        <f t="shared" si="200"/>
        <v>-1.3358341303973589</v>
      </c>
      <c r="AK115" s="5">
        <f t="shared" si="200"/>
        <v>0.31074303838434503</v>
      </c>
      <c r="AL115" s="5">
        <f t="shared" si="200"/>
        <v>-0.35321539040842254</v>
      </c>
      <c r="AM115" s="5">
        <f t="shared" si="200"/>
        <v>0.44448700337594005</v>
      </c>
      <c r="AN115" s="5">
        <f t="shared" si="107"/>
        <v>1.0464440355583235</v>
      </c>
      <c r="AO115" s="5">
        <f t="shared" si="107"/>
        <v>0.34254131349982231</v>
      </c>
      <c r="AP115" s="5">
        <f t="shared" ref="AP115:AS178" si="215">L115-AA115</f>
        <v>1.8072463922400743</v>
      </c>
      <c r="AQ115" s="5">
        <f t="shared" si="215"/>
        <v>0.89918579024435985</v>
      </c>
      <c r="AR115" s="5">
        <f t="shared" si="215"/>
        <v>1.1527384242210132</v>
      </c>
      <c r="AS115" s="5">
        <f t="shared" si="215"/>
        <v>-0.12625758332116277</v>
      </c>
      <c r="AV115" s="2">
        <f t="shared" si="122"/>
        <v>161.92393225205007</v>
      </c>
      <c r="AW115" s="2">
        <f t="shared" si="123"/>
        <v>164.70265844508731</v>
      </c>
      <c r="AX115" s="2">
        <f t="shared" si="124"/>
        <v>162.50619872916485</v>
      </c>
      <c r="AY115" s="2">
        <f t="shared" si="125"/>
        <v>160.06256000706418</v>
      </c>
      <c r="AZ115" s="2">
        <f t="shared" si="126"/>
        <v>160.01661679207481</v>
      </c>
      <c r="BA115" s="2">
        <f t="shared" si="127"/>
        <v>161.21014191293884</v>
      </c>
      <c r="BB115" s="2">
        <f t="shared" si="128"/>
        <v>160.419713027661</v>
      </c>
      <c r="BC115" s="2">
        <f t="shared" si="129"/>
        <v>157.29154049283994</v>
      </c>
      <c r="BD115" s="2">
        <f t="shared" si="130"/>
        <v>152.18143345179539</v>
      </c>
      <c r="BE115" s="2">
        <f t="shared" si="131"/>
        <v>145.33790359675538</v>
      </c>
      <c r="BF115" s="2">
        <f t="shared" si="132"/>
        <v>131.92196197455161</v>
      </c>
      <c r="BG115" s="2">
        <f t="shared" si="133"/>
        <v>118.51934453579906</v>
      </c>
      <c r="BH115" s="2">
        <f t="shared" si="134"/>
        <v>102.46195339823279</v>
      </c>
      <c r="BK115" s="2">
        <f t="shared" si="135"/>
        <v>160.86439999999999</v>
      </c>
      <c r="BL115" s="2">
        <f t="shared" si="136"/>
        <v>164.661</v>
      </c>
      <c r="BM115" s="2">
        <f t="shared" si="137"/>
        <v>160.81360000000001</v>
      </c>
      <c r="BN115" s="2" t="str">
        <f t="shared" si="138"/>
        <v/>
      </c>
      <c r="BO115" s="2">
        <f t="shared" si="139"/>
        <v>160.37289999999999</v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>
        <f t="shared" si="144"/>
        <v>147.2373</v>
      </c>
      <c r="BU115" s="2">
        <f t="shared" si="145"/>
        <v>132.88140000000001</v>
      </c>
      <c r="BV115" s="2">
        <f t="shared" si="146"/>
        <v>119.72880000000001</v>
      </c>
      <c r="BW115" s="2" t="str">
        <f t="shared" si="147"/>
        <v/>
      </c>
      <c r="BZ115" s="2">
        <f t="shared" si="148"/>
        <v>160.86439999999999</v>
      </c>
      <c r="CA115" s="2">
        <f t="shared" si="149"/>
        <v>164.661</v>
      </c>
      <c r="CB115" s="2">
        <f t="shared" si="150"/>
        <v>160.81360000000001</v>
      </c>
      <c r="CC115" s="2" t="str">
        <f t="shared" si="151"/>
        <v/>
      </c>
      <c r="CD115" s="2">
        <f t="shared" si="152"/>
        <v>160.37289999999999</v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>
        <f t="shared" si="157"/>
        <v>147.2373</v>
      </c>
      <c r="CJ115" s="2">
        <f t="shared" si="158"/>
        <v>132.88140000000001</v>
      </c>
      <c r="CK115" s="2">
        <f t="shared" si="159"/>
        <v>119.72880000000001</v>
      </c>
      <c r="CL115" s="2" t="str">
        <f t="shared" si="160"/>
        <v/>
      </c>
      <c r="CO115" s="2">
        <f t="shared" si="161"/>
        <v>162.06708572904842</v>
      </c>
      <c r="CP115" s="2">
        <f t="shared" si="162"/>
        <v>164.78305965575942</v>
      </c>
      <c r="CQ115" s="2">
        <f t="shared" si="163"/>
        <v>162.79636051778891</v>
      </c>
      <c r="CR115" s="2">
        <f t="shared" si="164"/>
        <v>160.52514337919592</v>
      </c>
      <c r="CS115" s="2">
        <f t="shared" si="165"/>
        <v>160.38245018180487</v>
      </c>
      <c r="CT115" s="2">
        <f t="shared" si="166"/>
        <v>161.77664064580011</v>
      </c>
      <c r="CU115" s="2">
        <f t="shared" si="167"/>
        <v>160.83818621355917</v>
      </c>
      <c r="CV115" s="2">
        <f t="shared" si="168"/>
        <v>157.67718983219015</v>
      </c>
      <c r="CW115" s="2">
        <f t="shared" si="169"/>
        <v>152.63028811221034</v>
      </c>
      <c r="CX115" s="2">
        <f t="shared" si="170"/>
        <v>145.8004155037664</v>
      </c>
      <c r="CY115" s="2">
        <f t="shared" si="171"/>
        <v>132.1260152846497</v>
      </c>
      <c r="CZ115" s="2">
        <f t="shared" si="172"/>
        <v>118.99324785479003</v>
      </c>
      <c r="DA115" s="2">
        <f t="shared" si="173"/>
        <v>102.88080102738535</v>
      </c>
      <c r="DD115" s="2">
        <f t="shared" si="174"/>
        <v>161.78162237028678</v>
      </c>
      <c r="DE115" s="2">
        <f t="shared" si="175"/>
        <v>164.60650897169739</v>
      </c>
      <c r="DF115" s="2">
        <f t="shared" si="176"/>
        <v>162.2614966023047</v>
      </c>
      <c r="DG115" s="2">
        <f t="shared" si="177"/>
        <v>159.84883839682701</v>
      </c>
      <c r="DH115" s="2">
        <f t="shared" si="178"/>
        <v>159.83533398051168</v>
      </c>
      <c r="DI115" s="2">
        <f t="shared" si="179"/>
        <v>160.9857046047824</v>
      </c>
      <c r="DJ115" s="2">
        <f t="shared" si="180"/>
        <v>160.24434702574283</v>
      </c>
      <c r="DK115" s="2">
        <f t="shared" si="181"/>
        <v>157.10890820216986</v>
      </c>
      <c r="DL115" s="2">
        <f t="shared" si="182"/>
        <v>151.97636787010475</v>
      </c>
      <c r="DM115" s="2">
        <f t="shared" si="183"/>
        <v>145.10678733417478</v>
      </c>
      <c r="DN115" s="2">
        <f t="shared" si="184"/>
        <v>131.81754083908325</v>
      </c>
      <c r="DO115" s="2">
        <f t="shared" si="185"/>
        <v>118.27781407095836</v>
      </c>
      <c r="DP115" s="2">
        <f t="shared" si="186"/>
        <v>102.27379099426993</v>
      </c>
      <c r="DS115" s="2">
        <f t="shared" si="187"/>
        <v>0.501477589345798</v>
      </c>
      <c r="DT115" s="2">
        <f t="shared" si="188"/>
        <v>0.45540016510994225</v>
      </c>
      <c r="DU115" s="2">
        <f t="shared" si="189"/>
        <v>0.54249647475537277</v>
      </c>
      <c r="DV115" s="2">
        <f t="shared" si="190"/>
        <v>0.68398634372235834</v>
      </c>
      <c r="DW115" s="2">
        <f t="shared" si="191"/>
        <v>0.66865757012011162</v>
      </c>
      <c r="DX115" s="2">
        <f t="shared" si="192"/>
        <v>0.7162383599719977</v>
      </c>
      <c r="DY115" s="2">
        <f t="shared" si="193"/>
        <v>0.70469109227529281</v>
      </c>
      <c r="DZ115" s="2">
        <f t="shared" si="194"/>
        <v>0.67862362423438827</v>
      </c>
      <c r="EA115" s="2">
        <f t="shared" si="195"/>
        <v>0.68640582063901179</v>
      </c>
      <c r="EB115" s="2">
        <f t="shared" si="196"/>
        <v>0.6668009277699003</v>
      </c>
      <c r="EC115" s="2">
        <f t="shared" si="197"/>
        <v>0.66149178005127729</v>
      </c>
      <c r="ED115" s="2">
        <f t="shared" si="198"/>
        <v>0.6623999728568305</v>
      </c>
      <c r="EE115" s="2">
        <f t="shared" si="199"/>
        <v>0.69001763776929137</v>
      </c>
    </row>
    <row r="116" spans="2:135" x14ac:dyDescent="0.25">
      <c r="B116" s="2">
        <v>110</v>
      </c>
      <c r="C116">
        <v>160.93219999999999</v>
      </c>
      <c r="D116">
        <v>163.30510000000001</v>
      </c>
      <c r="E116">
        <v>162.54239999999999</v>
      </c>
      <c r="F116">
        <v>159.44069999999999</v>
      </c>
      <c r="G116">
        <v>158.983</v>
      </c>
      <c r="H116">
        <v>161.06780000000001</v>
      </c>
      <c r="I116">
        <v>162.13560000000001</v>
      </c>
      <c r="J116">
        <v>158.017</v>
      </c>
      <c r="K116">
        <v>154.5763</v>
      </c>
      <c r="L116">
        <v>145.89830000000001</v>
      </c>
      <c r="M116">
        <v>133.017</v>
      </c>
      <c r="N116">
        <v>119.3729</v>
      </c>
      <c r="O116">
        <v>102.7627</v>
      </c>
      <c r="R116" s="5">
        <f t="shared" si="202"/>
        <v>161.9161572673344</v>
      </c>
      <c r="S116" s="5">
        <f t="shared" si="203"/>
        <v>164.69497361188471</v>
      </c>
      <c r="T116" s="5">
        <f t="shared" si="204"/>
        <v>162.48516294955357</v>
      </c>
      <c r="U116" s="5">
        <f t="shared" si="205"/>
        <v>160.20024838223711</v>
      </c>
      <c r="V116" s="5">
        <f t="shared" si="206"/>
        <v>160.1017735347227</v>
      </c>
      <c r="W116" s="5">
        <f t="shared" si="207"/>
        <v>161.81543771116273</v>
      </c>
      <c r="X116" s="5">
        <f t="shared" si="208"/>
        <v>161.02046622434432</v>
      </c>
      <c r="Y116" s="5">
        <f t="shared" si="209"/>
        <v>157.53298937891932</v>
      </c>
      <c r="Z116" s="5">
        <f t="shared" si="210"/>
        <v>152.54851605857152</v>
      </c>
      <c r="AA116" s="5">
        <f t="shared" si="211"/>
        <v>145.51220886688327</v>
      </c>
      <c r="AB116" s="5">
        <f t="shared" si="212"/>
        <v>132.06256415789667</v>
      </c>
      <c r="AC116" s="5">
        <f t="shared" si="213"/>
        <v>118.6367688016049</v>
      </c>
      <c r="AD116" s="5">
        <f t="shared" si="214"/>
        <v>102.70578094863916</v>
      </c>
      <c r="AE116" s="5"/>
      <c r="AG116" s="5">
        <f t="shared" si="201"/>
        <v>-0.9839572673344037</v>
      </c>
      <c r="AH116" s="5">
        <f t="shared" si="201"/>
        <v>-1.3898736118846955</v>
      </c>
      <c r="AI116" s="5">
        <f t="shared" si="201"/>
        <v>5.723705044641747E-2</v>
      </c>
      <c r="AJ116" s="5">
        <f t="shared" si="200"/>
        <v>-0.75954838223711363</v>
      </c>
      <c r="AK116" s="5">
        <f t="shared" si="200"/>
        <v>-1.1187735347226919</v>
      </c>
      <c r="AL116" s="5">
        <f t="shared" si="200"/>
        <v>-0.74763771116272437</v>
      </c>
      <c r="AM116" s="5">
        <f t="shared" si="200"/>
        <v>1.1151337756556927</v>
      </c>
      <c r="AN116" s="5">
        <f t="shared" si="200"/>
        <v>0.48401062108067094</v>
      </c>
      <c r="AO116" s="5">
        <f t="shared" si="200"/>
        <v>2.0277839414284813</v>
      </c>
      <c r="AP116" s="5">
        <f t="shared" si="215"/>
        <v>0.38609113311673582</v>
      </c>
      <c r="AQ116" s="5">
        <f t="shared" si="215"/>
        <v>0.95443584210332233</v>
      </c>
      <c r="AR116" s="5">
        <f t="shared" si="215"/>
        <v>0.73613119839509977</v>
      </c>
      <c r="AS116" s="5">
        <f t="shared" si="215"/>
        <v>5.6919051360836193E-2</v>
      </c>
      <c r="AV116" s="2">
        <f t="shared" si="122"/>
        <v>161.91614358806061</v>
      </c>
      <c r="AW116" s="2">
        <f t="shared" si="123"/>
        <v>164.69485309668602</v>
      </c>
      <c r="AX116" s="2">
        <f t="shared" si="124"/>
        <v>162.48471430060437</v>
      </c>
      <c r="AY116" s="2">
        <f t="shared" si="125"/>
        <v>160.04086148630765</v>
      </c>
      <c r="AZ116" s="2">
        <f t="shared" si="126"/>
        <v>160.01267329255393</v>
      </c>
      <c r="BA116" s="2">
        <f t="shared" si="127"/>
        <v>161.2021807472816</v>
      </c>
      <c r="BB116" s="2">
        <f t="shared" si="128"/>
        <v>160.40286912486727</v>
      </c>
      <c r="BC116" s="2">
        <f t="shared" si="129"/>
        <v>157.27540791323628</v>
      </c>
      <c r="BD116" s="2">
        <f t="shared" si="130"/>
        <v>152.17228852085287</v>
      </c>
      <c r="BE116" s="2">
        <f t="shared" si="131"/>
        <v>145.331700321684</v>
      </c>
      <c r="BF116" s="2">
        <f t="shared" si="132"/>
        <v>131.9422067144987</v>
      </c>
      <c r="BG116" s="2">
        <f t="shared" si="133"/>
        <v>118.52300005542055</v>
      </c>
      <c r="BH116" s="2">
        <f t="shared" si="134"/>
        <v>102.4477235844555</v>
      </c>
      <c r="BK116" s="2">
        <f t="shared" si="135"/>
        <v>160.93219999999999</v>
      </c>
      <c r="BL116" s="2">
        <f t="shared" si="136"/>
        <v>163.30510000000001</v>
      </c>
      <c r="BM116" s="2">
        <f t="shared" si="137"/>
        <v>162.54239999999999</v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>
        <f t="shared" si="148"/>
        <v>160.93219999999999</v>
      </c>
      <c r="CA116" s="2">
        <f t="shared" si="149"/>
        <v>163.30510000000001</v>
      </c>
      <c r="CB116" s="2">
        <f t="shared" si="150"/>
        <v>162.54239999999999</v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162.08478743699675</v>
      </c>
      <c r="CP116" s="2">
        <f t="shared" si="162"/>
        <v>164.80537703801778</v>
      </c>
      <c r="CQ116" s="2">
        <f t="shared" si="163"/>
        <v>162.81043984481298</v>
      </c>
      <c r="CR116" s="2">
        <f t="shared" si="164"/>
        <v>160.54178708357909</v>
      </c>
      <c r="CS116" s="2">
        <f t="shared" si="165"/>
        <v>160.42361309226399</v>
      </c>
      <c r="CT116" s="2">
        <f t="shared" si="166"/>
        <v>161.81609099085767</v>
      </c>
      <c r="CU116" s="2">
        <f t="shared" si="167"/>
        <v>160.84863416020917</v>
      </c>
      <c r="CV116" s="2">
        <f t="shared" si="168"/>
        <v>157.69038538912227</v>
      </c>
      <c r="CW116" s="2">
        <f t="shared" si="169"/>
        <v>152.65388810893444</v>
      </c>
      <c r="CX116" s="2">
        <f t="shared" si="170"/>
        <v>145.83687316881071</v>
      </c>
      <c r="CY116" s="2">
        <f t="shared" si="171"/>
        <v>132.15725420582828</v>
      </c>
      <c r="CZ116" s="2">
        <f t="shared" si="172"/>
        <v>119.03928340868987</v>
      </c>
      <c r="DA116" s="2">
        <f t="shared" si="173"/>
        <v>102.90921194744109</v>
      </c>
      <c r="DD116" s="2">
        <f t="shared" si="174"/>
        <v>161.76324493399713</v>
      </c>
      <c r="DE116" s="2">
        <f t="shared" si="175"/>
        <v>164.57431046042041</v>
      </c>
      <c r="DF116" s="2">
        <f t="shared" si="176"/>
        <v>162.23419029742223</v>
      </c>
      <c r="DG116" s="2">
        <f t="shared" si="177"/>
        <v>159.82978899091773</v>
      </c>
      <c r="DH116" s="2">
        <f t="shared" si="178"/>
        <v>159.82695636426382</v>
      </c>
      <c r="DI116" s="2">
        <f t="shared" si="179"/>
        <v>160.9803606004379</v>
      </c>
      <c r="DJ116" s="2">
        <f t="shared" si="180"/>
        <v>160.23250279564951</v>
      </c>
      <c r="DK116" s="2">
        <f t="shared" si="181"/>
        <v>157.09617841071866</v>
      </c>
      <c r="DL116" s="2">
        <f t="shared" si="182"/>
        <v>151.97162282183376</v>
      </c>
      <c r="DM116" s="2">
        <f t="shared" si="183"/>
        <v>145.10147791618132</v>
      </c>
      <c r="DN116" s="2">
        <f t="shared" si="184"/>
        <v>131.84184244040841</v>
      </c>
      <c r="DO116" s="2">
        <f t="shared" si="185"/>
        <v>118.28302268564033</v>
      </c>
      <c r="DP116" s="2">
        <f t="shared" si="186"/>
        <v>102.2586470882779</v>
      </c>
      <c r="DS116" s="2">
        <f t="shared" si="187"/>
        <v>0.52448384696542838</v>
      </c>
      <c r="DT116" s="2">
        <f t="shared" si="188"/>
        <v>0.47832076140554769</v>
      </c>
      <c r="DU116" s="2">
        <f t="shared" si="189"/>
        <v>0.56525084606747322</v>
      </c>
      <c r="DV116" s="2">
        <f t="shared" si="190"/>
        <v>0.70354907187889448</v>
      </c>
      <c r="DW116" s="2">
        <f t="shared" si="191"/>
        <v>0.68873739358882458</v>
      </c>
      <c r="DX116" s="2">
        <f t="shared" si="192"/>
        <v>0.73457929807689037</v>
      </c>
      <c r="DY116" s="2">
        <f t="shared" si="193"/>
        <v>0.72349025059044891</v>
      </c>
      <c r="DZ116" s="2">
        <f t="shared" si="194"/>
        <v>0.69837193262331532</v>
      </c>
      <c r="EA116" s="2">
        <f t="shared" si="195"/>
        <v>0.7058831765106216</v>
      </c>
      <c r="EB116" s="2">
        <f t="shared" si="196"/>
        <v>0.68694058782740108</v>
      </c>
      <c r="EC116" s="2">
        <f t="shared" si="197"/>
        <v>0.68179920632735547</v>
      </c>
      <c r="ED116" s="2">
        <f t="shared" si="198"/>
        <v>0.68267905172631305</v>
      </c>
      <c r="EE116" s="2">
        <f t="shared" si="199"/>
        <v>0.70936564815259284</v>
      </c>
    </row>
    <row r="117" spans="2:135" x14ac:dyDescent="0.25">
      <c r="B117" s="2">
        <v>111</v>
      </c>
      <c r="C117">
        <v>162.13560000000001</v>
      </c>
      <c r="D117">
        <v>164.661</v>
      </c>
      <c r="E117">
        <v>161.2542</v>
      </c>
      <c r="F117">
        <v>159.05080000000001</v>
      </c>
      <c r="G117">
        <v>160.47460000000001</v>
      </c>
      <c r="H117">
        <v>161.54239999999999</v>
      </c>
      <c r="I117">
        <v>162.11859999999999</v>
      </c>
      <c r="J117">
        <v>159.017</v>
      </c>
      <c r="K117">
        <v>154.10169999999999</v>
      </c>
      <c r="L117">
        <v>147.0847</v>
      </c>
      <c r="M117">
        <v>132.62710000000001</v>
      </c>
      <c r="N117">
        <v>118.322</v>
      </c>
      <c r="O117">
        <v>103.10169999999999</v>
      </c>
      <c r="R117" s="5">
        <f t="shared" si="202"/>
        <v>161.90673547036931</v>
      </c>
      <c r="S117" s="5">
        <f t="shared" si="203"/>
        <v>164.68455863573851</v>
      </c>
      <c r="T117" s="5">
        <f t="shared" si="204"/>
        <v>162.46264710280769</v>
      </c>
      <c r="U117" s="5">
        <f t="shared" si="205"/>
        <v>160.29476823243061</v>
      </c>
      <c r="V117" s="5">
        <f t="shared" si="206"/>
        <v>160.17243363710642</v>
      </c>
      <c r="W117" s="5">
        <f t="shared" si="207"/>
        <v>162.17268909867872</v>
      </c>
      <c r="X117" s="5">
        <f t="shared" si="208"/>
        <v>161.39865512319989</v>
      </c>
      <c r="Y117" s="5">
        <f t="shared" si="209"/>
        <v>157.71849144658927</v>
      </c>
      <c r="Z117" s="5">
        <f t="shared" si="210"/>
        <v>152.81647766674118</v>
      </c>
      <c r="AA117" s="5">
        <f t="shared" si="211"/>
        <v>145.65937213755151</v>
      </c>
      <c r="AB117" s="5">
        <f t="shared" si="212"/>
        <v>132.19035016528593</v>
      </c>
      <c r="AC117" s="5">
        <f t="shared" si="213"/>
        <v>118.74209990250763</v>
      </c>
      <c r="AD117" s="5">
        <f t="shared" si="214"/>
        <v>102.88703251628351</v>
      </c>
      <c r="AE117" s="5"/>
      <c r="AG117" s="5">
        <f t="shared" si="201"/>
        <v>0.22886452963069814</v>
      </c>
      <c r="AH117" s="5">
        <f t="shared" si="201"/>
        <v>-2.3558635738510247E-2</v>
      </c>
      <c r="AI117" s="5">
        <f t="shared" si="201"/>
        <v>-1.2084471028076962</v>
      </c>
      <c r="AJ117" s="5">
        <f t="shared" si="200"/>
        <v>-1.2439682324306034</v>
      </c>
      <c r="AK117" s="5">
        <f t="shared" si="200"/>
        <v>0.30216636289358689</v>
      </c>
      <c r="AL117" s="5">
        <f t="shared" si="200"/>
        <v>-0.6302890986787304</v>
      </c>
      <c r="AM117" s="5">
        <f t="shared" si="200"/>
        <v>0.71994487680009911</v>
      </c>
      <c r="AN117" s="5">
        <f t="shared" si="200"/>
        <v>1.298508553410727</v>
      </c>
      <c r="AO117" s="5">
        <f t="shared" si="200"/>
        <v>1.2852223332588153</v>
      </c>
      <c r="AP117" s="5">
        <f t="shared" si="215"/>
        <v>1.4253278624484835</v>
      </c>
      <c r="AQ117" s="5">
        <f t="shared" si="215"/>
        <v>0.43674983471407813</v>
      </c>
      <c r="AR117" s="5">
        <f t="shared" si="215"/>
        <v>-0.42009990250762996</v>
      </c>
      <c r="AS117" s="5">
        <f t="shared" si="215"/>
        <v>0.21466748371648237</v>
      </c>
      <c r="AV117" s="2">
        <f t="shared" si="122"/>
        <v>161.90673182925315</v>
      </c>
      <c r="AW117" s="2">
        <f t="shared" si="123"/>
        <v>164.68452250085306</v>
      </c>
      <c r="AX117" s="2">
        <f t="shared" si="124"/>
        <v>162.46151425990951</v>
      </c>
      <c r="AY117" s="2">
        <f t="shared" si="125"/>
        <v>160.01830442711429</v>
      </c>
      <c r="AZ117" s="2">
        <f t="shared" si="126"/>
        <v>160.00718336361533</v>
      </c>
      <c r="BA117" s="2">
        <f t="shared" si="127"/>
        <v>161.19325905430782</v>
      </c>
      <c r="BB117" s="2">
        <f t="shared" si="128"/>
        <v>160.38567086949146</v>
      </c>
      <c r="BC117" s="2">
        <f t="shared" si="129"/>
        <v>157.25869054300574</v>
      </c>
      <c r="BD117" s="2">
        <f t="shared" si="130"/>
        <v>152.1625542051714</v>
      </c>
      <c r="BE117" s="2">
        <f t="shared" si="131"/>
        <v>145.32434418660219</v>
      </c>
      <c r="BF117" s="2">
        <f t="shared" si="132"/>
        <v>131.96238515561035</v>
      </c>
      <c r="BG117" s="2">
        <f t="shared" si="133"/>
        <v>118.52553427467652</v>
      </c>
      <c r="BH117" s="2">
        <f t="shared" si="134"/>
        <v>102.43231616417805</v>
      </c>
      <c r="BK117" s="2">
        <f t="shared" si="135"/>
        <v>162.13560000000001</v>
      </c>
      <c r="BL117" s="2">
        <f t="shared" si="136"/>
        <v>164.661</v>
      </c>
      <c r="BM117" s="2">
        <f t="shared" si="137"/>
        <v>161.2542</v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>
        <f t="shared" si="148"/>
        <v>162.13560000000001</v>
      </c>
      <c r="CA117" s="2">
        <f t="shared" si="149"/>
        <v>164.661</v>
      </c>
      <c r="CB117" s="2">
        <f t="shared" si="150"/>
        <v>161.2542</v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162.10248914494508</v>
      </c>
      <c r="CP117" s="2">
        <f t="shared" si="162"/>
        <v>164.82769442027615</v>
      </c>
      <c r="CQ117" s="2">
        <f t="shared" si="163"/>
        <v>162.82451917183704</v>
      </c>
      <c r="CR117" s="2">
        <f t="shared" si="164"/>
        <v>160.55843078796224</v>
      </c>
      <c r="CS117" s="2">
        <f t="shared" si="165"/>
        <v>160.46477600272314</v>
      </c>
      <c r="CT117" s="2">
        <f t="shared" si="166"/>
        <v>161.85554133591521</v>
      </c>
      <c r="CU117" s="2">
        <f t="shared" si="167"/>
        <v>160.85908210685918</v>
      </c>
      <c r="CV117" s="2">
        <f t="shared" si="168"/>
        <v>157.70358094605439</v>
      </c>
      <c r="CW117" s="2">
        <f t="shared" si="169"/>
        <v>152.67748810565854</v>
      </c>
      <c r="CX117" s="2">
        <f t="shared" si="170"/>
        <v>145.87333083385505</v>
      </c>
      <c r="CY117" s="2">
        <f t="shared" si="171"/>
        <v>132.18849312700686</v>
      </c>
      <c r="CZ117" s="2">
        <f t="shared" si="172"/>
        <v>119.08531896258972</v>
      </c>
      <c r="DA117" s="2">
        <f t="shared" si="173"/>
        <v>102.93762286749684</v>
      </c>
      <c r="DD117" s="2">
        <f t="shared" si="174"/>
        <v>161.74486749770747</v>
      </c>
      <c r="DE117" s="2">
        <f t="shared" si="175"/>
        <v>164.54211194914342</v>
      </c>
      <c r="DF117" s="2">
        <f t="shared" si="176"/>
        <v>162.20688399253979</v>
      </c>
      <c r="DG117" s="2">
        <f t="shared" si="177"/>
        <v>159.81073958500846</v>
      </c>
      <c r="DH117" s="2">
        <f t="shared" si="178"/>
        <v>159.81857874801599</v>
      </c>
      <c r="DI117" s="2">
        <f t="shared" si="179"/>
        <v>160.97501659609338</v>
      </c>
      <c r="DJ117" s="2">
        <f t="shared" si="180"/>
        <v>160.22065856555622</v>
      </c>
      <c r="DK117" s="2">
        <f t="shared" si="181"/>
        <v>157.0834486192675</v>
      </c>
      <c r="DL117" s="2">
        <f t="shared" si="182"/>
        <v>151.9668777735628</v>
      </c>
      <c r="DM117" s="2">
        <f t="shared" si="183"/>
        <v>145.09616849818789</v>
      </c>
      <c r="DN117" s="2">
        <f t="shared" si="184"/>
        <v>131.86614404173358</v>
      </c>
      <c r="DO117" s="2">
        <f t="shared" si="185"/>
        <v>118.28823130032231</v>
      </c>
      <c r="DP117" s="2">
        <f t="shared" si="186"/>
        <v>102.24350318228586</v>
      </c>
      <c r="DS117" s="2">
        <f t="shared" si="187"/>
        <v>0.54738665067965542</v>
      </c>
      <c r="DT117" s="2">
        <f t="shared" si="188"/>
        <v>0.50133300848337248</v>
      </c>
      <c r="DU117" s="2">
        <f t="shared" si="189"/>
        <v>0.58773354254298371</v>
      </c>
      <c r="DV117" s="2">
        <f t="shared" si="190"/>
        <v>0.72239229071328648</v>
      </c>
      <c r="DW117" s="2">
        <f t="shared" si="191"/>
        <v>0.70813151212659164</v>
      </c>
      <c r="DX117" s="2">
        <f t="shared" si="192"/>
        <v>0.75214500133341877</v>
      </c>
      <c r="DY117" s="2">
        <f t="shared" si="193"/>
        <v>0.74153161144641544</v>
      </c>
      <c r="DZ117" s="2">
        <f t="shared" si="194"/>
        <v>0.71741204873770936</v>
      </c>
      <c r="EA117" s="2">
        <f t="shared" si="195"/>
        <v>0.72463610115050936</v>
      </c>
      <c r="EB117" s="2">
        <f t="shared" si="196"/>
        <v>0.70639893630665551</v>
      </c>
      <c r="EC117" s="2">
        <f t="shared" si="197"/>
        <v>0.7014382286980112</v>
      </c>
      <c r="ED117" s="2">
        <f t="shared" si="198"/>
        <v>0.70228748281065068</v>
      </c>
      <c r="EE117" s="2">
        <f t="shared" si="199"/>
        <v>0.72798209600584041</v>
      </c>
    </row>
    <row r="118" spans="2:135" x14ac:dyDescent="0.25">
      <c r="B118" s="2">
        <v>112</v>
      </c>
      <c r="C118">
        <v>162.0847</v>
      </c>
      <c r="D118">
        <v>164.37289999999999</v>
      </c>
      <c r="E118">
        <v>162.13560000000001</v>
      </c>
      <c r="F118">
        <v>159.1695</v>
      </c>
      <c r="G118">
        <v>160.18639999999999</v>
      </c>
      <c r="H118">
        <v>163.22030000000001</v>
      </c>
      <c r="I118">
        <v>161.11859999999999</v>
      </c>
      <c r="J118">
        <v>159.4915</v>
      </c>
      <c r="K118">
        <v>153.7458</v>
      </c>
      <c r="L118">
        <v>146.69489999999999</v>
      </c>
      <c r="M118">
        <v>133.2373</v>
      </c>
      <c r="N118">
        <v>120</v>
      </c>
      <c r="O118">
        <v>103.7119</v>
      </c>
      <c r="R118" s="5">
        <f t="shared" si="202"/>
        <v>161.89574666678419</v>
      </c>
      <c r="S118" s="5">
        <f t="shared" si="203"/>
        <v>164.67169498234557</v>
      </c>
      <c r="T118" s="5">
        <f t="shared" si="204"/>
        <v>162.43940854550272</v>
      </c>
      <c r="U118" s="5">
        <f t="shared" si="205"/>
        <v>160.44835882149872</v>
      </c>
      <c r="V118" s="5">
        <f t="shared" si="206"/>
        <v>160.29080477584006</v>
      </c>
      <c r="W118" s="5">
        <f t="shared" si="207"/>
        <v>162.66378831221613</v>
      </c>
      <c r="X118" s="5">
        <f t="shared" si="208"/>
        <v>161.93950539350416</v>
      </c>
      <c r="Y118" s="5">
        <f t="shared" si="209"/>
        <v>158.01854817848141</v>
      </c>
      <c r="Z118" s="5">
        <f t="shared" si="210"/>
        <v>153.22782330160879</v>
      </c>
      <c r="AA118" s="5">
        <f t="shared" si="211"/>
        <v>145.9051329771643</v>
      </c>
      <c r="AB118" s="5">
        <f t="shared" si="212"/>
        <v>132.39193694221717</v>
      </c>
      <c r="AC118" s="5">
        <f t="shared" si="213"/>
        <v>118.91828096087104</v>
      </c>
      <c r="AD118" s="5">
        <f t="shared" si="214"/>
        <v>103.17580724303839</v>
      </c>
      <c r="AE118" s="5"/>
      <c r="AG118" s="5">
        <f t="shared" si="201"/>
        <v>0.18895333321580665</v>
      </c>
      <c r="AH118" s="5">
        <f t="shared" si="201"/>
        <v>-0.29879498234558355</v>
      </c>
      <c r="AI118" s="5">
        <f t="shared" si="201"/>
        <v>-0.30380854550270442</v>
      </c>
      <c r="AJ118" s="5">
        <f t="shared" si="200"/>
        <v>-1.2788588214987158</v>
      </c>
      <c r="AK118" s="5">
        <f t="shared" si="200"/>
        <v>-0.10440477584006658</v>
      </c>
      <c r="AL118" s="5">
        <f t="shared" si="200"/>
        <v>0.55651168778388183</v>
      </c>
      <c r="AM118" s="5">
        <f t="shared" si="200"/>
        <v>-0.82090539350417657</v>
      </c>
      <c r="AN118" s="5">
        <f t="shared" si="200"/>
        <v>1.4729518215185919</v>
      </c>
      <c r="AO118" s="5">
        <f t="shared" si="200"/>
        <v>0.51797669839120886</v>
      </c>
      <c r="AP118" s="5">
        <f t="shared" si="215"/>
        <v>0.78976702283569011</v>
      </c>
      <c r="AQ118" s="5">
        <f t="shared" si="215"/>
        <v>0.84536305778283349</v>
      </c>
      <c r="AR118" s="5">
        <f t="shared" si="215"/>
        <v>1.0817190391289557</v>
      </c>
      <c r="AS118" s="5">
        <f t="shared" si="215"/>
        <v>0.53609275696160807</v>
      </c>
      <c r="AV118" s="2">
        <f t="shared" si="122"/>
        <v>161.89574575378566</v>
      </c>
      <c r="AW118" s="2">
        <f t="shared" si="123"/>
        <v>164.67168475877705</v>
      </c>
      <c r="AX118" s="2">
        <f t="shared" si="124"/>
        <v>162.43669066440555</v>
      </c>
      <c r="AY118" s="2">
        <f t="shared" si="125"/>
        <v>159.99499439508685</v>
      </c>
      <c r="AZ118" s="2">
        <f t="shared" si="126"/>
        <v>160.00027908275749</v>
      </c>
      <c r="BA118" s="2">
        <f t="shared" si="127"/>
        <v>161.18350097029247</v>
      </c>
      <c r="BB118" s="2">
        <f t="shared" si="128"/>
        <v>160.36818670308242</v>
      </c>
      <c r="BC118" s="2">
        <f t="shared" si="129"/>
        <v>157.24146856444378</v>
      </c>
      <c r="BD118" s="2">
        <f t="shared" si="130"/>
        <v>152.1523181918048</v>
      </c>
      <c r="BE118" s="2">
        <f t="shared" si="131"/>
        <v>145.31595675075769</v>
      </c>
      <c r="BF118" s="2">
        <f t="shared" si="132"/>
        <v>131.98252653936248</v>
      </c>
      <c r="BG118" s="2">
        <f t="shared" si="133"/>
        <v>118.52706800838807</v>
      </c>
      <c r="BH118" s="2">
        <f t="shared" si="134"/>
        <v>102.41585154386267</v>
      </c>
      <c r="BK118" s="2">
        <f t="shared" si="135"/>
        <v>162.0847</v>
      </c>
      <c r="BL118" s="2">
        <f t="shared" si="136"/>
        <v>164.37289999999999</v>
      </c>
      <c r="BM118" s="2">
        <f t="shared" si="137"/>
        <v>162.13560000000001</v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>
        <f t="shared" si="148"/>
        <v>162.0847</v>
      </c>
      <c r="CA118" s="2">
        <f t="shared" si="149"/>
        <v>164.37289999999999</v>
      </c>
      <c r="CB118" s="2">
        <f t="shared" si="150"/>
        <v>162.13560000000001</v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162.12019085289344</v>
      </c>
      <c r="CP118" s="2">
        <f t="shared" si="162"/>
        <v>164.85001180253454</v>
      </c>
      <c r="CQ118" s="2">
        <f t="shared" si="163"/>
        <v>162.83859849886113</v>
      </c>
      <c r="CR118" s="2">
        <f t="shared" si="164"/>
        <v>160.57507449234538</v>
      </c>
      <c r="CS118" s="2">
        <f t="shared" si="165"/>
        <v>160.50593891318226</v>
      </c>
      <c r="CT118" s="2">
        <f t="shared" si="166"/>
        <v>161.89499168097277</v>
      </c>
      <c r="CU118" s="2">
        <f t="shared" si="167"/>
        <v>160.86953005350918</v>
      </c>
      <c r="CV118" s="2">
        <f t="shared" si="168"/>
        <v>157.71677650298651</v>
      </c>
      <c r="CW118" s="2">
        <f t="shared" si="169"/>
        <v>152.70108810238264</v>
      </c>
      <c r="CX118" s="2">
        <f t="shared" si="170"/>
        <v>145.90978849889939</v>
      </c>
      <c r="CY118" s="2">
        <f t="shared" si="171"/>
        <v>132.21973204818545</v>
      </c>
      <c r="CZ118" s="2">
        <f t="shared" si="172"/>
        <v>119.13135451648957</v>
      </c>
      <c r="DA118" s="2">
        <f t="shared" si="173"/>
        <v>102.96603378755258</v>
      </c>
      <c r="DD118" s="2">
        <f t="shared" si="174"/>
        <v>161.72649006141782</v>
      </c>
      <c r="DE118" s="2">
        <f t="shared" si="175"/>
        <v>164.50991343786643</v>
      </c>
      <c r="DF118" s="2">
        <f t="shared" si="176"/>
        <v>162.17957768765731</v>
      </c>
      <c r="DG118" s="2">
        <f t="shared" si="177"/>
        <v>159.79169017909919</v>
      </c>
      <c r="DH118" s="2">
        <f t="shared" si="178"/>
        <v>159.81020113176814</v>
      </c>
      <c r="DI118" s="2">
        <f t="shared" si="179"/>
        <v>160.96967259174886</v>
      </c>
      <c r="DJ118" s="2">
        <f t="shared" si="180"/>
        <v>160.2088143354629</v>
      </c>
      <c r="DK118" s="2">
        <f t="shared" si="181"/>
        <v>157.07071882781631</v>
      </c>
      <c r="DL118" s="2">
        <f t="shared" si="182"/>
        <v>151.96213272529181</v>
      </c>
      <c r="DM118" s="2">
        <f t="shared" si="183"/>
        <v>145.09085908019443</v>
      </c>
      <c r="DN118" s="2">
        <f t="shared" si="184"/>
        <v>131.89044564305877</v>
      </c>
      <c r="DO118" s="2">
        <f t="shared" si="185"/>
        <v>118.2934399150043</v>
      </c>
      <c r="DP118" s="2">
        <f t="shared" si="186"/>
        <v>102.22835927629384</v>
      </c>
      <c r="DS118" s="2">
        <f t="shared" si="187"/>
        <v>0.57009054583444729</v>
      </c>
      <c r="DT118" s="2">
        <f t="shared" si="188"/>
        <v>0.52433960960533899</v>
      </c>
      <c r="DU118" s="2">
        <f t="shared" si="189"/>
        <v>0.60985605859915804</v>
      </c>
      <c r="DV118" s="2">
        <f t="shared" si="190"/>
        <v>0.74047959277454944</v>
      </c>
      <c r="DW118" s="2">
        <f t="shared" si="191"/>
        <v>0.72679656608127008</v>
      </c>
      <c r="DX118" s="2">
        <f t="shared" si="192"/>
        <v>0.76891390112468194</v>
      </c>
      <c r="DY118" s="2">
        <f t="shared" si="193"/>
        <v>0.75878829083893662</v>
      </c>
      <c r="DZ118" s="2">
        <f t="shared" si="194"/>
        <v>0.73570511861422572</v>
      </c>
      <c r="EA118" s="2">
        <f t="shared" si="195"/>
        <v>0.74262929480028372</v>
      </c>
      <c r="EB118" s="2">
        <f t="shared" si="196"/>
        <v>0.72513178129658495</v>
      </c>
      <c r="EC118" s="2">
        <f t="shared" si="197"/>
        <v>0.72036228987869622</v>
      </c>
      <c r="ED118" s="2">
        <f t="shared" si="198"/>
        <v>0.72117911184545758</v>
      </c>
      <c r="EE118" s="2">
        <f t="shared" si="199"/>
        <v>0.74583333881375102</v>
      </c>
    </row>
    <row r="119" spans="2:135" x14ac:dyDescent="0.25">
      <c r="B119" s="2">
        <v>113</v>
      </c>
      <c r="C119">
        <v>162.339</v>
      </c>
      <c r="D119">
        <v>164.62710000000001</v>
      </c>
      <c r="E119">
        <v>162.339</v>
      </c>
      <c r="F119">
        <v>159.35589999999999</v>
      </c>
      <c r="G119">
        <v>160.27119999999999</v>
      </c>
      <c r="H119">
        <v>163.322</v>
      </c>
      <c r="I119">
        <v>161.96610000000001</v>
      </c>
      <c r="J119">
        <v>159.28809999999999</v>
      </c>
      <c r="K119">
        <v>153.94919999999999</v>
      </c>
      <c r="L119">
        <v>147.37289999999999</v>
      </c>
      <c r="M119">
        <v>133.54239999999999</v>
      </c>
      <c r="N119">
        <v>119.64409999999999</v>
      </c>
      <c r="O119">
        <v>104.1525</v>
      </c>
      <c r="R119" s="5">
        <f t="shared" si="202"/>
        <v>161.8832467067468</v>
      </c>
      <c r="S119" s="5">
        <f t="shared" si="203"/>
        <v>164.6563818803078</v>
      </c>
      <c r="T119" s="5">
        <f t="shared" si="204"/>
        <v>162.41653179053478</v>
      </c>
      <c r="U119" s="5">
        <f t="shared" si="205"/>
        <v>160.673913007631</v>
      </c>
      <c r="V119" s="5">
        <f t="shared" si="206"/>
        <v>160.47627332910653</v>
      </c>
      <c r="W119" s="5">
        <f t="shared" si="207"/>
        <v>163.29021866475398</v>
      </c>
      <c r="X119" s="5">
        <f t="shared" si="208"/>
        <v>162.6555827467657</v>
      </c>
      <c r="Y119" s="5">
        <f t="shared" si="209"/>
        <v>158.46719385857904</v>
      </c>
      <c r="Z119" s="5">
        <f t="shared" si="210"/>
        <v>153.81547952418194</v>
      </c>
      <c r="AA119" s="5">
        <f t="shared" si="211"/>
        <v>146.28838507579886</v>
      </c>
      <c r="AB119" s="5">
        <f t="shared" si="212"/>
        <v>132.69983844699865</v>
      </c>
      <c r="AC119" s="5">
        <f t="shared" si="213"/>
        <v>119.19836868411208</v>
      </c>
      <c r="AD119" s="5">
        <f t="shared" si="214"/>
        <v>103.60309482390026</v>
      </c>
      <c r="AE119" s="5"/>
      <c r="AG119" s="5">
        <f t="shared" si="201"/>
        <v>0.45575329325319558</v>
      </c>
      <c r="AH119" s="5">
        <f t="shared" si="201"/>
        <v>-2.9281880307792107E-2</v>
      </c>
      <c r="AI119" s="5">
        <f t="shared" si="201"/>
        <v>-7.7531790534777656E-2</v>
      </c>
      <c r="AJ119" s="5">
        <f t="shared" si="200"/>
        <v>-1.3180130076310093</v>
      </c>
      <c r="AK119" s="5">
        <f t="shared" si="200"/>
        <v>-0.20507332910653986</v>
      </c>
      <c r="AL119" s="5">
        <f t="shared" si="200"/>
        <v>3.1781335246023446E-2</v>
      </c>
      <c r="AM119" s="5">
        <f t="shared" si="200"/>
        <v>-0.68948274676569099</v>
      </c>
      <c r="AN119" s="5">
        <f t="shared" si="200"/>
        <v>0.82090614142094864</v>
      </c>
      <c r="AO119" s="5">
        <f t="shared" si="200"/>
        <v>0.13372047581805191</v>
      </c>
      <c r="AP119" s="5">
        <f t="shared" si="215"/>
        <v>1.0845149242011303</v>
      </c>
      <c r="AQ119" s="5">
        <f t="shared" si="215"/>
        <v>0.84256155300133173</v>
      </c>
      <c r="AR119" s="5">
        <f t="shared" si="215"/>
        <v>0.44573131588791171</v>
      </c>
      <c r="AS119" s="5">
        <f t="shared" si="215"/>
        <v>0.54940517609973938</v>
      </c>
      <c r="AV119" s="2">
        <f t="shared" si="122"/>
        <v>161.88324649108677</v>
      </c>
      <c r="AW119" s="2">
        <f t="shared" si="123"/>
        <v>164.65637915089445</v>
      </c>
      <c r="AX119" s="2">
        <f t="shared" si="124"/>
        <v>162.41034615786032</v>
      </c>
      <c r="AY119" s="2">
        <f t="shared" si="125"/>
        <v>159.97103478465579</v>
      </c>
      <c r="AZ119" s="2">
        <f t="shared" si="126"/>
        <v>159.99209431588179</v>
      </c>
      <c r="BA119" s="2">
        <f t="shared" si="127"/>
        <v>161.173026398725</v>
      </c>
      <c r="BB119" s="2">
        <f t="shared" si="128"/>
        <v>160.35048156635102</v>
      </c>
      <c r="BC119" s="2">
        <f t="shared" si="129"/>
        <v>157.2238201032057</v>
      </c>
      <c r="BD119" s="2">
        <f t="shared" si="130"/>
        <v>152.14166529099913</v>
      </c>
      <c r="BE119" s="2">
        <f t="shared" si="131"/>
        <v>145.30665909205578</v>
      </c>
      <c r="BF119" s="2">
        <f t="shared" si="132"/>
        <v>132.00265832254891</v>
      </c>
      <c r="BG119" s="2">
        <f t="shared" si="133"/>
        <v>118.52772156890077</v>
      </c>
      <c r="BH119" s="2">
        <f t="shared" si="134"/>
        <v>102.39844902814571</v>
      </c>
      <c r="BK119" s="2">
        <f t="shared" si="135"/>
        <v>162.339</v>
      </c>
      <c r="BL119" s="2">
        <f t="shared" si="136"/>
        <v>164.62710000000001</v>
      </c>
      <c r="BM119" s="2">
        <f t="shared" si="137"/>
        <v>162.339</v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>
        <f t="shared" si="148"/>
        <v>162.339</v>
      </c>
      <c r="CA119" s="2">
        <f t="shared" si="149"/>
        <v>164.62710000000001</v>
      </c>
      <c r="CB119" s="2">
        <f t="shared" si="150"/>
        <v>162.339</v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162.13789256084178</v>
      </c>
      <c r="CP119" s="2">
        <f t="shared" si="162"/>
        <v>164.8723291847929</v>
      </c>
      <c r="CQ119" s="2">
        <f t="shared" si="163"/>
        <v>162.85267782588519</v>
      </c>
      <c r="CR119" s="2">
        <f t="shared" si="164"/>
        <v>160.59171819672852</v>
      </c>
      <c r="CS119" s="2">
        <f t="shared" si="165"/>
        <v>160.54710182364138</v>
      </c>
      <c r="CT119" s="2">
        <f t="shared" si="166"/>
        <v>161.93444202603033</v>
      </c>
      <c r="CU119" s="2">
        <f t="shared" si="167"/>
        <v>160.87997800015918</v>
      </c>
      <c r="CV119" s="2">
        <f t="shared" si="168"/>
        <v>157.72997205991859</v>
      </c>
      <c r="CW119" s="2">
        <f t="shared" si="169"/>
        <v>152.72468809910674</v>
      </c>
      <c r="CX119" s="2">
        <f t="shared" si="170"/>
        <v>145.9462461639437</v>
      </c>
      <c r="CY119" s="2">
        <f t="shared" si="171"/>
        <v>132.25097096936403</v>
      </c>
      <c r="CZ119" s="2">
        <f t="shared" si="172"/>
        <v>119.17739007038941</v>
      </c>
      <c r="DA119" s="2">
        <f t="shared" si="173"/>
        <v>102.99444470760832</v>
      </c>
      <c r="DD119" s="2">
        <f t="shared" si="174"/>
        <v>161.70811262512817</v>
      </c>
      <c r="DE119" s="2">
        <f t="shared" si="175"/>
        <v>164.47771492658944</v>
      </c>
      <c r="DF119" s="2">
        <f t="shared" si="176"/>
        <v>162.15227138277484</v>
      </c>
      <c r="DG119" s="2">
        <f t="shared" si="177"/>
        <v>159.77264077318992</v>
      </c>
      <c r="DH119" s="2">
        <f t="shared" si="178"/>
        <v>159.80182351552031</v>
      </c>
      <c r="DI119" s="2">
        <f t="shared" si="179"/>
        <v>160.96432858740434</v>
      </c>
      <c r="DJ119" s="2">
        <f t="shared" si="180"/>
        <v>160.19697010536962</v>
      </c>
      <c r="DK119" s="2">
        <f t="shared" si="181"/>
        <v>157.05798903636511</v>
      </c>
      <c r="DL119" s="2">
        <f t="shared" si="182"/>
        <v>151.95738767702085</v>
      </c>
      <c r="DM119" s="2">
        <f t="shared" si="183"/>
        <v>145.085549662201</v>
      </c>
      <c r="DN119" s="2">
        <f t="shared" si="184"/>
        <v>131.91474724438393</v>
      </c>
      <c r="DO119" s="2">
        <f t="shared" si="185"/>
        <v>118.29864852968628</v>
      </c>
      <c r="DP119" s="2">
        <f t="shared" si="186"/>
        <v>102.21321537030181</v>
      </c>
      <c r="DS119" s="2">
        <f t="shared" si="187"/>
        <v>0.59250339207243752</v>
      </c>
      <c r="DT119" s="2">
        <f t="shared" si="188"/>
        <v>0.54724336338379098</v>
      </c>
      <c r="DU119" s="2">
        <f t="shared" si="189"/>
        <v>0.63153569241964136</v>
      </c>
      <c r="DV119" s="2">
        <f t="shared" si="190"/>
        <v>0.75778356750602083</v>
      </c>
      <c r="DW119" s="2">
        <f t="shared" si="191"/>
        <v>0.74469832505769662</v>
      </c>
      <c r="DX119" s="2">
        <f t="shared" si="192"/>
        <v>0.78487277568667124</v>
      </c>
      <c r="DY119" s="2">
        <f t="shared" si="193"/>
        <v>0.77524204016893417</v>
      </c>
      <c r="DZ119" s="2">
        <f t="shared" si="194"/>
        <v>0.75322134484339831</v>
      </c>
      <c r="EA119" s="2">
        <f t="shared" si="195"/>
        <v>0.75983642303058663</v>
      </c>
      <c r="EB119" s="2">
        <f t="shared" si="196"/>
        <v>0.74310406815054242</v>
      </c>
      <c r="EC119" s="2">
        <f t="shared" si="197"/>
        <v>0.73853398307874851</v>
      </c>
      <c r="ED119" s="2">
        <f t="shared" si="198"/>
        <v>0.73931693381513841</v>
      </c>
      <c r="EE119" s="2">
        <f t="shared" si="199"/>
        <v>0.762894646938722</v>
      </c>
    </row>
    <row r="120" spans="2:135" x14ac:dyDescent="0.25">
      <c r="B120" s="2">
        <v>114</v>
      </c>
      <c r="C120">
        <v>161.5085</v>
      </c>
      <c r="D120">
        <v>165.38980000000001</v>
      </c>
      <c r="E120">
        <v>162.2542</v>
      </c>
      <c r="F120">
        <v>159.77969999999999</v>
      </c>
      <c r="G120">
        <v>161.22030000000001</v>
      </c>
      <c r="H120">
        <v>163.983</v>
      </c>
      <c r="I120">
        <v>163.4068</v>
      </c>
      <c r="J120">
        <v>159.93219999999999</v>
      </c>
      <c r="K120">
        <v>155.0847</v>
      </c>
      <c r="L120">
        <v>146.61019999999999</v>
      </c>
      <c r="M120">
        <v>133.2373</v>
      </c>
      <c r="N120">
        <v>119.4576</v>
      </c>
      <c r="O120">
        <v>103.8475</v>
      </c>
      <c r="R120" s="5">
        <f t="shared" si="202"/>
        <v>161.86930629314364</v>
      </c>
      <c r="S120" s="5">
        <f t="shared" si="203"/>
        <v>164.6386660639557</v>
      </c>
      <c r="T120" s="5">
        <f t="shared" si="204"/>
        <v>162.39594445848678</v>
      </c>
      <c r="U120" s="5">
        <f t="shared" si="205"/>
        <v>160.97676032440845</v>
      </c>
      <c r="V120" s="5">
        <f t="shared" si="206"/>
        <v>160.74766573203897</v>
      </c>
      <c r="W120" s="5">
        <f t="shared" si="207"/>
        <v>164.0275541722223</v>
      </c>
      <c r="X120" s="5">
        <f t="shared" si="208"/>
        <v>163.53062649114725</v>
      </c>
      <c r="Y120" s="5">
        <f t="shared" si="209"/>
        <v>159.0893754967552</v>
      </c>
      <c r="Z120" s="5">
        <f t="shared" si="210"/>
        <v>154.59564427347968</v>
      </c>
      <c r="AA120" s="5">
        <f t="shared" si="211"/>
        <v>146.84651494508432</v>
      </c>
      <c r="AB120" s="5">
        <f t="shared" si="212"/>
        <v>133.14851600728201</v>
      </c>
      <c r="AC120" s="5">
        <f t="shared" si="213"/>
        <v>119.61863132489981</v>
      </c>
      <c r="AD120" s="5">
        <f t="shared" si="214"/>
        <v>104.1913728249862</v>
      </c>
      <c r="AE120" s="5"/>
      <c r="AG120" s="5">
        <f t="shared" si="201"/>
        <v>-0.36080629314363932</v>
      </c>
      <c r="AH120" s="5">
        <f t="shared" si="201"/>
        <v>0.75113393604431167</v>
      </c>
      <c r="AI120" s="5">
        <f t="shared" si="201"/>
        <v>-0.14174445848678374</v>
      </c>
      <c r="AJ120" s="5">
        <f t="shared" si="200"/>
        <v>-1.1970603244084543</v>
      </c>
      <c r="AK120" s="5">
        <f t="shared" si="200"/>
        <v>0.47263426796104113</v>
      </c>
      <c r="AL120" s="5">
        <f t="shared" si="200"/>
        <v>-4.4554172222291299E-2</v>
      </c>
      <c r="AM120" s="5">
        <f t="shared" si="200"/>
        <v>-0.12382649114724131</v>
      </c>
      <c r="AN120" s="5">
        <f t="shared" si="200"/>
        <v>0.84282450324479896</v>
      </c>
      <c r="AO120" s="5">
        <f t="shared" si="200"/>
        <v>0.48905572652031992</v>
      </c>
      <c r="AP120" s="5">
        <f t="shared" si="215"/>
        <v>-0.23631494508433093</v>
      </c>
      <c r="AQ120" s="5">
        <f t="shared" si="215"/>
        <v>8.8783992717992533E-2</v>
      </c>
      <c r="AR120" s="5">
        <f t="shared" si="215"/>
        <v>-0.16103132489980965</v>
      </c>
      <c r="AS120" s="5">
        <f t="shared" si="215"/>
        <v>-0.34387282498620664</v>
      </c>
      <c r="AV120" s="2">
        <f t="shared" si="122"/>
        <v>161.86930624515557</v>
      </c>
      <c r="AW120" s="2">
        <f t="shared" si="123"/>
        <v>164.6386653763696</v>
      </c>
      <c r="AX120" s="2">
        <f t="shared" si="124"/>
        <v>162.38259192563777</v>
      </c>
      <c r="AY120" s="2">
        <f t="shared" si="125"/>
        <v>159.94652550086272</v>
      </c>
      <c r="AZ120" s="2">
        <f t="shared" si="126"/>
        <v>159.98276261257837</v>
      </c>
      <c r="BA120" s="2">
        <f t="shared" si="127"/>
        <v>161.16194972662137</v>
      </c>
      <c r="BB120" s="2">
        <f t="shared" si="128"/>
        <v>160.33261628924265</v>
      </c>
      <c r="BC120" s="2">
        <f t="shared" si="129"/>
        <v>157.20582025613044</v>
      </c>
      <c r="BD120" s="2">
        <f t="shared" si="130"/>
        <v>152.13067644955257</v>
      </c>
      <c r="BE120" s="2">
        <f t="shared" si="131"/>
        <v>145.29657006068595</v>
      </c>
      <c r="BF120" s="2">
        <f t="shared" si="132"/>
        <v>132.02280590365123</v>
      </c>
      <c r="BG120" s="2">
        <f t="shared" si="133"/>
        <v>118.52761302392506</v>
      </c>
      <c r="BH120" s="2">
        <f t="shared" si="134"/>
        <v>102.38022519805475</v>
      </c>
      <c r="BK120" s="2">
        <f t="shared" si="135"/>
        <v>161.5085</v>
      </c>
      <c r="BL120" s="2">
        <f t="shared" si="136"/>
        <v>165.38980000000001</v>
      </c>
      <c r="BM120" s="2">
        <f t="shared" si="137"/>
        <v>162.2542</v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>
        <f t="shared" si="148"/>
        <v>161.5085</v>
      </c>
      <c r="CA120" s="2">
        <f t="shared" si="149"/>
        <v>165.38980000000001</v>
      </c>
      <c r="CB120" s="2">
        <f t="shared" si="150"/>
        <v>162.2542</v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162.15559426879011</v>
      </c>
      <c r="CP120" s="2">
        <f t="shared" si="162"/>
        <v>164.89464656705127</v>
      </c>
      <c r="CQ120" s="2">
        <f t="shared" si="163"/>
        <v>162.86675715290926</v>
      </c>
      <c r="CR120" s="2">
        <f t="shared" si="164"/>
        <v>160.60836190111169</v>
      </c>
      <c r="CS120" s="2">
        <f t="shared" si="165"/>
        <v>160.58826473410053</v>
      </c>
      <c r="CT120" s="2">
        <f t="shared" si="166"/>
        <v>161.97389237108786</v>
      </c>
      <c r="CU120" s="2">
        <f t="shared" si="167"/>
        <v>160.89042594680916</v>
      </c>
      <c r="CV120" s="2">
        <f t="shared" si="168"/>
        <v>157.74316761685071</v>
      </c>
      <c r="CW120" s="2">
        <f t="shared" si="169"/>
        <v>152.74828809583084</v>
      </c>
      <c r="CX120" s="2">
        <f t="shared" si="170"/>
        <v>145.98270382898804</v>
      </c>
      <c r="CY120" s="2">
        <f t="shared" si="171"/>
        <v>132.28220989054262</v>
      </c>
      <c r="CZ120" s="2">
        <f t="shared" si="172"/>
        <v>119.22342562428926</v>
      </c>
      <c r="DA120" s="2">
        <f t="shared" si="173"/>
        <v>103.02285562766407</v>
      </c>
      <c r="DD120" s="2">
        <f t="shared" si="174"/>
        <v>161.68973518883851</v>
      </c>
      <c r="DE120" s="2">
        <f t="shared" si="175"/>
        <v>164.44551641531245</v>
      </c>
      <c r="DF120" s="2">
        <f t="shared" si="176"/>
        <v>162.1249650778924</v>
      </c>
      <c r="DG120" s="2">
        <f t="shared" si="177"/>
        <v>159.75359136728065</v>
      </c>
      <c r="DH120" s="2">
        <f t="shared" si="178"/>
        <v>159.79344589927248</v>
      </c>
      <c r="DI120" s="2">
        <f t="shared" si="179"/>
        <v>160.95898458305984</v>
      </c>
      <c r="DJ120" s="2">
        <f t="shared" si="180"/>
        <v>160.1851258752763</v>
      </c>
      <c r="DK120" s="2">
        <f t="shared" si="181"/>
        <v>157.04525924491392</v>
      </c>
      <c r="DL120" s="2">
        <f t="shared" si="182"/>
        <v>151.95264262874989</v>
      </c>
      <c r="DM120" s="2">
        <f t="shared" si="183"/>
        <v>145.08024024420754</v>
      </c>
      <c r="DN120" s="2">
        <f t="shared" si="184"/>
        <v>131.9390488457091</v>
      </c>
      <c r="DO120" s="2">
        <f t="shared" si="185"/>
        <v>118.30385714436827</v>
      </c>
      <c r="DP120" s="2">
        <f t="shared" si="186"/>
        <v>102.19807146430978</v>
      </c>
      <c r="DS120" s="2">
        <f t="shared" si="187"/>
        <v>0.61453782045907812</v>
      </c>
      <c r="DT120" s="2">
        <f t="shared" si="188"/>
        <v>0.56994879923027764</v>
      </c>
      <c r="DU120" s="2">
        <f t="shared" si="189"/>
        <v>0.65269668358278043</v>
      </c>
      <c r="DV120" s="2">
        <f t="shared" si="190"/>
        <v>0.774285464992155</v>
      </c>
      <c r="DW120" s="2">
        <f t="shared" si="191"/>
        <v>0.76181149085775368</v>
      </c>
      <c r="DX120" s="2">
        <f t="shared" si="192"/>
        <v>0.80001617294129412</v>
      </c>
      <c r="DY120" s="2">
        <f t="shared" si="193"/>
        <v>0.790882746338327</v>
      </c>
      <c r="DZ120" s="2">
        <f t="shared" si="194"/>
        <v>0.76993969742627721</v>
      </c>
      <c r="EA120" s="2">
        <f t="shared" si="195"/>
        <v>0.77623975983191906</v>
      </c>
      <c r="EB120" s="2">
        <f t="shared" si="196"/>
        <v>0.76028970018659325</v>
      </c>
      <c r="EC120" s="2">
        <f t="shared" si="197"/>
        <v>0.75592492445416115</v>
      </c>
      <c r="ED120" s="2">
        <f t="shared" si="198"/>
        <v>0.75667295645450816</v>
      </c>
      <c r="EE120" s="2">
        <f t="shared" si="199"/>
        <v>0.77914981659664706</v>
      </c>
    </row>
    <row r="121" spans="2:135" x14ac:dyDescent="0.25">
      <c r="B121" s="2">
        <v>115</v>
      </c>
      <c r="C121">
        <v>162.4915</v>
      </c>
      <c r="D121">
        <v>164.88140000000001</v>
      </c>
      <c r="E121">
        <v>163.64410000000001</v>
      </c>
      <c r="F121">
        <v>160.4237</v>
      </c>
      <c r="G121">
        <v>162.55930000000001</v>
      </c>
      <c r="H121">
        <v>163.93219999999999</v>
      </c>
      <c r="I121">
        <v>164.81360000000001</v>
      </c>
      <c r="J121">
        <v>160.30510000000001</v>
      </c>
      <c r="K121">
        <v>154.30510000000001</v>
      </c>
      <c r="L121">
        <v>147.81360000000001</v>
      </c>
      <c r="M121">
        <v>132.8305</v>
      </c>
      <c r="N121">
        <v>120.0847</v>
      </c>
      <c r="O121">
        <v>105.1525</v>
      </c>
      <c r="R121" s="5">
        <f t="shared" si="202"/>
        <v>161.85400679464473</v>
      </c>
      <c r="S121" s="5">
        <f t="shared" si="203"/>
        <v>164.61862245205904</v>
      </c>
      <c r="T121" s="5">
        <f t="shared" si="204"/>
        <v>162.38088328865899</v>
      </c>
      <c r="U121" s="5">
        <f t="shared" si="205"/>
        <v>161.34919246749189</v>
      </c>
      <c r="V121" s="5">
        <f t="shared" si="206"/>
        <v>161.11789121892906</v>
      </c>
      <c r="W121" s="5">
        <f t="shared" si="207"/>
        <v>164.82078268414381</v>
      </c>
      <c r="X121" s="5">
        <f t="shared" si="208"/>
        <v>164.51063121296383</v>
      </c>
      <c r="Y121" s="5">
        <f t="shared" si="209"/>
        <v>159.88898143948398</v>
      </c>
      <c r="Z121" s="5">
        <f t="shared" si="210"/>
        <v>155.55441000376612</v>
      </c>
      <c r="AA121" s="5">
        <f t="shared" si="211"/>
        <v>147.60439028559401</v>
      </c>
      <c r="AB121" s="5">
        <f t="shared" si="212"/>
        <v>133.76646180575864</v>
      </c>
      <c r="AC121" s="5">
        <f t="shared" si="213"/>
        <v>120.21118653508472</v>
      </c>
      <c r="AD121" s="5">
        <f t="shared" si="214"/>
        <v>104.94397919238436</v>
      </c>
      <c r="AE121" s="5"/>
      <c r="AG121" s="5">
        <f t="shared" si="201"/>
        <v>0.63749320535526977</v>
      </c>
      <c r="AH121" s="5">
        <f t="shared" si="201"/>
        <v>0.26277754794097063</v>
      </c>
      <c r="AI121" s="5">
        <f t="shared" si="201"/>
        <v>1.2632167113410162</v>
      </c>
      <c r="AJ121" s="5">
        <f t="shared" si="200"/>
        <v>-0.92549246749189251</v>
      </c>
      <c r="AK121" s="5">
        <f t="shared" si="200"/>
        <v>1.4414087810709475</v>
      </c>
      <c r="AL121" s="5">
        <f t="shared" si="200"/>
        <v>-0.88858268414381314</v>
      </c>
      <c r="AM121" s="5">
        <f t="shared" si="200"/>
        <v>0.30296878703617836</v>
      </c>
      <c r="AN121" s="5">
        <f t="shared" si="200"/>
        <v>0.41611856051602558</v>
      </c>
      <c r="AO121" s="5">
        <f t="shared" si="200"/>
        <v>-1.2493100037661122</v>
      </c>
      <c r="AP121" s="5">
        <f t="shared" si="215"/>
        <v>0.20920971440600056</v>
      </c>
      <c r="AQ121" s="5">
        <f t="shared" si="215"/>
        <v>-0.93596180575863741</v>
      </c>
      <c r="AR121" s="5">
        <f t="shared" si="215"/>
        <v>-0.12648653508472307</v>
      </c>
      <c r="AS121" s="5">
        <f t="shared" si="215"/>
        <v>0.20852080761564196</v>
      </c>
      <c r="AV121" s="2">
        <f t="shared" si="122"/>
        <v>161.85400678458558</v>
      </c>
      <c r="AW121" s="2">
        <f t="shared" si="123"/>
        <v>164.61862228861247</v>
      </c>
      <c r="AX121" s="2">
        <f t="shared" si="124"/>
        <v>162.35354554254667</v>
      </c>
      <c r="AY121" s="2">
        <f t="shared" si="125"/>
        <v>159.92156185156739</v>
      </c>
      <c r="AZ121" s="2">
        <f t="shared" si="126"/>
        <v>159.9724153114563</v>
      </c>
      <c r="BA121" s="2">
        <f t="shared" si="127"/>
        <v>161.1503788016353</v>
      </c>
      <c r="BB121" s="2">
        <f t="shared" si="128"/>
        <v>160.31464713531366</v>
      </c>
      <c r="BC121" s="2">
        <f t="shared" si="129"/>
        <v>157.18754028280543</v>
      </c>
      <c r="BD121" s="2">
        <f t="shared" si="130"/>
        <v>152.11942794967732</v>
      </c>
      <c r="BE121" s="2">
        <f t="shared" si="131"/>
        <v>145.28580474964866</v>
      </c>
      <c r="BF121" s="2">
        <f t="shared" si="132"/>
        <v>132.04299242093447</v>
      </c>
      <c r="BG121" s="2">
        <f t="shared" si="133"/>
        <v>118.52685666878752</v>
      </c>
      <c r="BH121" s="2">
        <f t="shared" si="134"/>
        <v>102.36129251665952</v>
      </c>
      <c r="BK121" s="2">
        <f t="shared" si="135"/>
        <v>162.4915</v>
      </c>
      <c r="BL121" s="2">
        <f t="shared" si="136"/>
        <v>164.88140000000001</v>
      </c>
      <c r="BM121" s="2">
        <f t="shared" si="137"/>
        <v>163.64410000000001</v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>
        <f t="shared" si="148"/>
        <v>162.4915</v>
      </c>
      <c r="CA121" s="2">
        <f t="shared" si="149"/>
        <v>164.88140000000001</v>
      </c>
      <c r="CB121" s="2">
        <f t="shared" si="150"/>
        <v>163.64410000000001</v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162.17329597673847</v>
      </c>
      <c r="CP121" s="2">
        <f t="shared" si="162"/>
        <v>164.91696394930963</v>
      </c>
      <c r="CQ121" s="2">
        <f t="shared" si="163"/>
        <v>162.88083647993332</v>
      </c>
      <c r="CR121" s="2">
        <f t="shared" si="164"/>
        <v>160.62500560549483</v>
      </c>
      <c r="CS121" s="2">
        <f t="shared" si="165"/>
        <v>160.62942764455966</v>
      </c>
      <c r="CT121" s="2">
        <f t="shared" si="166"/>
        <v>162.01334271614542</v>
      </c>
      <c r="CU121" s="2">
        <f t="shared" si="167"/>
        <v>160.90087389345916</v>
      </c>
      <c r="CV121" s="2">
        <f t="shared" si="168"/>
        <v>157.75636317378283</v>
      </c>
      <c r="CW121" s="2">
        <f t="shared" si="169"/>
        <v>152.77188809255497</v>
      </c>
      <c r="CX121" s="2">
        <f t="shared" si="170"/>
        <v>146.01916149403235</v>
      </c>
      <c r="CY121" s="2">
        <f t="shared" si="171"/>
        <v>132.3134488117212</v>
      </c>
      <c r="CZ121" s="2">
        <f t="shared" si="172"/>
        <v>119.2694611781891</v>
      </c>
      <c r="DA121" s="2">
        <f t="shared" si="173"/>
        <v>103.05126654771982</v>
      </c>
      <c r="DD121" s="2">
        <f t="shared" si="174"/>
        <v>161.67135775254886</v>
      </c>
      <c r="DE121" s="2">
        <f t="shared" si="175"/>
        <v>164.41331790403547</v>
      </c>
      <c r="DF121" s="2">
        <f t="shared" si="176"/>
        <v>162.09765877300993</v>
      </c>
      <c r="DG121" s="2">
        <f t="shared" si="177"/>
        <v>159.73454196137138</v>
      </c>
      <c r="DH121" s="2">
        <f t="shared" si="178"/>
        <v>159.78506828302463</v>
      </c>
      <c r="DI121" s="2">
        <f t="shared" si="179"/>
        <v>160.95364057871532</v>
      </c>
      <c r="DJ121" s="2">
        <f t="shared" si="180"/>
        <v>160.17328164518301</v>
      </c>
      <c r="DK121" s="2">
        <f t="shared" si="181"/>
        <v>157.03252945346276</v>
      </c>
      <c r="DL121" s="2">
        <f t="shared" si="182"/>
        <v>151.94789758047889</v>
      </c>
      <c r="DM121" s="2">
        <f t="shared" si="183"/>
        <v>145.07493082621409</v>
      </c>
      <c r="DN121" s="2">
        <f t="shared" si="184"/>
        <v>131.96335044703429</v>
      </c>
      <c r="DO121" s="2">
        <f t="shared" si="185"/>
        <v>118.30906575905024</v>
      </c>
      <c r="DP121" s="2">
        <f t="shared" si="186"/>
        <v>102.18292755831774</v>
      </c>
      <c r="DS121" s="2">
        <f t="shared" si="187"/>
        <v>0.63611252693171261</v>
      </c>
      <c r="DT121" s="2">
        <f t="shared" si="188"/>
        <v>0.59236375128243779</v>
      </c>
      <c r="DU121" s="2">
        <f t="shared" si="189"/>
        <v>0.67327112700646996</v>
      </c>
      <c r="DV121" s="2">
        <f t="shared" si="190"/>
        <v>0.7899747042675731</v>
      </c>
      <c r="DW121" s="2">
        <f t="shared" si="191"/>
        <v>0.77811932103046044</v>
      </c>
      <c r="DX121" s="2">
        <f t="shared" si="192"/>
        <v>0.81434573360669682</v>
      </c>
      <c r="DY121" s="2">
        <f t="shared" si="193"/>
        <v>0.80570781166840688</v>
      </c>
      <c r="DZ121" s="2">
        <f t="shared" si="194"/>
        <v>0.78584746055471921</v>
      </c>
      <c r="EA121" s="2">
        <f t="shared" si="195"/>
        <v>0.79182967924444325</v>
      </c>
      <c r="EB121" s="2">
        <f t="shared" si="196"/>
        <v>0.77667117726454138</v>
      </c>
      <c r="EC121" s="2">
        <f t="shared" si="197"/>
        <v>0.7725154358506614</v>
      </c>
      <c r="ED121" s="2">
        <f t="shared" si="198"/>
        <v>0.77322787531352699</v>
      </c>
      <c r="EE121" s="2">
        <f t="shared" si="199"/>
        <v>0.79459063739084068</v>
      </c>
    </row>
    <row r="122" spans="2:135" x14ac:dyDescent="0.25">
      <c r="B122" s="2">
        <v>116</v>
      </c>
      <c r="C122">
        <v>162.61019999999999</v>
      </c>
      <c r="D122">
        <v>164.86439999999999</v>
      </c>
      <c r="E122">
        <v>164.28809999999999</v>
      </c>
      <c r="F122">
        <v>160.69489999999999</v>
      </c>
      <c r="G122">
        <v>161.37289999999999</v>
      </c>
      <c r="H122">
        <v>164.20339999999999</v>
      </c>
      <c r="I122">
        <v>165.27119999999999</v>
      </c>
      <c r="J122">
        <v>161.96610000000001</v>
      </c>
      <c r="K122">
        <v>155.2542</v>
      </c>
      <c r="L122">
        <v>148.64410000000001</v>
      </c>
      <c r="M122">
        <v>133.69489999999999</v>
      </c>
      <c r="N122">
        <v>120.983</v>
      </c>
      <c r="O122">
        <v>106.4068</v>
      </c>
      <c r="R122" s="5">
        <f t="shared" si="202"/>
        <v>161.83743776306616</v>
      </c>
      <c r="S122" s="5">
        <f t="shared" si="203"/>
        <v>164.59634621733261</v>
      </c>
      <c r="T122" s="5">
        <f t="shared" si="204"/>
        <v>162.37641487580564</v>
      </c>
      <c r="U122" s="5">
        <f t="shared" si="205"/>
        <v>161.76656680159272</v>
      </c>
      <c r="V122" s="5">
        <f t="shared" si="206"/>
        <v>161.58726975197052</v>
      </c>
      <c r="W122" s="5">
        <f t="shared" si="207"/>
        <v>165.58731923525849</v>
      </c>
      <c r="X122" s="5">
        <f t="shared" si="208"/>
        <v>165.50319838928831</v>
      </c>
      <c r="Y122" s="5">
        <f t="shared" si="209"/>
        <v>160.83724815701646</v>
      </c>
      <c r="Z122" s="5">
        <f t="shared" si="210"/>
        <v>156.63745581357901</v>
      </c>
      <c r="AA122" s="5">
        <f t="shared" si="211"/>
        <v>148.56080105573844</v>
      </c>
      <c r="AB122" s="5">
        <f t="shared" si="212"/>
        <v>134.56517363338298</v>
      </c>
      <c r="AC122" s="5">
        <f t="shared" si="213"/>
        <v>120.99318810646857</v>
      </c>
      <c r="AD122" s="5">
        <f t="shared" si="214"/>
        <v>105.83487396449405</v>
      </c>
      <c r="AE122" s="5"/>
      <c r="AG122" s="5">
        <f t="shared" si="201"/>
        <v>0.77276223693382917</v>
      </c>
      <c r="AH122" s="5">
        <f t="shared" si="201"/>
        <v>0.26805378266737989</v>
      </c>
      <c r="AI122" s="5">
        <f t="shared" si="201"/>
        <v>1.9116851241943493</v>
      </c>
      <c r="AJ122" s="5">
        <f t="shared" si="200"/>
        <v>-1.0716668015927269</v>
      </c>
      <c r="AK122" s="5">
        <f t="shared" si="200"/>
        <v>-0.21436975197053698</v>
      </c>
      <c r="AL122" s="5">
        <f t="shared" si="200"/>
        <v>-1.383919235258503</v>
      </c>
      <c r="AM122" s="5">
        <f t="shared" si="200"/>
        <v>-0.2319983892883215</v>
      </c>
      <c r="AN122" s="5">
        <f t="shared" si="200"/>
        <v>1.1288518429835506</v>
      </c>
      <c r="AO122" s="5">
        <f t="shared" si="200"/>
        <v>-1.3832558135790123</v>
      </c>
      <c r="AP122" s="5">
        <f t="shared" si="215"/>
        <v>8.3298944261571251E-2</v>
      </c>
      <c r="AQ122" s="5">
        <f t="shared" si="215"/>
        <v>-0.87027363338299324</v>
      </c>
      <c r="AR122" s="5">
        <f t="shared" si="215"/>
        <v>-1.0188106468561386E-2</v>
      </c>
      <c r="AS122" s="5">
        <f t="shared" si="215"/>
        <v>0.57192603550595322</v>
      </c>
      <c r="AV122" s="2">
        <f t="shared" si="122"/>
        <v>161.83743776107983</v>
      </c>
      <c r="AW122" s="2">
        <f t="shared" si="123"/>
        <v>164.59634618067065</v>
      </c>
      <c r="AX122" s="2">
        <f t="shared" si="124"/>
        <v>162.32332879249535</v>
      </c>
      <c r="AY122" s="2">
        <f t="shared" si="125"/>
        <v>159.89623365811255</v>
      </c>
      <c r="AZ122" s="2">
        <f t="shared" si="126"/>
        <v>159.96117988929865</v>
      </c>
      <c r="BA122" s="2">
        <f t="shared" si="127"/>
        <v>161.13841416524284</v>
      </c>
      <c r="BB122" s="2">
        <f t="shared" si="128"/>
        <v>160.29662549413104</v>
      </c>
      <c r="BC122" s="2">
        <f t="shared" si="129"/>
        <v>157.16904696599423</v>
      </c>
      <c r="BD122" s="2">
        <f t="shared" si="130"/>
        <v>152.10799079496556</v>
      </c>
      <c r="BE122" s="2">
        <f t="shared" si="131"/>
        <v>145.27447320432239</v>
      </c>
      <c r="BF122" s="2">
        <f t="shared" si="132"/>
        <v>132.063238620514</v>
      </c>
      <c r="BG122" s="2">
        <f t="shared" si="133"/>
        <v>118.52556173603813</v>
      </c>
      <c r="BH122" s="2">
        <f t="shared" si="134"/>
        <v>102.34175817594311</v>
      </c>
      <c r="BK122" s="2">
        <f t="shared" si="135"/>
        <v>162.61019999999999</v>
      </c>
      <c r="BL122" s="2">
        <f t="shared" si="136"/>
        <v>164.86439999999999</v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>
        <f t="shared" si="148"/>
        <v>162.61019999999999</v>
      </c>
      <c r="CA122" s="2">
        <f t="shared" si="149"/>
        <v>164.86439999999999</v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162.19099768468681</v>
      </c>
      <c r="CP122" s="2">
        <f t="shared" si="162"/>
        <v>164.939281331568</v>
      </c>
      <c r="CQ122" s="2">
        <f t="shared" si="163"/>
        <v>162.89491580695741</v>
      </c>
      <c r="CR122" s="2">
        <f t="shared" si="164"/>
        <v>160.64164930987798</v>
      </c>
      <c r="CS122" s="2">
        <f t="shared" si="165"/>
        <v>160.67059055501878</v>
      </c>
      <c r="CT122" s="2">
        <f t="shared" si="166"/>
        <v>162.05279306120298</v>
      </c>
      <c r="CU122" s="2">
        <f t="shared" si="167"/>
        <v>160.91132184010917</v>
      </c>
      <c r="CV122" s="2">
        <f t="shared" si="168"/>
        <v>157.76955873071495</v>
      </c>
      <c r="CW122" s="2">
        <f t="shared" si="169"/>
        <v>152.79548808927908</v>
      </c>
      <c r="CX122" s="2">
        <f t="shared" si="170"/>
        <v>146.05561915907668</v>
      </c>
      <c r="CY122" s="2">
        <f t="shared" si="171"/>
        <v>132.34468773289979</v>
      </c>
      <c r="CZ122" s="2">
        <f t="shared" si="172"/>
        <v>119.31549673208896</v>
      </c>
      <c r="DA122" s="2">
        <f t="shared" si="173"/>
        <v>103.07967746777557</v>
      </c>
      <c r="DD122" s="2">
        <f t="shared" si="174"/>
        <v>161.65298031625917</v>
      </c>
      <c r="DE122" s="2">
        <f t="shared" si="175"/>
        <v>164.38111939275848</v>
      </c>
      <c r="DF122" s="2">
        <f t="shared" si="176"/>
        <v>162.07035246812745</v>
      </c>
      <c r="DG122" s="2">
        <f t="shared" si="177"/>
        <v>159.71549255546211</v>
      </c>
      <c r="DH122" s="2">
        <f t="shared" si="178"/>
        <v>159.7766906667768</v>
      </c>
      <c r="DI122" s="2">
        <f t="shared" si="179"/>
        <v>160.9482965743708</v>
      </c>
      <c r="DJ122" s="2">
        <f t="shared" si="180"/>
        <v>160.16143741508969</v>
      </c>
      <c r="DK122" s="2">
        <f t="shared" si="181"/>
        <v>157.01979966201156</v>
      </c>
      <c r="DL122" s="2">
        <f t="shared" si="182"/>
        <v>151.94315253220793</v>
      </c>
      <c r="DM122" s="2">
        <f t="shared" si="183"/>
        <v>145.06962140822066</v>
      </c>
      <c r="DN122" s="2">
        <f t="shared" si="184"/>
        <v>131.98765204835945</v>
      </c>
      <c r="DO122" s="2">
        <f t="shared" si="185"/>
        <v>118.31427437373222</v>
      </c>
      <c r="DP122" s="2">
        <f t="shared" si="186"/>
        <v>102.16778365232571</v>
      </c>
      <c r="DS122" s="2">
        <f t="shared" si="187"/>
        <v>0.65715336410099745</v>
      </c>
      <c r="DT122" s="2">
        <f t="shared" si="188"/>
        <v>0.61440081641675004</v>
      </c>
      <c r="DU122" s="2">
        <f t="shared" si="189"/>
        <v>0.69319964585513261</v>
      </c>
      <c r="DV122" s="2">
        <f t="shared" si="190"/>
        <v>0.80484825944563965</v>
      </c>
      <c r="DW122" s="2">
        <f t="shared" si="191"/>
        <v>0.79361310483583181</v>
      </c>
      <c r="DX122" s="2">
        <f t="shared" si="192"/>
        <v>0.82786944717469635</v>
      </c>
      <c r="DY122" s="2">
        <f t="shared" si="193"/>
        <v>0.81972144702454974</v>
      </c>
      <c r="DZ122" s="2">
        <f t="shared" si="194"/>
        <v>0.80093964819821883</v>
      </c>
      <c r="EA122" s="2">
        <f t="shared" si="195"/>
        <v>0.80660402890611238</v>
      </c>
      <c r="EB122" s="2">
        <f t="shared" si="196"/>
        <v>0.79223908378706265</v>
      </c>
      <c r="EC122" s="2">
        <f t="shared" si="197"/>
        <v>0.78829406855546402</v>
      </c>
      <c r="ED122" s="2">
        <f t="shared" si="198"/>
        <v>0.78897059125538416</v>
      </c>
      <c r="EE122" s="2">
        <f t="shared" si="199"/>
        <v>0.80921624791196445</v>
      </c>
    </row>
    <row r="123" spans="2:135" x14ac:dyDescent="0.25">
      <c r="B123" s="2">
        <v>117</v>
      </c>
      <c r="C123">
        <v>162.7458</v>
      </c>
      <c r="D123">
        <v>165.9153</v>
      </c>
      <c r="E123">
        <v>163.10169999999999</v>
      </c>
      <c r="F123">
        <v>162.64410000000001</v>
      </c>
      <c r="G123">
        <v>163.4068</v>
      </c>
      <c r="H123">
        <v>165.38980000000001</v>
      </c>
      <c r="I123">
        <v>166.0847</v>
      </c>
      <c r="J123">
        <v>163.47460000000001</v>
      </c>
      <c r="K123">
        <v>155.661</v>
      </c>
      <c r="L123">
        <v>149.2542</v>
      </c>
      <c r="M123">
        <v>134.72880000000001</v>
      </c>
      <c r="N123">
        <v>121.5254</v>
      </c>
      <c r="O123">
        <v>105.9661</v>
      </c>
      <c r="R123" s="5">
        <f t="shared" si="202"/>
        <v>161.81969492312174</v>
      </c>
      <c r="S123" s="5">
        <f t="shared" si="203"/>
        <v>164.5719487015881</v>
      </c>
      <c r="T123" s="5">
        <f t="shared" si="204"/>
        <v>162.3898382178576</v>
      </c>
      <c r="U123" s="5">
        <f t="shared" si="205"/>
        <v>162.18719537564152</v>
      </c>
      <c r="V123" s="5">
        <f t="shared" si="206"/>
        <v>162.1373542268189</v>
      </c>
      <c r="W123" s="5">
        <f t="shared" si="207"/>
        <v>166.22924868615851</v>
      </c>
      <c r="X123" s="5">
        <f t="shared" si="208"/>
        <v>166.38849922283163</v>
      </c>
      <c r="Y123" s="5">
        <f t="shared" si="209"/>
        <v>161.86615750912662</v>
      </c>
      <c r="Z123" s="5">
        <f t="shared" si="210"/>
        <v>157.74812333123427</v>
      </c>
      <c r="AA123" s="5">
        <f t="shared" si="211"/>
        <v>149.67614299584801</v>
      </c>
      <c r="AB123" s="5">
        <f t="shared" si="212"/>
        <v>135.5274103474182</v>
      </c>
      <c r="AC123" s="5">
        <f t="shared" si="213"/>
        <v>121.95457916484268</v>
      </c>
      <c r="AD123" s="5">
        <f t="shared" si="214"/>
        <v>106.80275090585255</v>
      </c>
      <c r="AE123" s="5"/>
      <c r="AG123" s="5">
        <f t="shared" si="201"/>
        <v>0.92610507687825816</v>
      </c>
      <c r="AH123" s="5">
        <f t="shared" si="201"/>
        <v>1.3433512984119034</v>
      </c>
      <c r="AI123" s="5">
        <f t="shared" si="201"/>
        <v>0.71186178214239249</v>
      </c>
      <c r="AJ123" s="5">
        <f t="shared" si="200"/>
        <v>0.45690462435848644</v>
      </c>
      <c r="AK123" s="5">
        <f t="shared" si="200"/>
        <v>1.2694457731811042</v>
      </c>
      <c r="AL123" s="5">
        <f t="shared" si="200"/>
        <v>-0.8394486861585051</v>
      </c>
      <c r="AM123" s="5">
        <f t="shared" si="200"/>
        <v>-0.30379922283162841</v>
      </c>
      <c r="AN123" s="5">
        <f t="shared" si="200"/>
        <v>1.6084424908733865</v>
      </c>
      <c r="AO123" s="5">
        <f t="shared" si="200"/>
        <v>-2.0871233312342667</v>
      </c>
      <c r="AP123" s="5">
        <f t="shared" si="215"/>
        <v>-0.42194299584801342</v>
      </c>
      <c r="AQ123" s="5">
        <f t="shared" si="215"/>
        <v>-0.79861034741819026</v>
      </c>
      <c r="AR123" s="5">
        <f t="shared" si="215"/>
        <v>-0.42917916484267948</v>
      </c>
      <c r="AS123" s="5">
        <f t="shared" si="215"/>
        <v>-0.83665090585255086</v>
      </c>
      <c r="AV123" s="2">
        <f t="shared" si="122"/>
        <v>161.81969492275226</v>
      </c>
      <c r="AW123" s="2">
        <f t="shared" si="123"/>
        <v>164.57194869382838</v>
      </c>
      <c r="AX123" s="2">
        <f t="shared" si="124"/>
        <v>162.29206553442177</v>
      </c>
      <c r="AY123" s="2">
        <f t="shared" si="125"/>
        <v>159.87062458281972</v>
      </c>
      <c r="AZ123" s="2">
        <f t="shared" si="126"/>
        <v>159.94917857364524</v>
      </c>
      <c r="BA123" s="2">
        <f t="shared" si="127"/>
        <v>161.12614852835242</v>
      </c>
      <c r="BB123" s="2">
        <f t="shared" si="128"/>
        <v>160.27859771068381</v>
      </c>
      <c r="BC123" s="2">
        <f t="shared" si="129"/>
        <v>157.15040213870179</v>
      </c>
      <c r="BD123" s="2">
        <f t="shared" si="130"/>
        <v>152.09643027753575</v>
      </c>
      <c r="BE123" s="2">
        <f t="shared" si="131"/>
        <v>145.26267938076614</v>
      </c>
      <c r="BF123" s="2">
        <f t="shared" si="132"/>
        <v>132.08356279005872</v>
      </c>
      <c r="BG123" s="2">
        <f t="shared" si="133"/>
        <v>118.52383135286975</v>
      </c>
      <c r="BH123" s="2">
        <f t="shared" si="134"/>
        <v>102.32172318736382</v>
      </c>
      <c r="BK123" s="2" t="str">
        <f t="shared" si="135"/>
        <v/>
      </c>
      <c r="BL123" s="2">
        <f t="shared" si="136"/>
        <v>165.9153</v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>
        <f t="shared" si="149"/>
        <v>165.9153</v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162.20869939263514</v>
      </c>
      <c r="CP123" s="2">
        <f t="shared" si="162"/>
        <v>164.96159871382636</v>
      </c>
      <c r="CQ123" s="2">
        <f t="shared" si="163"/>
        <v>162.90899513398148</v>
      </c>
      <c r="CR123" s="2">
        <f t="shared" si="164"/>
        <v>160.65829301426112</v>
      </c>
      <c r="CS123" s="2">
        <f t="shared" si="165"/>
        <v>160.71175346547793</v>
      </c>
      <c r="CT123" s="2">
        <f t="shared" si="166"/>
        <v>162.09224340626051</v>
      </c>
      <c r="CU123" s="2">
        <f t="shared" si="167"/>
        <v>160.92176978675917</v>
      </c>
      <c r="CV123" s="2">
        <f t="shared" si="168"/>
        <v>157.78275428764707</v>
      </c>
      <c r="CW123" s="2">
        <f t="shared" si="169"/>
        <v>152.81908808600318</v>
      </c>
      <c r="CX123" s="2">
        <f t="shared" si="170"/>
        <v>146.09207682412102</v>
      </c>
      <c r="CY123" s="2">
        <f t="shared" si="171"/>
        <v>132.37592665407837</v>
      </c>
      <c r="CZ123" s="2">
        <f t="shared" si="172"/>
        <v>119.3615322859888</v>
      </c>
      <c r="DA123" s="2">
        <f t="shared" si="173"/>
        <v>103.10808838783132</v>
      </c>
      <c r="DD123" s="2">
        <f t="shared" si="174"/>
        <v>161.63460287996952</v>
      </c>
      <c r="DE123" s="2">
        <f t="shared" si="175"/>
        <v>164.34892088148149</v>
      </c>
      <c r="DF123" s="2">
        <f t="shared" si="176"/>
        <v>162.04304616324501</v>
      </c>
      <c r="DG123" s="2">
        <f t="shared" si="177"/>
        <v>159.69644314955283</v>
      </c>
      <c r="DH123" s="2">
        <f t="shared" si="178"/>
        <v>159.76831305052895</v>
      </c>
      <c r="DI123" s="2">
        <f t="shared" si="179"/>
        <v>160.94295257002631</v>
      </c>
      <c r="DJ123" s="2">
        <f t="shared" si="180"/>
        <v>160.14959318499641</v>
      </c>
      <c r="DK123" s="2">
        <f t="shared" si="181"/>
        <v>157.00706987056037</v>
      </c>
      <c r="DL123" s="2">
        <f t="shared" si="182"/>
        <v>151.93840748393694</v>
      </c>
      <c r="DM123" s="2">
        <f t="shared" si="183"/>
        <v>145.0643119902272</v>
      </c>
      <c r="DN123" s="2">
        <f t="shared" si="184"/>
        <v>132.01195364968461</v>
      </c>
      <c r="DO123" s="2">
        <f t="shared" si="185"/>
        <v>118.31948298841421</v>
      </c>
      <c r="DP123" s="2">
        <f t="shared" si="186"/>
        <v>102.15263974633368</v>
      </c>
      <c r="DS123" s="2">
        <f t="shared" si="187"/>
        <v>0.67759420463412579</v>
      </c>
      <c r="DT123" s="2">
        <f t="shared" si="188"/>
        <v>0.63597864885481414</v>
      </c>
      <c r="DU123" s="2">
        <f t="shared" si="189"/>
        <v>0.71243181804931366</v>
      </c>
      <c r="DV123" s="2">
        <f t="shared" si="190"/>
        <v>0.81890995709635628</v>
      </c>
      <c r="DW123" s="2">
        <f t="shared" si="191"/>
        <v>0.80829152509215585</v>
      </c>
      <c r="DX123" s="2">
        <f t="shared" si="192"/>
        <v>0.84060087094543956</v>
      </c>
      <c r="DY123" s="2">
        <f t="shared" si="193"/>
        <v>0.8329339099463855</v>
      </c>
      <c r="DZ123" s="2">
        <f t="shared" si="194"/>
        <v>0.81521832205969025</v>
      </c>
      <c r="EA123" s="2">
        <f t="shared" si="195"/>
        <v>0.82056741884850071</v>
      </c>
      <c r="EB123" s="2">
        <f t="shared" si="196"/>
        <v>0.8069914595273755</v>
      </c>
      <c r="EC123" s="2">
        <f t="shared" si="197"/>
        <v>0.8032570011796083</v>
      </c>
      <c r="ED123" s="2">
        <f t="shared" si="198"/>
        <v>0.80389760356715678</v>
      </c>
      <c r="EE123" s="2">
        <f t="shared" si="199"/>
        <v>0.82303241253751469</v>
      </c>
    </row>
    <row r="124" spans="2:135" x14ac:dyDescent="0.25">
      <c r="B124" s="2">
        <v>118</v>
      </c>
      <c r="C124">
        <v>163.4237</v>
      </c>
      <c r="D124">
        <v>164.661</v>
      </c>
      <c r="E124">
        <v>163.2373</v>
      </c>
      <c r="F124">
        <v>163.22030000000001</v>
      </c>
      <c r="G124">
        <v>164.1525</v>
      </c>
      <c r="H124">
        <v>165.8305</v>
      </c>
      <c r="I124">
        <v>166.89830000000001</v>
      </c>
      <c r="J124">
        <v>163.8475</v>
      </c>
      <c r="K124">
        <v>157.86439999999999</v>
      </c>
      <c r="L124">
        <v>150.54239999999999</v>
      </c>
      <c r="M124">
        <v>135.61019999999999</v>
      </c>
      <c r="N124">
        <v>122.6949</v>
      </c>
      <c r="O124">
        <v>108.0847</v>
      </c>
      <c r="R124" s="5">
        <f t="shared" si="202"/>
        <v>161.80087828897598</v>
      </c>
      <c r="S124" s="5">
        <f t="shared" si="203"/>
        <v>164.5455544386962</v>
      </c>
      <c r="T124" s="5">
        <f t="shared" si="204"/>
        <v>162.43067393325481</v>
      </c>
      <c r="U124" s="5">
        <f t="shared" si="205"/>
        <v>162.55747359512978</v>
      </c>
      <c r="V124" s="5">
        <f t="shared" si="206"/>
        <v>162.72777812936195</v>
      </c>
      <c r="W124" s="5">
        <f t="shared" si="207"/>
        <v>166.65298979766206</v>
      </c>
      <c r="X124" s="5">
        <f t="shared" si="208"/>
        <v>167.04139982638927</v>
      </c>
      <c r="Y124" s="5">
        <f t="shared" si="209"/>
        <v>162.87137135637232</v>
      </c>
      <c r="Z124" s="5">
        <f t="shared" si="210"/>
        <v>158.75777988616781</v>
      </c>
      <c r="AA124" s="5">
        <f t="shared" si="211"/>
        <v>150.86654637640541</v>
      </c>
      <c r="AB124" s="5">
        <f t="shared" si="212"/>
        <v>136.59874849944779</v>
      </c>
      <c r="AC124" s="5">
        <f t="shared" si="213"/>
        <v>123.04818672222716</v>
      </c>
      <c r="AD124" s="5">
        <f t="shared" si="214"/>
        <v>107.7534049970086</v>
      </c>
      <c r="AE124" s="5"/>
      <c r="AG124" s="5">
        <f t="shared" si="201"/>
        <v>1.6228217110240166</v>
      </c>
      <c r="AH124" s="5">
        <f t="shared" si="201"/>
        <v>0.11544556130380101</v>
      </c>
      <c r="AI124" s="5">
        <f t="shared" si="201"/>
        <v>0.80662606674519566</v>
      </c>
      <c r="AJ124" s="5">
        <f t="shared" si="200"/>
        <v>0.66282640487023059</v>
      </c>
      <c r="AK124" s="5">
        <f t="shared" si="200"/>
        <v>1.4247218706380522</v>
      </c>
      <c r="AL124" s="5">
        <f t="shared" si="200"/>
        <v>-0.82248979766205821</v>
      </c>
      <c r="AM124" s="5">
        <f t="shared" si="200"/>
        <v>-0.14309982638926044</v>
      </c>
      <c r="AN124" s="5">
        <f t="shared" si="200"/>
        <v>0.97612864362767482</v>
      </c>
      <c r="AO124" s="5">
        <f t="shared" si="200"/>
        <v>-0.89337988616782127</v>
      </c>
      <c r="AP124" s="5">
        <f t="shared" si="215"/>
        <v>-0.3241463764054231</v>
      </c>
      <c r="AQ124" s="5">
        <f t="shared" si="215"/>
        <v>-0.98854849944780199</v>
      </c>
      <c r="AR124" s="5">
        <f t="shared" si="215"/>
        <v>-0.3532867222271534</v>
      </c>
      <c r="AS124" s="5">
        <f t="shared" si="215"/>
        <v>0.33129500299139636</v>
      </c>
      <c r="AV124" s="2">
        <f t="shared" si="122"/>
        <v>161.80087828891124</v>
      </c>
      <c r="AW124" s="2">
        <f t="shared" si="123"/>
        <v>164.54555443714642</v>
      </c>
      <c r="AX124" s="2">
        <f t="shared" si="124"/>
        <v>162.25987968055765</v>
      </c>
      <c r="AY124" s="2">
        <f t="shared" si="125"/>
        <v>159.84481166363591</v>
      </c>
      <c r="AZ124" s="2">
        <f t="shared" si="126"/>
        <v>159.93652722540196</v>
      </c>
      <c r="BA124" s="2">
        <f t="shared" si="127"/>
        <v>161.11366646894993</v>
      </c>
      <c r="BB124" s="2">
        <f t="shared" si="128"/>
        <v>160.26060503738404</v>
      </c>
      <c r="BC124" s="2">
        <f t="shared" si="129"/>
        <v>157.13166236956135</v>
      </c>
      <c r="BD124" s="2">
        <f t="shared" si="130"/>
        <v>152.08480571440089</v>
      </c>
      <c r="BE124" s="2">
        <f t="shared" si="131"/>
        <v>145.2505203513951</v>
      </c>
      <c r="BF124" s="2">
        <f t="shared" si="132"/>
        <v>132.103980751818</v>
      </c>
      <c r="BG124" s="2">
        <f t="shared" si="133"/>
        <v>118.52176174565054</v>
      </c>
      <c r="BH124" s="2">
        <f t="shared" si="134"/>
        <v>102.30128170895948</v>
      </c>
      <c r="BK124" s="2" t="str">
        <f t="shared" si="135"/>
        <v/>
      </c>
      <c r="BL124" s="2">
        <f t="shared" si="136"/>
        <v>164.661</v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>
        <f t="shared" si="149"/>
        <v>164.661</v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162.2264011005835</v>
      </c>
      <c r="CP124" s="2">
        <f t="shared" si="162"/>
        <v>164.98391609608476</v>
      </c>
      <c r="CQ124" s="2">
        <f t="shared" si="163"/>
        <v>162.92307446100554</v>
      </c>
      <c r="CR124" s="2">
        <f t="shared" si="164"/>
        <v>160.67493671864426</v>
      </c>
      <c r="CS124" s="2">
        <f t="shared" si="165"/>
        <v>160.75291637593705</v>
      </c>
      <c r="CT124" s="2">
        <f t="shared" si="166"/>
        <v>162.13169375131807</v>
      </c>
      <c r="CU124" s="2">
        <f t="shared" si="167"/>
        <v>160.93221773340915</v>
      </c>
      <c r="CV124" s="2">
        <f t="shared" si="168"/>
        <v>157.79594984457918</v>
      </c>
      <c r="CW124" s="2">
        <f t="shared" si="169"/>
        <v>152.84268808272728</v>
      </c>
      <c r="CX124" s="2">
        <f t="shared" si="170"/>
        <v>146.12853448916533</v>
      </c>
      <c r="CY124" s="2">
        <f t="shared" si="171"/>
        <v>132.40716557525695</v>
      </c>
      <c r="CZ124" s="2">
        <f t="shared" si="172"/>
        <v>119.40756783988864</v>
      </c>
      <c r="DA124" s="2">
        <f t="shared" si="173"/>
        <v>103.13649930788706</v>
      </c>
      <c r="DD124" s="2">
        <f t="shared" si="174"/>
        <v>161.61622544367987</v>
      </c>
      <c r="DE124" s="2">
        <f t="shared" si="175"/>
        <v>164.3167223702045</v>
      </c>
      <c r="DF124" s="2">
        <f t="shared" si="176"/>
        <v>162.01573985836254</v>
      </c>
      <c r="DG124" s="2">
        <f t="shared" si="177"/>
        <v>159.67739374364356</v>
      </c>
      <c r="DH124" s="2">
        <f t="shared" si="178"/>
        <v>159.75993543428112</v>
      </c>
      <c r="DI124" s="2">
        <f t="shared" si="179"/>
        <v>160.93760856568178</v>
      </c>
      <c r="DJ124" s="2">
        <f t="shared" si="180"/>
        <v>160.13774895490312</v>
      </c>
      <c r="DK124" s="2">
        <f t="shared" si="181"/>
        <v>156.99434007910918</v>
      </c>
      <c r="DL124" s="2">
        <f t="shared" si="182"/>
        <v>151.93366243566598</v>
      </c>
      <c r="DM124" s="2">
        <f t="shared" si="183"/>
        <v>145.05900257223377</v>
      </c>
      <c r="DN124" s="2">
        <f t="shared" si="184"/>
        <v>132.03625525100981</v>
      </c>
      <c r="DO124" s="2">
        <f t="shared" si="185"/>
        <v>118.32469160309618</v>
      </c>
      <c r="DP124" s="2">
        <f t="shared" si="186"/>
        <v>102.13749584034164</v>
      </c>
      <c r="DS124" s="2">
        <f t="shared" si="187"/>
        <v>0.69737756145761265</v>
      </c>
      <c r="DT124" s="2">
        <f t="shared" si="188"/>
        <v>0.657023053326802</v>
      </c>
      <c r="DU124" s="2">
        <f t="shared" si="189"/>
        <v>0.73092636224393359</v>
      </c>
      <c r="DV124" s="2">
        <f t="shared" si="190"/>
        <v>0.83216971680621665</v>
      </c>
      <c r="DW124" s="2">
        <f t="shared" si="191"/>
        <v>0.82215993911589458</v>
      </c>
      <c r="DX124" s="2">
        <f t="shared" si="192"/>
        <v>0.85255833889745936</v>
      </c>
      <c r="DY124" s="2">
        <f t="shared" si="193"/>
        <v>0.84536071673961632</v>
      </c>
      <c r="DZ124" s="2">
        <f t="shared" si="194"/>
        <v>0.82869184437683174</v>
      </c>
      <c r="EA124" s="2">
        <f t="shared" si="195"/>
        <v>0.83373045719499617</v>
      </c>
      <c r="EB124" s="2">
        <f t="shared" si="196"/>
        <v>0.8209330865872746</v>
      </c>
      <c r="EC124" s="2">
        <f t="shared" si="197"/>
        <v>0.81740734516985702</v>
      </c>
      <c r="ED124" s="2">
        <f t="shared" si="198"/>
        <v>0.81801231215666736</v>
      </c>
      <c r="EE124" s="2">
        <f t="shared" si="199"/>
        <v>0.83605075063426737</v>
      </c>
    </row>
    <row r="125" spans="2:135" x14ac:dyDescent="0.25">
      <c r="B125" s="2">
        <v>119</v>
      </c>
      <c r="C125">
        <v>163</v>
      </c>
      <c r="D125">
        <v>166.1695</v>
      </c>
      <c r="E125">
        <v>163.86439999999999</v>
      </c>
      <c r="F125">
        <v>163.017</v>
      </c>
      <c r="G125">
        <v>164.44069999999999</v>
      </c>
      <c r="H125">
        <v>167.339</v>
      </c>
      <c r="I125">
        <v>167.47460000000001</v>
      </c>
      <c r="J125">
        <v>164.5085</v>
      </c>
      <c r="K125">
        <v>158.45760000000001</v>
      </c>
      <c r="L125">
        <v>150.27119999999999</v>
      </c>
      <c r="M125">
        <v>137.69489999999999</v>
      </c>
      <c r="N125">
        <v>123.5424</v>
      </c>
      <c r="O125">
        <v>107.9492</v>
      </c>
      <c r="R125" s="5">
        <f t="shared" si="202"/>
        <v>161.78109034960335</v>
      </c>
      <c r="S125" s="5">
        <f t="shared" si="203"/>
        <v>164.51729841448312</v>
      </c>
      <c r="T125" s="5">
        <f t="shared" si="204"/>
        <v>162.50986819063044</v>
      </c>
      <c r="U125" s="5">
        <f t="shared" si="205"/>
        <v>162.82196133757739</v>
      </c>
      <c r="V125" s="5">
        <f t="shared" si="206"/>
        <v>163.29849652685732</v>
      </c>
      <c r="W125" s="5">
        <f t="shared" si="207"/>
        <v>166.79115886819008</v>
      </c>
      <c r="X125" s="5">
        <f t="shared" si="208"/>
        <v>167.35958802161764</v>
      </c>
      <c r="Y125" s="5">
        <f t="shared" si="209"/>
        <v>163.72695148911259</v>
      </c>
      <c r="Z125" s="5">
        <f t="shared" si="210"/>
        <v>159.52854614937928</v>
      </c>
      <c r="AA125" s="5">
        <f t="shared" si="211"/>
        <v>152.00919109416219</v>
      </c>
      <c r="AB125" s="5">
        <f t="shared" si="212"/>
        <v>137.68695482022204</v>
      </c>
      <c r="AC125" s="5">
        <f t="shared" si="213"/>
        <v>124.18677814792024</v>
      </c>
      <c r="AD125" s="5">
        <f t="shared" si="214"/>
        <v>108.5723522536172</v>
      </c>
      <c r="AE125" s="5"/>
      <c r="AG125" s="5">
        <f t="shared" si="201"/>
        <v>1.2189096503966539</v>
      </c>
      <c r="AH125" s="5">
        <f t="shared" si="201"/>
        <v>1.6522015855168775</v>
      </c>
      <c r="AI125" s="5">
        <f t="shared" si="201"/>
        <v>1.3545318093695471</v>
      </c>
      <c r="AJ125" s="5">
        <f t="shared" si="200"/>
        <v>0.19503866242260415</v>
      </c>
      <c r="AK125" s="5">
        <f t="shared" si="200"/>
        <v>1.142203473142672</v>
      </c>
      <c r="AL125" s="5">
        <f t="shared" si="200"/>
        <v>0.54784113180991767</v>
      </c>
      <c r="AM125" s="5">
        <f t="shared" si="200"/>
        <v>0.11501197838236976</v>
      </c>
      <c r="AN125" s="5">
        <f t="shared" si="200"/>
        <v>0.78154851088740429</v>
      </c>
      <c r="AO125" s="5">
        <f t="shared" si="200"/>
        <v>-1.0709461493792674</v>
      </c>
      <c r="AP125" s="5">
        <f t="shared" si="215"/>
        <v>-1.7379910941621972</v>
      </c>
      <c r="AQ125" s="5">
        <f t="shared" si="215"/>
        <v>7.9451797779483968E-3</v>
      </c>
      <c r="AR125" s="5">
        <f t="shared" si="215"/>
        <v>-0.64437814792023573</v>
      </c>
      <c r="AS125" s="5">
        <f t="shared" si="215"/>
        <v>-0.62315225361719229</v>
      </c>
      <c r="AV125" s="2">
        <f t="shared" si="122"/>
        <v>161.78109034959266</v>
      </c>
      <c r="AW125" s="2">
        <f t="shared" si="123"/>
        <v>164.51729841419106</v>
      </c>
      <c r="AX125" s="2">
        <f t="shared" si="124"/>
        <v>162.22689334188209</v>
      </c>
      <c r="AY125" s="2">
        <f t="shared" si="125"/>
        <v>159.81886504000519</v>
      </c>
      <c r="AZ125" s="2">
        <f t="shared" si="126"/>
        <v>159.92333448683115</v>
      </c>
      <c r="BA125" s="2">
        <f t="shared" si="127"/>
        <v>161.10104432678696</v>
      </c>
      <c r="BB125" s="2">
        <f t="shared" si="128"/>
        <v>160.24268369209111</v>
      </c>
      <c r="BC125" s="2">
        <f t="shared" si="129"/>
        <v>157.11287879354006</v>
      </c>
      <c r="BD125" s="2">
        <f t="shared" si="130"/>
        <v>152.07317033664745</v>
      </c>
      <c r="BE125" s="2">
        <f t="shared" si="131"/>
        <v>145.23808574744419</v>
      </c>
      <c r="BF125" s="2">
        <f t="shared" si="132"/>
        <v>132.12450590730367</v>
      </c>
      <c r="BG125" s="2">
        <f t="shared" si="133"/>
        <v>118.51944168150941</v>
      </c>
      <c r="BH125" s="2">
        <f t="shared" si="134"/>
        <v>102.28052059419606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162.24410280853184</v>
      </c>
      <c r="CP125" s="2">
        <f t="shared" si="162"/>
        <v>165.00623347834312</v>
      </c>
      <c r="CQ125" s="2">
        <f t="shared" si="163"/>
        <v>162.9371537880296</v>
      </c>
      <c r="CR125" s="2">
        <f t="shared" si="164"/>
        <v>160.69158042302743</v>
      </c>
      <c r="CS125" s="2">
        <f t="shared" si="165"/>
        <v>160.79407928639617</v>
      </c>
      <c r="CT125" s="2">
        <f t="shared" si="166"/>
        <v>162.17114409637563</v>
      </c>
      <c r="CU125" s="2">
        <f t="shared" si="167"/>
        <v>160.94266568005915</v>
      </c>
      <c r="CV125" s="2">
        <f t="shared" si="168"/>
        <v>157.8091454015113</v>
      </c>
      <c r="CW125" s="2">
        <f t="shared" si="169"/>
        <v>152.86628807945138</v>
      </c>
      <c r="CX125" s="2">
        <f t="shared" si="170"/>
        <v>146.16499215420967</v>
      </c>
      <c r="CY125" s="2">
        <f t="shared" si="171"/>
        <v>132.43840449643554</v>
      </c>
      <c r="CZ125" s="2">
        <f t="shared" si="172"/>
        <v>119.4536033937885</v>
      </c>
      <c r="DA125" s="2">
        <f t="shared" si="173"/>
        <v>103.1649102279428</v>
      </c>
      <c r="DD125" s="2">
        <f t="shared" si="174"/>
        <v>161.59784800739021</v>
      </c>
      <c r="DE125" s="2">
        <f t="shared" si="175"/>
        <v>164.28452385892751</v>
      </c>
      <c r="DF125" s="2">
        <f t="shared" si="176"/>
        <v>161.98843355348006</v>
      </c>
      <c r="DG125" s="2">
        <f t="shared" si="177"/>
        <v>159.65834433773432</v>
      </c>
      <c r="DH125" s="2">
        <f t="shared" si="178"/>
        <v>159.75155781803329</v>
      </c>
      <c r="DI125" s="2">
        <f t="shared" si="179"/>
        <v>160.93226456133726</v>
      </c>
      <c r="DJ125" s="2">
        <f t="shared" si="180"/>
        <v>160.1259047248098</v>
      </c>
      <c r="DK125" s="2">
        <f t="shared" si="181"/>
        <v>156.98161028765799</v>
      </c>
      <c r="DL125" s="2">
        <f t="shared" si="182"/>
        <v>151.92891738739502</v>
      </c>
      <c r="DM125" s="2">
        <f t="shared" si="183"/>
        <v>145.05369315424031</v>
      </c>
      <c r="DN125" s="2">
        <f t="shared" si="184"/>
        <v>132.06055685233497</v>
      </c>
      <c r="DO125" s="2">
        <f t="shared" si="185"/>
        <v>118.32990021777816</v>
      </c>
      <c r="DP125" s="2">
        <f t="shared" si="186"/>
        <v>102.12235193434961</v>
      </c>
      <c r="DS125" s="2">
        <f t="shared" si="187"/>
        <v>0.71645496191477132</v>
      </c>
      <c r="DT125" s="2">
        <f t="shared" si="188"/>
        <v>0.67746784994769582</v>
      </c>
      <c r="DU125" s="2">
        <f t="shared" si="189"/>
        <v>0.74865109890352421</v>
      </c>
      <c r="DV125" s="2">
        <f t="shared" si="190"/>
        <v>0.84464276407330119</v>
      </c>
      <c r="DW125" s="2">
        <f t="shared" si="191"/>
        <v>0.83522961012244135</v>
      </c>
      <c r="DX125" s="2">
        <f t="shared" si="192"/>
        <v>0.86376418313789416</v>
      </c>
      <c r="DY125" s="2">
        <f t="shared" si="193"/>
        <v>0.85702185378626239</v>
      </c>
      <c r="DZ125" s="2">
        <f t="shared" si="194"/>
        <v>0.84137409557057175</v>
      </c>
      <c r="EA125" s="2">
        <f t="shared" si="195"/>
        <v>0.84610896150809889</v>
      </c>
      <c r="EB125" s="2">
        <f t="shared" si="196"/>
        <v>0.8340747240760894</v>
      </c>
      <c r="EC125" s="2">
        <f t="shared" si="197"/>
        <v>0.83075439011684138</v>
      </c>
      <c r="ED125" s="2">
        <f t="shared" si="198"/>
        <v>0.83132426091007217</v>
      </c>
      <c r="EE125" s="2">
        <f t="shared" si="199"/>
        <v>0.84828794627750137</v>
      </c>
    </row>
    <row r="126" spans="2:135" x14ac:dyDescent="0.25">
      <c r="B126" s="2">
        <v>120</v>
      </c>
      <c r="C126">
        <v>163.71190000000001</v>
      </c>
      <c r="D126">
        <v>165.5085</v>
      </c>
      <c r="E126">
        <v>165.05080000000001</v>
      </c>
      <c r="F126">
        <v>162.35589999999999</v>
      </c>
      <c r="G126">
        <v>165.2373</v>
      </c>
      <c r="H126">
        <v>167.45760000000001</v>
      </c>
      <c r="I126">
        <v>167.38980000000001</v>
      </c>
      <c r="J126">
        <v>164.55930000000001</v>
      </c>
      <c r="K126">
        <v>159.678</v>
      </c>
      <c r="L126">
        <v>152.1695</v>
      </c>
      <c r="M126">
        <v>138.18639999999999</v>
      </c>
      <c r="N126">
        <v>124.339</v>
      </c>
      <c r="O126">
        <v>108.72880000000001</v>
      </c>
      <c r="R126" s="5">
        <f t="shared" si="202"/>
        <v>161.76043434645766</v>
      </c>
      <c r="S126" s="5">
        <f t="shared" si="203"/>
        <v>164.4873233556377</v>
      </c>
      <c r="T126" s="5">
        <f t="shared" si="204"/>
        <v>162.63789872187118</v>
      </c>
      <c r="U126" s="5">
        <f t="shared" si="205"/>
        <v>162.93600672814742</v>
      </c>
      <c r="V126" s="5">
        <f t="shared" si="206"/>
        <v>163.77844021381841</v>
      </c>
      <c r="W126" s="5">
        <f t="shared" si="207"/>
        <v>166.61964718739858</v>
      </c>
      <c r="X126" s="5">
        <f t="shared" si="208"/>
        <v>167.28911059536708</v>
      </c>
      <c r="Y126" s="5">
        <f t="shared" si="209"/>
        <v>164.30996439703048</v>
      </c>
      <c r="Z126" s="5">
        <f t="shared" si="210"/>
        <v>159.9434338534133</v>
      </c>
      <c r="AA126" s="5">
        <f t="shared" si="211"/>
        <v>152.96064638668969</v>
      </c>
      <c r="AB126" s="5">
        <f t="shared" si="212"/>
        <v>138.67224918792044</v>
      </c>
      <c r="AC126" s="5">
        <f t="shared" si="213"/>
        <v>125.2507458309266</v>
      </c>
      <c r="AD126" s="5">
        <f t="shared" si="214"/>
        <v>109.14623095886547</v>
      </c>
      <c r="AE126" s="5"/>
      <c r="AG126" s="5">
        <f t="shared" si="201"/>
        <v>1.9514656535423569</v>
      </c>
      <c r="AH126" s="5">
        <f t="shared" si="201"/>
        <v>1.0211766443622992</v>
      </c>
      <c r="AI126" s="5">
        <f t="shared" si="201"/>
        <v>2.4129012781288282</v>
      </c>
      <c r="AJ126" s="5">
        <f t="shared" si="200"/>
        <v>-0.58010672814742748</v>
      </c>
      <c r="AK126" s="5">
        <f t="shared" si="200"/>
        <v>1.4588597861815913</v>
      </c>
      <c r="AL126" s="5">
        <f t="shared" si="200"/>
        <v>0.83795281260142929</v>
      </c>
      <c r="AM126" s="5">
        <f t="shared" si="200"/>
        <v>0.10068940463293075</v>
      </c>
      <c r="AN126" s="5">
        <f t="shared" si="200"/>
        <v>0.24933560296952351</v>
      </c>
      <c r="AO126" s="5">
        <f t="shared" si="200"/>
        <v>-0.26543385341329895</v>
      </c>
      <c r="AP126" s="5">
        <f t="shared" si="215"/>
        <v>-0.79114638668968951</v>
      </c>
      <c r="AQ126" s="5">
        <f t="shared" si="215"/>
        <v>-0.48584918792045073</v>
      </c>
      <c r="AR126" s="5">
        <f t="shared" si="215"/>
        <v>-0.91174583092660555</v>
      </c>
      <c r="AS126" s="5">
        <f t="shared" si="215"/>
        <v>-0.41743095886546655</v>
      </c>
      <c r="AV126" s="2">
        <f t="shared" si="122"/>
        <v>161.76043434645601</v>
      </c>
      <c r="AW126" s="2">
        <f t="shared" si="123"/>
        <v>164.48732335558577</v>
      </c>
      <c r="AX126" s="2">
        <f t="shared" si="124"/>
        <v>162.1932251827111</v>
      </c>
      <c r="AY126" s="2">
        <f t="shared" si="125"/>
        <v>159.79284784962618</v>
      </c>
      <c r="AZ126" s="2">
        <f t="shared" si="126"/>
        <v>159.90970118115189</v>
      </c>
      <c r="BA126" s="2">
        <f t="shared" si="127"/>
        <v>161.08835026749713</v>
      </c>
      <c r="BB126" s="2">
        <f t="shared" si="128"/>
        <v>160.22486500459524</v>
      </c>
      <c r="BC126" s="2">
        <f t="shared" si="129"/>
        <v>157.09409707169237</v>
      </c>
      <c r="BD126" s="2">
        <f t="shared" si="130"/>
        <v>152.06157131210725</v>
      </c>
      <c r="BE126" s="2">
        <f t="shared" si="131"/>
        <v>145.22545742046316</v>
      </c>
      <c r="BF126" s="2">
        <f t="shared" si="132"/>
        <v>132.14514932519657</v>
      </c>
      <c r="BG126" s="2">
        <f t="shared" si="133"/>
        <v>118.51695212959117</v>
      </c>
      <c r="BH126" s="2">
        <f t="shared" si="134"/>
        <v>102.25951914214734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162.26180451648017</v>
      </c>
      <c r="CP126" s="2">
        <f t="shared" si="162"/>
        <v>165.02855086060148</v>
      </c>
      <c r="CQ126" s="2">
        <f t="shared" si="163"/>
        <v>162.9512331150537</v>
      </c>
      <c r="CR126" s="2">
        <f t="shared" si="164"/>
        <v>160.70822412741057</v>
      </c>
      <c r="CS126" s="2">
        <f t="shared" si="165"/>
        <v>160.83524219685532</v>
      </c>
      <c r="CT126" s="2">
        <f t="shared" si="166"/>
        <v>162.21059444143319</v>
      </c>
      <c r="CU126" s="2">
        <f t="shared" si="167"/>
        <v>160.95311362670915</v>
      </c>
      <c r="CV126" s="2">
        <f t="shared" si="168"/>
        <v>157.82234095844342</v>
      </c>
      <c r="CW126" s="2">
        <f t="shared" si="169"/>
        <v>152.88988807617548</v>
      </c>
      <c r="CX126" s="2">
        <f t="shared" si="170"/>
        <v>146.20144981925401</v>
      </c>
      <c r="CY126" s="2">
        <f t="shared" si="171"/>
        <v>132.46964341761412</v>
      </c>
      <c r="CZ126" s="2">
        <f t="shared" si="172"/>
        <v>119.49963894768834</v>
      </c>
      <c r="DA126" s="2">
        <f t="shared" si="173"/>
        <v>103.19332114799855</v>
      </c>
      <c r="DD126" s="2">
        <f t="shared" si="174"/>
        <v>161.57947057110056</v>
      </c>
      <c r="DE126" s="2">
        <f t="shared" si="175"/>
        <v>164.25232534765053</v>
      </c>
      <c r="DF126" s="2">
        <f t="shared" si="176"/>
        <v>161.96112724859762</v>
      </c>
      <c r="DG126" s="2">
        <f t="shared" si="177"/>
        <v>159.63929493182505</v>
      </c>
      <c r="DH126" s="2">
        <f t="shared" si="178"/>
        <v>159.74318020178544</v>
      </c>
      <c r="DI126" s="2">
        <f t="shared" si="179"/>
        <v>160.92692055699277</v>
      </c>
      <c r="DJ126" s="2">
        <f t="shared" si="180"/>
        <v>160.11406049471651</v>
      </c>
      <c r="DK126" s="2">
        <f t="shared" si="181"/>
        <v>156.96888049620682</v>
      </c>
      <c r="DL126" s="2">
        <f t="shared" si="182"/>
        <v>151.92417233912403</v>
      </c>
      <c r="DM126" s="2">
        <f t="shared" si="183"/>
        <v>145.04838373624688</v>
      </c>
      <c r="DN126" s="2">
        <f t="shared" si="184"/>
        <v>132.08485845366013</v>
      </c>
      <c r="DO126" s="2">
        <f t="shared" si="185"/>
        <v>118.33510883246015</v>
      </c>
      <c r="DP126" s="2">
        <f t="shared" si="186"/>
        <v>102.10720802835758</v>
      </c>
      <c r="DS126" s="2">
        <f t="shared" si="187"/>
        <v>0.7347870839772076</v>
      </c>
      <c r="DT126" s="2">
        <f t="shared" si="188"/>
        <v>0.69725549596808989</v>
      </c>
      <c r="DU126" s="2">
        <f t="shared" si="189"/>
        <v>0.76558270991340116</v>
      </c>
      <c r="DV126" s="2">
        <f t="shared" si="190"/>
        <v>0.85634884103149922</v>
      </c>
      <c r="DW126" s="2">
        <f t="shared" si="191"/>
        <v>0.84751691742938928</v>
      </c>
      <c r="DX126" s="2">
        <f t="shared" si="192"/>
        <v>0.8742439863729492</v>
      </c>
      <c r="DY126" s="2">
        <f t="shared" si="193"/>
        <v>0.86794100915209293</v>
      </c>
      <c r="DZ126" s="2">
        <f t="shared" si="194"/>
        <v>0.8532836832799322</v>
      </c>
      <c r="EA126" s="2">
        <f t="shared" si="195"/>
        <v>0.85772317079274096</v>
      </c>
      <c r="EB126" s="2">
        <f t="shared" si="196"/>
        <v>0.84643231916553796</v>
      </c>
      <c r="EC126" s="2">
        <f t="shared" si="197"/>
        <v>0.84331281836766336</v>
      </c>
      <c r="ED126" s="2">
        <f t="shared" si="198"/>
        <v>0.84384835157706373</v>
      </c>
      <c r="EE126" s="2">
        <f t="shared" si="199"/>
        <v>0.85976496275074277</v>
      </c>
    </row>
    <row r="127" spans="2:135" x14ac:dyDescent="0.25">
      <c r="B127" s="2">
        <v>121</v>
      </c>
      <c r="C127">
        <v>161.9153</v>
      </c>
      <c r="D127">
        <v>164.5932</v>
      </c>
      <c r="E127">
        <v>164.339</v>
      </c>
      <c r="F127">
        <v>163.1695</v>
      </c>
      <c r="G127">
        <v>164.81360000000001</v>
      </c>
      <c r="H127">
        <v>166.88140000000001</v>
      </c>
      <c r="I127">
        <v>165.678</v>
      </c>
      <c r="J127">
        <v>164.13560000000001</v>
      </c>
      <c r="K127">
        <v>159.62710000000001</v>
      </c>
      <c r="L127">
        <v>152.5932</v>
      </c>
      <c r="M127">
        <v>139.13560000000001</v>
      </c>
      <c r="N127">
        <v>125.61020000000001</v>
      </c>
      <c r="O127">
        <v>109.1695</v>
      </c>
      <c r="R127" s="5">
        <f t="shared" si="202"/>
        <v>161.73901268258192</v>
      </c>
      <c r="S127" s="5">
        <f t="shared" si="203"/>
        <v>164.45577705261471</v>
      </c>
      <c r="T127" s="5">
        <f t="shared" si="204"/>
        <v>162.82174491496451</v>
      </c>
      <c r="U127" s="5">
        <f t="shared" si="205"/>
        <v>162.87700611886007</v>
      </c>
      <c r="V127" s="5">
        <f t="shared" si="206"/>
        <v>164.09933847978564</v>
      </c>
      <c r="W127" s="5">
        <f t="shared" si="207"/>
        <v>166.16396670570296</v>
      </c>
      <c r="X127" s="5">
        <f t="shared" si="208"/>
        <v>166.83856587184792</v>
      </c>
      <c r="Y127" s="5">
        <f t="shared" si="209"/>
        <v>164.52865742293167</v>
      </c>
      <c r="Z127" s="5">
        <f t="shared" si="210"/>
        <v>159.93497171524359</v>
      </c>
      <c r="AA127" s="5">
        <f t="shared" si="211"/>
        <v>153.58536403912714</v>
      </c>
      <c r="AB127" s="5">
        <f t="shared" si="212"/>
        <v>139.42814857115312</v>
      </c>
      <c r="AC127" s="5">
        <f t="shared" si="213"/>
        <v>126.10709261596433</v>
      </c>
      <c r="AD127" s="5">
        <f t="shared" si="214"/>
        <v>109.38775755344072</v>
      </c>
      <c r="AE127" s="5"/>
      <c r="AG127" s="5">
        <f t="shared" si="201"/>
        <v>0.17628731741808679</v>
      </c>
      <c r="AH127" s="5">
        <f t="shared" si="201"/>
        <v>0.13742294738528926</v>
      </c>
      <c r="AI127" s="5">
        <f t="shared" si="201"/>
        <v>1.5172550850354867</v>
      </c>
      <c r="AJ127" s="5">
        <f t="shared" si="200"/>
        <v>0.29249388113993291</v>
      </c>
      <c r="AK127" s="5">
        <f t="shared" si="200"/>
        <v>0.71426152021436451</v>
      </c>
      <c r="AL127" s="5">
        <f t="shared" si="200"/>
        <v>0.71743329429705227</v>
      </c>
      <c r="AM127" s="5">
        <f t="shared" si="200"/>
        <v>-1.1605658718479219</v>
      </c>
      <c r="AN127" s="5">
        <f t="shared" si="200"/>
        <v>-0.3930574229316619</v>
      </c>
      <c r="AO127" s="5">
        <f t="shared" si="200"/>
        <v>-0.30787171524357859</v>
      </c>
      <c r="AP127" s="5">
        <f t="shared" si="215"/>
        <v>-0.99216403912714668</v>
      </c>
      <c r="AQ127" s="5">
        <f t="shared" si="215"/>
        <v>-0.29254857115310529</v>
      </c>
      <c r="AR127" s="5">
        <f t="shared" si="215"/>
        <v>-0.49689261596432743</v>
      </c>
      <c r="AS127" s="5">
        <f t="shared" si="215"/>
        <v>-0.21825755344072206</v>
      </c>
      <c r="AV127" s="2">
        <f t="shared" si="122"/>
        <v>161.73901268258166</v>
      </c>
      <c r="AW127" s="2">
        <f t="shared" si="123"/>
        <v>164.45577705260598</v>
      </c>
      <c r="AX127" s="2">
        <f t="shared" si="124"/>
        <v>162.15898901283907</v>
      </c>
      <c r="AY127" s="2">
        <f t="shared" si="125"/>
        <v>159.76681627307124</v>
      </c>
      <c r="AZ127" s="2">
        <f t="shared" si="126"/>
        <v>159.89571994309836</v>
      </c>
      <c r="BA127" s="2">
        <f t="shared" si="127"/>
        <v>161.07564448760905</v>
      </c>
      <c r="BB127" s="2">
        <f t="shared" si="128"/>
        <v>160.20717563396468</v>
      </c>
      <c r="BC127" s="2">
        <f t="shared" si="129"/>
        <v>157.07535746175637</v>
      </c>
      <c r="BD127" s="2">
        <f t="shared" si="130"/>
        <v>152.05004988070522</v>
      </c>
      <c r="BE127" s="2">
        <f t="shared" si="131"/>
        <v>145.21270930000091</v>
      </c>
      <c r="BF127" s="2">
        <f t="shared" si="132"/>
        <v>132.16591986381212</v>
      </c>
      <c r="BG127" s="2">
        <f t="shared" si="133"/>
        <v>118.51436611936273</v>
      </c>
      <c r="BH127" s="2">
        <f t="shared" si="134"/>
        <v>102.23834902493118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162.27950622442853</v>
      </c>
      <c r="CP127" s="2">
        <f t="shared" si="162"/>
        <v>165.05086824285985</v>
      </c>
      <c r="CQ127" s="2">
        <f t="shared" si="163"/>
        <v>162.96531244207776</v>
      </c>
      <c r="CR127" s="2">
        <f t="shared" si="164"/>
        <v>160.72486783179372</v>
      </c>
      <c r="CS127" s="2">
        <f t="shared" si="165"/>
        <v>160.87640510731444</v>
      </c>
      <c r="CT127" s="2">
        <f t="shared" si="166"/>
        <v>162.25004478649072</v>
      </c>
      <c r="CU127" s="2">
        <f t="shared" si="167"/>
        <v>160.96356157335916</v>
      </c>
      <c r="CV127" s="2">
        <f t="shared" si="168"/>
        <v>157.83553651537554</v>
      </c>
      <c r="CW127" s="2">
        <f t="shared" si="169"/>
        <v>152.91348807289958</v>
      </c>
      <c r="CX127" s="2">
        <f t="shared" si="170"/>
        <v>146.23790748429832</v>
      </c>
      <c r="CY127" s="2">
        <f t="shared" si="171"/>
        <v>132.50088233879271</v>
      </c>
      <c r="CZ127" s="2">
        <f t="shared" si="172"/>
        <v>119.54567450158819</v>
      </c>
      <c r="DA127" s="2">
        <f t="shared" si="173"/>
        <v>103.22173206805429</v>
      </c>
      <c r="DD127" s="2">
        <f t="shared" si="174"/>
        <v>161.5610931348109</v>
      </c>
      <c r="DE127" s="2">
        <f t="shared" si="175"/>
        <v>164.22012683637354</v>
      </c>
      <c r="DF127" s="2">
        <f t="shared" si="176"/>
        <v>161.93382094371515</v>
      </c>
      <c r="DG127" s="2">
        <f t="shared" si="177"/>
        <v>159.62024552591578</v>
      </c>
      <c r="DH127" s="2">
        <f t="shared" si="178"/>
        <v>159.73480258553761</v>
      </c>
      <c r="DI127" s="2">
        <f t="shared" si="179"/>
        <v>160.92157655264825</v>
      </c>
      <c r="DJ127" s="2">
        <f t="shared" si="180"/>
        <v>160.10221626462319</v>
      </c>
      <c r="DK127" s="2">
        <f t="shared" si="181"/>
        <v>156.95615070475563</v>
      </c>
      <c r="DL127" s="2">
        <f t="shared" si="182"/>
        <v>151.91942729085306</v>
      </c>
      <c r="DM127" s="2">
        <f t="shared" si="183"/>
        <v>145.04307431825342</v>
      </c>
      <c r="DN127" s="2">
        <f t="shared" si="184"/>
        <v>132.10916005498532</v>
      </c>
      <c r="DO127" s="2">
        <f t="shared" si="185"/>
        <v>118.34031744714213</v>
      </c>
      <c r="DP127" s="2">
        <f t="shared" si="186"/>
        <v>102.09206412236556</v>
      </c>
      <c r="DS127" s="2">
        <f t="shared" si="187"/>
        <v>0.75234367198759822</v>
      </c>
      <c r="DT127" s="2">
        <f t="shared" si="188"/>
        <v>0.71633746146210875</v>
      </c>
      <c r="DU127" s="2">
        <f t="shared" si="189"/>
        <v>0.78170632576094268</v>
      </c>
      <c r="DV127" s="2">
        <f t="shared" si="190"/>
        <v>0.86731143633843566</v>
      </c>
      <c r="DW127" s="2">
        <f t="shared" si="191"/>
        <v>0.85904256999161099</v>
      </c>
      <c r="DX127" s="2">
        <f t="shared" si="192"/>
        <v>0.88402587955364054</v>
      </c>
      <c r="DY127" s="2">
        <f t="shared" si="193"/>
        <v>0.87814484124199521</v>
      </c>
      <c r="DZ127" s="2">
        <f t="shared" si="194"/>
        <v>0.8644431652624589</v>
      </c>
      <c r="EA127" s="2">
        <f t="shared" si="195"/>
        <v>0.8685969789661856</v>
      </c>
      <c r="EB127" s="2">
        <f t="shared" si="196"/>
        <v>0.85802621941855095</v>
      </c>
      <c r="EC127" s="2">
        <f t="shared" si="197"/>
        <v>0.8551019148690564</v>
      </c>
      <c r="ED127" s="2">
        <f t="shared" si="198"/>
        <v>0.85560405393686023</v>
      </c>
      <c r="EE127" s="2">
        <f t="shared" si="199"/>
        <v>0.87050628184688272</v>
      </c>
    </row>
    <row r="128" spans="2:135" x14ac:dyDescent="0.25">
      <c r="B128" s="2">
        <v>122</v>
      </c>
      <c r="C128">
        <v>161.89830000000001</v>
      </c>
      <c r="D128">
        <v>164.89830000000001</v>
      </c>
      <c r="E128">
        <v>164.45760000000001</v>
      </c>
      <c r="F128">
        <v>163.1525</v>
      </c>
      <c r="G128">
        <v>163.2373</v>
      </c>
      <c r="H128">
        <v>166.35589999999999</v>
      </c>
      <c r="I128">
        <v>166.5085</v>
      </c>
      <c r="J128">
        <v>164.05080000000001</v>
      </c>
      <c r="K128">
        <v>160.1525</v>
      </c>
      <c r="L128">
        <v>154.55930000000001</v>
      </c>
      <c r="M128">
        <v>139.35589999999999</v>
      </c>
      <c r="N128">
        <v>126.678</v>
      </c>
      <c r="O128">
        <v>109.1695</v>
      </c>
      <c r="R128" s="5">
        <f t="shared" si="202"/>
        <v>161.71692549811704</v>
      </c>
      <c r="S128" s="5">
        <f t="shared" si="203"/>
        <v>164.42280977860531</v>
      </c>
      <c r="T128" s="5">
        <f t="shared" si="204"/>
        <v>163.06117440033586</v>
      </c>
      <c r="U128" s="5">
        <f t="shared" si="205"/>
        <v>162.65040406419243</v>
      </c>
      <c r="V128" s="5">
        <f t="shared" si="206"/>
        <v>164.21115922508653</v>
      </c>
      <c r="W128" s="5">
        <f t="shared" si="207"/>
        <v>165.49257339121965</v>
      </c>
      <c r="X128" s="5">
        <f t="shared" si="208"/>
        <v>166.07682058427355</v>
      </c>
      <c r="Y128" s="5">
        <f t="shared" si="209"/>
        <v>164.34537937674719</v>
      </c>
      <c r="Z128" s="5">
        <f t="shared" si="210"/>
        <v>159.50270202973942</v>
      </c>
      <c r="AA128" s="5">
        <f t="shared" si="211"/>
        <v>153.78680604398178</v>
      </c>
      <c r="AB128" s="5">
        <f t="shared" si="212"/>
        <v>139.84834589762707</v>
      </c>
      <c r="AC128" s="5">
        <f t="shared" si="213"/>
        <v>126.63617770690281</v>
      </c>
      <c r="AD128" s="5">
        <f t="shared" si="214"/>
        <v>109.25673474033235</v>
      </c>
      <c r="AE128" s="5"/>
      <c r="AG128" s="5">
        <f t="shared" si="201"/>
        <v>0.18137450188297066</v>
      </c>
      <c r="AH128" s="5">
        <f t="shared" si="201"/>
        <v>0.47549022139469344</v>
      </c>
      <c r="AI128" s="5">
        <f t="shared" si="201"/>
        <v>1.3964255996641555</v>
      </c>
      <c r="AJ128" s="5">
        <f t="shared" si="200"/>
        <v>0.50209593580757428</v>
      </c>
      <c r="AK128" s="5">
        <f t="shared" si="200"/>
        <v>-0.97385922508652811</v>
      </c>
      <c r="AL128" s="5">
        <f t="shared" si="200"/>
        <v>0.86332660878034062</v>
      </c>
      <c r="AM128" s="5">
        <f t="shared" si="200"/>
        <v>0.43167941572644963</v>
      </c>
      <c r="AN128" s="5">
        <f t="shared" si="200"/>
        <v>-0.29457937674717982</v>
      </c>
      <c r="AO128" s="5">
        <f t="shared" si="200"/>
        <v>0.64979797026057895</v>
      </c>
      <c r="AP128" s="5">
        <f t="shared" si="215"/>
        <v>0.77249395601822357</v>
      </c>
      <c r="AQ128" s="5">
        <f t="shared" si="215"/>
        <v>-0.49244589762707847</v>
      </c>
      <c r="AR128" s="5">
        <f t="shared" si="215"/>
        <v>4.182229309718366E-2</v>
      </c>
      <c r="AS128" s="5">
        <f t="shared" si="215"/>
        <v>-8.7234740332348792E-2</v>
      </c>
      <c r="AV128" s="2">
        <f t="shared" si="122"/>
        <v>161.71692549811701</v>
      </c>
      <c r="AW128" s="2">
        <f t="shared" si="123"/>
        <v>164.42280977860392</v>
      </c>
      <c r="AX128" s="2">
        <f t="shared" si="124"/>
        <v>162.12429263246088</v>
      </c>
      <c r="AY128" s="2">
        <f t="shared" si="125"/>
        <v>159.74081970208516</v>
      </c>
      <c r="AZ128" s="2">
        <f t="shared" si="126"/>
        <v>159.88147505509852</v>
      </c>
      <c r="BA128" s="2">
        <f t="shared" si="127"/>
        <v>161.06297953240289</v>
      </c>
      <c r="BB128" s="2">
        <f t="shared" si="128"/>
        <v>160.18963783989702</v>
      </c>
      <c r="BC128" s="2">
        <f t="shared" si="129"/>
        <v>157.05669498062966</v>
      </c>
      <c r="BD128" s="2">
        <f t="shared" si="130"/>
        <v>152.03864158137108</v>
      </c>
      <c r="BE128" s="2">
        <f t="shared" si="131"/>
        <v>145.19990742151677</v>
      </c>
      <c r="BF128" s="2">
        <f t="shared" si="132"/>
        <v>132.18682431966425</v>
      </c>
      <c r="BG128" s="2">
        <f t="shared" si="133"/>
        <v>118.51174877009575</v>
      </c>
      <c r="BH128" s="2">
        <f t="shared" si="134"/>
        <v>102.21707436642234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162.29720793237686</v>
      </c>
      <c r="CP128" s="2">
        <f t="shared" si="162"/>
        <v>165.07318562511821</v>
      </c>
      <c r="CQ128" s="2">
        <f t="shared" si="163"/>
        <v>162.97939176910182</v>
      </c>
      <c r="CR128" s="2">
        <f t="shared" si="164"/>
        <v>160.74151153617686</v>
      </c>
      <c r="CS128" s="2">
        <f t="shared" si="165"/>
        <v>160.91756801777356</v>
      </c>
      <c r="CT128" s="2">
        <f t="shared" si="166"/>
        <v>162.28949513154828</v>
      </c>
      <c r="CU128" s="2">
        <f t="shared" si="167"/>
        <v>160.97400952000913</v>
      </c>
      <c r="CV128" s="2">
        <f t="shared" si="168"/>
        <v>157.84873207230766</v>
      </c>
      <c r="CW128" s="2">
        <f t="shared" si="169"/>
        <v>152.93708806962368</v>
      </c>
      <c r="CX128" s="2">
        <f t="shared" si="170"/>
        <v>146.27436514934266</v>
      </c>
      <c r="CY128" s="2">
        <f t="shared" si="171"/>
        <v>132.53212125997129</v>
      </c>
      <c r="CZ128" s="2">
        <f t="shared" si="172"/>
        <v>119.59171005548804</v>
      </c>
      <c r="DA128" s="2">
        <f t="shared" si="173"/>
        <v>103.25014298811004</v>
      </c>
      <c r="DD128" s="2">
        <f t="shared" si="174"/>
        <v>161.54271569852125</v>
      </c>
      <c r="DE128" s="2">
        <f t="shared" si="175"/>
        <v>164.18792832509655</v>
      </c>
      <c r="DF128" s="2">
        <f t="shared" si="176"/>
        <v>161.90651463883268</v>
      </c>
      <c r="DG128" s="2">
        <f t="shared" si="177"/>
        <v>159.60119612000651</v>
      </c>
      <c r="DH128" s="2">
        <f t="shared" si="178"/>
        <v>159.72642496928975</v>
      </c>
      <c r="DI128" s="2">
        <f t="shared" si="179"/>
        <v>160.91623254830373</v>
      </c>
      <c r="DJ128" s="2">
        <f t="shared" si="180"/>
        <v>160.09037203452991</v>
      </c>
      <c r="DK128" s="2">
        <f t="shared" si="181"/>
        <v>156.94342091330444</v>
      </c>
      <c r="DL128" s="2">
        <f t="shared" si="182"/>
        <v>151.91468224258207</v>
      </c>
      <c r="DM128" s="2">
        <f t="shared" si="183"/>
        <v>145.03776490025999</v>
      </c>
      <c r="DN128" s="2">
        <f t="shared" si="184"/>
        <v>132.13346165631049</v>
      </c>
      <c r="DO128" s="2">
        <f t="shared" si="185"/>
        <v>118.34552606182412</v>
      </c>
      <c r="DP128" s="2">
        <f t="shared" si="186"/>
        <v>102.07692021637352</v>
      </c>
      <c r="DS128" s="2">
        <f t="shared" si="187"/>
        <v>0.76910325676185143</v>
      </c>
      <c r="DT128" s="2">
        <f t="shared" si="188"/>
        <v>0.73467436698729027</v>
      </c>
      <c r="DU128" s="2">
        <f t="shared" si="189"/>
        <v>0.79701497265247978</v>
      </c>
      <c r="DV128" s="2">
        <f t="shared" si="190"/>
        <v>0.877557051234515</v>
      </c>
      <c r="DW128" s="2">
        <f t="shared" si="191"/>
        <v>0.86983084356986284</v>
      </c>
      <c r="DX128" s="2">
        <f t="shared" si="192"/>
        <v>0.89313989480986244</v>
      </c>
      <c r="DY128" s="2">
        <f t="shared" si="193"/>
        <v>0.88766229704112021</v>
      </c>
      <c r="DZ128" s="2">
        <f t="shared" si="194"/>
        <v>0.87487830432803426</v>
      </c>
      <c r="EA128" s="2">
        <f t="shared" si="195"/>
        <v>0.87875720627719267</v>
      </c>
      <c r="EB128" s="2">
        <f t="shared" si="196"/>
        <v>0.8688804070862356</v>
      </c>
      <c r="EC128" s="2">
        <f t="shared" si="197"/>
        <v>0.86614479404547651</v>
      </c>
      <c r="ED128" s="2">
        <f t="shared" si="198"/>
        <v>0.86661463386082971</v>
      </c>
      <c r="EE128" s="2">
        <f t="shared" si="199"/>
        <v>0.88053918366980632</v>
      </c>
    </row>
    <row r="129" spans="2:135" x14ac:dyDescent="0.25">
      <c r="B129" s="2">
        <v>123</v>
      </c>
      <c r="C129">
        <v>162.9153</v>
      </c>
      <c r="D129">
        <v>165.45760000000001</v>
      </c>
      <c r="E129">
        <v>164.10169999999999</v>
      </c>
      <c r="F129">
        <v>163.71190000000001</v>
      </c>
      <c r="G129">
        <v>164.64410000000001</v>
      </c>
      <c r="H129">
        <v>165.52539999999999</v>
      </c>
      <c r="I129">
        <v>165.86439999999999</v>
      </c>
      <c r="J129">
        <v>163.322</v>
      </c>
      <c r="K129">
        <v>160.2373</v>
      </c>
      <c r="L129">
        <v>153.03389999999999</v>
      </c>
      <c r="M129">
        <v>140.22030000000001</v>
      </c>
      <c r="N129">
        <v>127.2373</v>
      </c>
      <c r="O129">
        <v>109.1356</v>
      </c>
      <c r="R129" s="5">
        <f t="shared" si="202"/>
        <v>161.69426943751506</v>
      </c>
      <c r="S129" s="5">
        <f t="shared" si="203"/>
        <v>164.38857187272333</v>
      </c>
      <c r="T129" s="5">
        <f t="shared" si="204"/>
        <v>163.34536765461979</v>
      </c>
      <c r="U129" s="5">
        <f t="shared" si="205"/>
        <v>162.28824887360716</v>
      </c>
      <c r="V129" s="5">
        <f t="shared" si="206"/>
        <v>164.09439233186512</v>
      </c>
      <c r="W129" s="5">
        <f t="shared" si="207"/>
        <v>164.69957730224382</v>
      </c>
      <c r="X129" s="5">
        <f t="shared" si="208"/>
        <v>165.11508738006722</v>
      </c>
      <c r="Y129" s="5">
        <f t="shared" si="209"/>
        <v>163.78637429749</v>
      </c>
      <c r="Z129" s="5">
        <f t="shared" si="210"/>
        <v>158.71331113468815</v>
      </c>
      <c r="AA129" s="5">
        <f t="shared" si="211"/>
        <v>153.53141925711284</v>
      </c>
      <c r="AB129" s="5">
        <f t="shared" si="212"/>
        <v>139.87186905438961</v>
      </c>
      <c r="AC129" s="5">
        <f t="shared" si="213"/>
        <v>126.75898883857757</v>
      </c>
      <c r="AD129" s="5">
        <f t="shared" si="214"/>
        <v>108.77016050575195</v>
      </c>
      <c r="AE129" s="5"/>
      <c r="AG129" s="5">
        <f t="shared" si="201"/>
        <v>1.2210305624849411</v>
      </c>
      <c r="AH129" s="5">
        <f t="shared" si="201"/>
        <v>1.0690281272766811</v>
      </c>
      <c r="AI129" s="5">
        <f t="shared" si="201"/>
        <v>0.75633234538020133</v>
      </c>
      <c r="AJ129" s="5">
        <f t="shared" si="200"/>
        <v>1.4236511263928548</v>
      </c>
      <c r="AK129" s="5">
        <f t="shared" si="200"/>
        <v>0.54970766813488581</v>
      </c>
      <c r="AL129" s="5">
        <f t="shared" si="200"/>
        <v>0.82582269775616624</v>
      </c>
      <c r="AM129" s="5">
        <f t="shared" si="200"/>
        <v>0.74931261993276621</v>
      </c>
      <c r="AN129" s="5">
        <f t="shared" si="200"/>
        <v>-0.46437429748999648</v>
      </c>
      <c r="AO129" s="5">
        <f t="shared" si="200"/>
        <v>1.5239888653118498</v>
      </c>
      <c r="AP129" s="5">
        <f t="shared" si="215"/>
        <v>-0.49751925711285594</v>
      </c>
      <c r="AQ129" s="5">
        <f t="shared" si="215"/>
        <v>0.34843094561040289</v>
      </c>
      <c r="AR129" s="5">
        <f t="shared" si="215"/>
        <v>0.47831116142243957</v>
      </c>
      <c r="AS129" s="5">
        <f t="shared" si="215"/>
        <v>0.36543949424805078</v>
      </c>
      <c r="AV129" s="2">
        <f t="shared" si="122"/>
        <v>161.69426943751506</v>
      </c>
      <c r="AW129" s="2">
        <f t="shared" si="123"/>
        <v>164.38857187272313</v>
      </c>
      <c r="AX129" s="2">
        <f t="shared" si="124"/>
        <v>162.08923693304692</v>
      </c>
      <c r="AY129" s="2">
        <f t="shared" si="125"/>
        <v>159.71490100749497</v>
      </c>
      <c r="AZ129" s="2">
        <f t="shared" si="126"/>
        <v>159.86704246105546</v>
      </c>
      <c r="BA129" s="2">
        <f t="shared" si="127"/>
        <v>161.0504007001</v>
      </c>
      <c r="BB129" s="2">
        <f t="shared" si="128"/>
        <v>160.17226979251191</v>
      </c>
      <c r="BC129" s="2">
        <f t="shared" si="129"/>
        <v>157.03813963997413</v>
      </c>
      <c r="BD129" s="2">
        <f t="shared" si="130"/>
        <v>152.02737655007886</v>
      </c>
      <c r="BE129" s="2">
        <f t="shared" si="131"/>
        <v>145.18711009717236</v>
      </c>
      <c r="BF129" s="2">
        <f t="shared" si="132"/>
        <v>132.20786759421011</v>
      </c>
      <c r="BG129" s="2">
        <f t="shared" si="133"/>
        <v>118.50915746415779</v>
      </c>
      <c r="BH129" s="2">
        <f t="shared" si="134"/>
        <v>102.19575194584368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162.3149096403252</v>
      </c>
      <c r="CP129" s="2">
        <f t="shared" si="162"/>
        <v>165.09550300737658</v>
      </c>
      <c r="CQ129" s="2">
        <f t="shared" si="163"/>
        <v>162.99347109612589</v>
      </c>
      <c r="CR129" s="2">
        <f t="shared" si="164"/>
        <v>160.75815524056003</v>
      </c>
      <c r="CS129" s="2">
        <f t="shared" si="165"/>
        <v>160.95873092823271</v>
      </c>
      <c r="CT129" s="2">
        <f t="shared" si="166"/>
        <v>162.32894547660584</v>
      </c>
      <c r="CU129" s="2">
        <f t="shared" si="167"/>
        <v>160.98445746665914</v>
      </c>
      <c r="CV129" s="2">
        <f t="shared" si="168"/>
        <v>157.86192762923974</v>
      </c>
      <c r="CW129" s="2">
        <f t="shared" si="169"/>
        <v>152.96068806634779</v>
      </c>
      <c r="CX129" s="2">
        <f t="shared" si="170"/>
        <v>146.310822814387</v>
      </c>
      <c r="CY129" s="2">
        <f t="shared" si="171"/>
        <v>132.56336018114987</v>
      </c>
      <c r="CZ129" s="2">
        <f t="shared" si="172"/>
        <v>119.63774560938788</v>
      </c>
      <c r="DA129" s="2">
        <f t="shared" si="173"/>
        <v>103.27855390816579</v>
      </c>
      <c r="DD129" s="2">
        <f t="shared" si="174"/>
        <v>161.52433826223159</v>
      </c>
      <c r="DE129" s="2">
        <f t="shared" si="175"/>
        <v>164.15572981381956</v>
      </c>
      <c r="DF129" s="2">
        <f t="shared" si="176"/>
        <v>161.87920833395023</v>
      </c>
      <c r="DG129" s="2">
        <f t="shared" si="177"/>
        <v>159.58214671409723</v>
      </c>
      <c r="DH129" s="2">
        <f t="shared" si="178"/>
        <v>159.71804735304192</v>
      </c>
      <c r="DI129" s="2">
        <f t="shared" si="179"/>
        <v>160.9108885439592</v>
      </c>
      <c r="DJ129" s="2">
        <f t="shared" si="180"/>
        <v>160.07852780443659</v>
      </c>
      <c r="DK129" s="2">
        <f t="shared" si="181"/>
        <v>156.93069112185324</v>
      </c>
      <c r="DL129" s="2">
        <f t="shared" si="182"/>
        <v>151.90993719431111</v>
      </c>
      <c r="DM129" s="2">
        <f t="shared" si="183"/>
        <v>145.03245548226653</v>
      </c>
      <c r="DN129" s="2">
        <f t="shared" si="184"/>
        <v>132.15776325763565</v>
      </c>
      <c r="DO129" s="2">
        <f t="shared" si="185"/>
        <v>118.35073467650609</v>
      </c>
      <c r="DP129" s="2">
        <f t="shared" si="186"/>
        <v>102.06177631038149</v>
      </c>
      <c r="DS129" s="2">
        <f t="shared" si="187"/>
        <v>0.78505270998646914</v>
      </c>
      <c r="DT129" s="2">
        <f t="shared" si="188"/>
        <v>0.75223590064079737</v>
      </c>
      <c r="DU129" s="2">
        <f t="shared" si="189"/>
        <v>0.81150891313411955</v>
      </c>
      <c r="DV129" s="2">
        <f t="shared" si="190"/>
        <v>0.88711451455455126</v>
      </c>
      <c r="DW129" s="2">
        <f t="shared" si="191"/>
        <v>0.87990885750975889</v>
      </c>
      <c r="DX129" s="2">
        <f t="shared" si="192"/>
        <v>0.90161738014254755</v>
      </c>
      <c r="DY129" s="2">
        <f t="shared" si="193"/>
        <v>0.89652398857838911</v>
      </c>
      <c r="DZ129" s="2">
        <f t="shared" si="194"/>
        <v>0.88461736919825584</v>
      </c>
      <c r="EA129" s="2">
        <f t="shared" si="195"/>
        <v>0.88823292095859729</v>
      </c>
      <c r="EB129" s="2">
        <f t="shared" si="196"/>
        <v>0.87902177173965201</v>
      </c>
      <c r="EC129" s="2">
        <f t="shared" si="197"/>
        <v>0.87646766119338393</v>
      </c>
      <c r="ED129" s="2">
        <f t="shared" si="198"/>
        <v>0.87690641656246759</v>
      </c>
      <c r="EE129" s="2">
        <f t="shared" si="199"/>
        <v>0.88989307848356158</v>
      </c>
    </row>
    <row r="130" spans="2:135" x14ac:dyDescent="0.25">
      <c r="B130" s="2">
        <v>124</v>
      </c>
      <c r="C130">
        <v>162.35589999999999</v>
      </c>
      <c r="D130">
        <v>165.28809999999999</v>
      </c>
      <c r="E130">
        <v>165.11859999999999</v>
      </c>
      <c r="F130">
        <v>162.06780000000001</v>
      </c>
      <c r="G130">
        <v>161.7627</v>
      </c>
      <c r="H130">
        <v>164.322</v>
      </c>
      <c r="I130">
        <v>164.94919999999999</v>
      </c>
      <c r="J130">
        <v>161.62710000000001</v>
      </c>
      <c r="K130">
        <v>159</v>
      </c>
      <c r="L130">
        <v>153.27119999999999</v>
      </c>
      <c r="M130">
        <v>140.30510000000001</v>
      </c>
      <c r="N130">
        <v>127.1525</v>
      </c>
      <c r="O130">
        <v>109.10169999999999</v>
      </c>
      <c r="R130" s="5">
        <f t="shared" si="202"/>
        <v>161.67113662310516</v>
      </c>
      <c r="S130" s="5">
        <f t="shared" si="203"/>
        <v>164.35321154544008</v>
      </c>
      <c r="T130" s="5">
        <f t="shared" si="204"/>
        <v>163.65127873707857</v>
      </c>
      <c r="U130" s="5">
        <f t="shared" si="205"/>
        <v>161.84083559059468</v>
      </c>
      <c r="V130" s="5">
        <f t="shared" si="206"/>
        <v>163.76503383731099</v>
      </c>
      <c r="W130" s="5">
        <f t="shared" si="207"/>
        <v>163.88284991211233</v>
      </c>
      <c r="X130" s="5">
        <f t="shared" si="208"/>
        <v>164.07977975613159</v>
      </c>
      <c r="Y130" s="5">
        <f t="shared" si="209"/>
        <v>162.93494749557971</v>
      </c>
      <c r="Z130" s="5">
        <f t="shared" si="210"/>
        <v>157.68334648908422</v>
      </c>
      <c r="AA130" s="5">
        <f t="shared" si="211"/>
        <v>152.85727094167032</v>
      </c>
      <c r="AB130" s="5">
        <f t="shared" si="212"/>
        <v>139.49833577895228</v>
      </c>
      <c r="AC130" s="5">
        <f t="shared" si="213"/>
        <v>126.4564098358358</v>
      </c>
      <c r="AD130" s="5">
        <f t="shared" si="214"/>
        <v>107.99794464952673</v>
      </c>
      <c r="AE130" s="5"/>
      <c r="AG130" s="5">
        <f t="shared" si="201"/>
        <v>0.68476337689483557</v>
      </c>
      <c r="AH130" s="5">
        <f t="shared" si="201"/>
        <v>0.93488845455991054</v>
      </c>
      <c r="AI130" s="5">
        <f t="shared" si="201"/>
        <v>1.4673212629214163</v>
      </c>
      <c r="AJ130" s="5">
        <f t="shared" si="200"/>
        <v>0.22696440940532625</v>
      </c>
      <c r="AK130" s="5">
        <f t="shared" si="200"/>
        <v>-2.0023338373109993</v>
      </c>
      <c r="AL130" s="5">
        <f t="shared" si="200"/>
        <v>0.43915008788766841</v>
      </c>
      <c r="AM130" s="5">
        <f t="shared" si="200"/>
        <v>0.86942024386840444</v>
      </c>
      <c r="AN130" s="5">
        <f t="shared" si="200"/>
        <v>-1.3078474955796935</v>
      </c>
      <c r="AO130" s="5">
        <f t="shared" si="200"/>
        <v>1.3166535109157849</v>
      </c>
      <c r="AP130" s="5">
        <f t="shared" si="215"/>
        <v>0.41392905832967131</v>
      </c>
      <c r="AQ130" s="5">
        <f t="shared" si="215"/>
        <v>0.80676422104772882</v>
      </c>
      <c r="AR130" s="5">
        <f t="shared" si="215"/>
        <v>0.69609016416420388</v>
      </c>
      <c r="AS130" s="5">
        <f t="shared" si="215"/>
        <v>1.1037553504732642</v>
      </c>
      <c r="AV130" s="2">
        <f t="shared" si="122"/>
        <v>161.67113662310516</v>
      </c>
      <c r="AW130" s="2">
        <f t="shared" si="123"/>
        <v>164.35321154544005</v>
      </c>
      <c r="AX130" s="2">
        <f t="shared" si="124"/>
        <v>162.05391524698314</v>
      </c>
      <c r="AY130" s="2">
        <f t="shared" si="125"/>
        <v>159.68909688376783</v>
      </c>
      <c r="AZ130" s="2">
        <f t="shared" si="126"/>
        <v>159.85248992876046</v>
      </c>
      <c r="BA130" s="2">
        <f t="shared" si="127"/>
        <v>161.03794650816491</v>
      </c>
      <c r="BB130" s="2">
        <f t="shared" si="128"/>
        <v>160.15508590669512</v>
      </c>
      <c r="BC130" s="2">
        <f t="shared" si="129"/>
        <v>157.01971673716676</v>
      </c>
      <c r="BD130" s="2">
        <f t="shared" si="130"/>
        <v>152.0162798699736</v>
      </c>
      <c r="BE130" s="2">
        <f t="shared" si="131"/>
        <v>145.1743682022252</v>
      </c>
      <c r="BF130" s="2">
        <f t="shared" si="132"/>
        <v>132.22905287164022</v>
      </c>
      <c r="BG130" s="2">
        <f t="shared" si="133"/>
        <v>118.50664213672614</v>
      </c>
      <c r="BH130" s="2">
        <f t="shared" si="134"/>
        <v>102.1744315006068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162.33261134827356</v>
      </c>
      <c r="CP130" s="2">
        <f t="shared" si="162"/>
        <v>165.11782038963497</v>
      </c>
      <c r="CQ130" s="2">
        <f t="shared" si="163"/>
        <v>163.00755042314995</v>
      </c>
      <c r="CR130" s="2">
        <f t="shared" si="164"/>
        <v>160.77479894494317</v>
      </c>
      <c r="CS130" s="2">
        <f t="shared" si="165"/>
        <v>160.99989383869183</v>
      </c>
      <c r="CT130" s="2">
        <f t="shared" si="166"/>
        <v>162.36839582166337</v>
      </c>
      <c r="CU130" s="2">
        <f t="shared" si="167"/>
        <v>160.99490541330914</v>
      </c>
      <c r="CV130" s="2">
        <f t="shared" si="168"/>
        <v>157.87512318617186</v>
      </c>
      <c r="CW130" s="2">
        <f t="shared" si="169"/>
        <v>152.98428806307189</v>
      </c>
      <c r="CX130" s="2">
        <f t="shared" si="170"/>
        <v>146.3472804794313</v>
      </c>
      <c r="CY130" s="2">
        <f t="shared" si="171"/>
        <v>132.59459910232846</v>
      </c>
      <c r="CZ130" s="2">
        <f t="shared" si="172"/>
        <v>119.68378116328773</v>
      </c>
      <c r="DA130" s="2">
        <f t="shared" si="173"/>
        <v>103.30696482822154</v>
      </c>
      <c r="DD130" s="2">
        <f t="shared" si="174"/>
        <v>161.50596082594191</v>
      </c>
      <c r="DE130" s="2">
        <f t="shared" si="175"/>
        <v>164.12353130254257</v>
      </c>
      <c r="DF130" s="2">
        <f t="shared" si="176"/>
        <v>161.85190202906776</v>
      </c>
      <c r="DG130" s="2">
        <f t="shared" si="177"/>
        <v>159.56309730818796</v>
      </c>
      <c r="DH130" s="2">
        <f t="shared" si="178"/>
        <v>159.7096697367941</v>
      </c>
      <c r="DI130" s="2">
        <f t="shared" si="179"/>
        <v>160.90554453961471</v>
      </c>
      <c r="DJ130" s="2">
        <f t="shared" si="180"/>
        <v>160.0666835743433</v>
      </c>
      <c r="DK130" s="2">
        <f t="shared" si="181"/>
        <v>156.91796133040208</v>
      </c>
      <c r="DL130" s="2">
        <f t="shared" si="182"/>
        <v>151.90519214604015</v>
      </c>
      <c r="DM130" s="2">
        <f t="shared" si="183"/>
        <v>145.0271460642731</v>
      </c>
      <c r="DN130" s="2">
        <f t="shared" si="184"/>
        <v>132.18206485896084</v>
      </c>
      <c r="DO130" s="2">
        <f t="shared" si="185"/>
        <v>118.35594329118807</v>
      </c>
      <c r="DP130" s="2">
        <f t="shared" si="186"/>
        <v>102.04663240438946</v>
      </c>
      <c r="DS130" s="2">
        <f t="shared" si="187"/>
        <v>0.80018666570567498</v>
      </c>
      <c r="DT130" s="2">
        <f t="shared" si="188"/>
        <v>0.76900053930078704</v>
      </c>
      <c r="DU130" s="2">
        <f t="shared" si="189"/>
        <v>0.82519491313288773</v>
      </c>
      <c r="DV130" s="2">
        <f t="shared" si="190"/>
        <v>0.89601435554937181</v>
      </c>
      <c r="DW130" s="2">
        <f t="shared" si="191"/>
        <v>0.88930590293864231</v>
      </c>
      <c r="DX130" s="2">
        <f t="shared" si="192"/>
        <v>0.9094904791929519</v>
      </c>
      <c r="DY130" s="2">
        <f t="shared" si="193"/>
        <v>0.90476163278995403</v>
      </c>
      <c r="DZ130" s="2">
        <f t="shared" si="194"/>
        <v>0.89369049116270105</v>
      </c>
      <c r="EA130" s="2">
        <f t="shared" si="195"/>
        <v>0.89705481952056887</v>
      </c>
      <c r="EB130" s="2">
        <f t="shared" si="196"/>
        <v>0.88847943341098934</v>
      </c>
      <c r="EC130" s="2">
        <f t="shared" si="197"/>
        <v>0.88609912162490012</v>
      </c>
      <c r="ED130" s="2">
        <f t="shared" si="198"/>
        <v>0.8865080980859642</v>
      </c>
      <c r="EE130" s="2">
        <f t="shared" si="199"/>
        <v>0.89859889835352802</v>
      </c>
    </row>
    <row r="131" spans="2:135" x14ac:dyDescent="0.25">
      <c r="B131" s="2">
        <v>125</v>
      </c>
      <c r="C131">
        <v>161.2373</v>
      </c>
      <c r="D131">
        <v>164.64410000000001</v>
      </c>
      <c r="E131">
        <v>164.45760000000001</v>
      </c>
      <c r="F131">
        <v>162.05080000000001</v>
      </c>
      <c r="G131">
        <v>162.71190000000001</v>
      </c>
      <c r="H131">
        <v>163.22030000000001</v>
      </c>
      <c r="I131">
        <v>164.03389999999999</v>
      </c>
      <c r="J131">
        <v>161.38980000000001</v>
      </c>
      <c r="K131">
        <v>157.77969999999999</v>
      </c>
      <c r="L131">
        <v>153.10169999999999</v>
      </c>
      <c r="M131">
        <v>139.322</v>
      </c>
      <c r="N131">
        <v>126.81359999999999</v>
      </c>
      <c r="O131">
        <v>107.4746</v>
      </c>
      <c r="R131" s="5">
        <f t="shared" si="202"/>
        <v>161.64761383959754</v>
      </c>
      <c r="S131" s="5">
        <f t="shared" si="203"/>
        <v>164.3168729492869</v>
      </c>
      <c r="T131" s="5">
        <f t="shared" si="204"/>
        <v>163.94501284505145</v>
      </c>
      <c r="U131" s="5">
        <f t="shared" si="205"/>
        <v>161.36443724032654</v>
      </c>
      <c r="V131" s="5">
        <f t="shared" si="206"/>
        <v>163.27052565441713</v>
      </c>
      <c r="W131" s="5">
        <f t="shared" si="207"/>
        <v>163.12450131520464</v>
      </c>
      <c r="X131" s="5">
        <f t="shared" si="208"/>
        <v>163.0852395975636</v>
      </c>
      <c r="Y131" s="5">
        <f t="shared" si="209"/>
        <v>161.91045464516822</v>
      </c>
      <c r="Z131" s="5">
        <f t="shared" si="210"/>
        <v>156.55068430336814</v>
      </c>
      <c r="AA131" s="5">
        <f t="shared" si="211"/>
        <v>151.86429283148303</v>
      </c>
      <c r="AB131" s="5">
        <f t="shared" si="212"/>
        <v>138.78805196712281</v>
      </c>
      <c r="AC131" s="5">
        <f t="shared" si="213"/>
        <v>125.77402022726552</v>
      </c>
      <c r="AD131" s="5">
        <f t="shared" si="214"/>
        <v>107.04572353979115</v>
      </c>
      <c r="AE131" s="5"/>
      <c r="AG131" s="5">
        <f t="shared" si="201"/>
        <v>-0.41031383959753498</v>
      </c>
      <c r="AH131" s="5">
        <f t="shared" si="201"/>
        <v>0.32722705071310543</v>
      </c>
      <c r="AI131" s="5">
        <f t="shared" si="201"/>
        <v>0.51258715494856233</v>
      </c>
      <c r="AJ131" s="5">
        <f t="shared" si="200"/>
        <v>0.6863627596734716</v>
      </c>
      <c r="AK131" s="5">
        <f t="shared" si="200"/>
        <v>-0.55862565441711354</v>
      </c>
      <c r="AL131" s="5">
        <f t="shared" si="200"/>
        <v>9.5798684795369127E-2</v>
      </c>
      <c r="AM131" s="5">
        <f t="shared" si="200"/>
        <v>0.94866040243638849</v>
      </c>
      <c r="AN131" s="5">
        <f t="shared" si="200"/>
        <v>-0.52065464516820725</v>
      </c>
      <c r="AO131" s="5">
        <f t="shared" si="200"/>
        <v>1.2290156966318477</v>
      </c>
      <c r="AP131" s="5">
        <f t="shared" si="215"/>
        <v>1.2374071685169667</v>
      </c>
      <c r="AQ131" s="5">
        <f t="shared" si="215"/>
        <v>0.53394803287719128</v>
      </c>
      <c r="AR131" s="5">
        <f t="shared" si="215"/>
        <v>1.03957977273447</v>
      </c>
      <c r="AS131" s="5">
        <f t="shared" si="215"/>
        <v>0.42887646020884063</v>
      </c>
      <c r="AV131" s="2">
        <f t="shared" si="122"/>
        <v>161.64761383959754</v>
      </c>
      <c r="AW131" s="2">
        <f t="shared" si="123"/>
        <v>164.3168729492869</v>
      </c>
      <c r="AX131" s="2">
        <f t="shared" si="124"/>
        <v>162.01841293045894</v>
      </c>
      <c r="AY131" s="2">
        <f t="shared" si="125"/>
        <v>159.66343824907443</v>
      </c>
      <c r="AZ131" s="2">
        <f t="shared" si="126"/>
        <v>159.83787733241832</v>
      </c>
      <c r="BA131" s="2">
        <f t="shared" si="127"/>
        <v>161.02564920025617</v>
      </c>
      <c r="BB131" s="2">
        <f t="shared" si="128"/>
        <v>160.13809718897693</v>
      </c>
      <c r="BC131" s="2">
        <f t="shared" si="129"/>
        <v>157.00144718531985</v>
      </c>
      <c r="BD131" s="2">
        <f t="shared" si="130"/>
        <v>152.00537195643736</v>
      </c>
      <c r="BE131" s="2">
        <f t="shared" si="131"/>
        <v>145.16172555094002</v>
      </c>
      <c r="BF131" s="2">
        <f t="shared" si="132"/>
        <v>132.25038180150707</v>
      </c>
      <c r="BG131" s="2">
        <f t="shared" si="133"/>
        <v>118.50424565567951</v>
      </c>
      <c r="BH131" s="2">
        <f t="shared" si="134"/>
        <v>102.15315610442623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162.35031305622189</v>
      </c>
      <c r="CP131" s="2">
        <f t="shared" si="162"/>
        <v>165.14013777189334</v>
      </c>
      <c r="CQ131" s="2">
        <f t="shared" si="163"/>
        <v>163.02162975017404</v>
      </c>
      <c r="CR131" s="2">
        <f t="shared" si="164"/>
        <v>160.79144264932631</v>
      </c>
      <c r="CS131" s="2">
        <f t="shared" si="165"/>
        <v>161.04105674915095</v>
      </c>
      <c r="CT131" s="2">
        <f t="shared" si="166"/>
        <v>162.40784616672093</v>
      </c>
      <c r="CU131" s="2">
        <f t="shared" si="167"/>
        <v>161.00535335995914</v>
      </c>
      <c r="CV131" s="2">
        <f t="shared" si="168"/>
        <v>157.88831874310398</v>
      </c>
      <c r="CW131" s="2">
        <f t="shared" si="169"/>
        <v>153.00788805979599</v>
      </c>
      <c r="CX131" s="2">
        <f t="shared" si="170"/>
        <v>146.38373814447564</v>
      </c>
      <c r="CY131" s="2">
        <f t="shared" si="171"/>
        <v>132.62583802350704</v>
      </c>
      <c r="CZ131" s="2">
        <f t="shared" si="172"/>
        <v>119.72981671718757</v>
      </c>
      <c r="DA131" s="2">
        <f t="shared" si="173"/>
        <v>103.33537574827729</v>
      </c>
      <c r="DD131" s="2">
        <f t="shared" si="174"/>
        <v>161.48758338965226</v>
      </c>
      <c r="DE131" s="2">
        <f t="shared" si="175"/>
        <v>164.09133279126559</v>
      </c>
      <c r="DF131" s="2">
        <f t="shared" si="176"/>
        <v>161.82459572418529</v>
      </c>
      <c r="DG131" s="2">
        <f t="shared" si="177"/>
        <v>159.54404790227869</v>
      </c>
      <c r="DH131" s="2">
        <f t="shared" si="178"/>
        <v>159.70129212054624</v>
      </c>
      <c r="DI131" s="2">
        <f t="shared" si="179"/>
        <v>160.90020053527019</v>
      </c>
      <c r="DJ131" s="2">
        <f t="shared" si="180"/>
        <v>160.05483934424998</v>
      </c>
      <c r="DK131" s="2">
        <f t="shared" si="181"/>
        <v>156.90523153895089</v>
      </c>
      <c r="DL131" s="2">
        <f t="shared" si="182"/>
        <v>151.90044709776916</v>
      </c>
      <c r="DM131" s="2">
        <f t="shared" si="183"/>
        <v>145.02183664627964</v>
      </c>
      <c r="DN131" s="2">
        <f t="shared" si="184"/>
        <v>132.20636646028601</v>
      </c>
      <c r="DO131" s="2">
        <f t="shared" si="185"/>
        <v>118.36115190587006</v>
      </c>
      <c r="DP131" s="2">
        <f t="shared" si="186"/>
        <v>102.03148849839742</v>
      </c>
      <c r="DS131" s="2">
        <f t="shared" si="187"/>
        <v>0.81450684247176952</v>
      </c>
      <c r="DT131" s="2">
        <f t="shared" si="188"/>
        <v>0.78495510396379486</v>
      </c>
      <c r="DU131" s="2">
        <f t="shared" si="189"/>
        <v>0.83808546618916957</v>
      </c>
      <c r="DV131" s="2">
        <f t="shared" si="190"/>
        <v>0.90428823988691887</v>
      </c>
      <c r="DW131" s="2">
        <f t="shared" si="191"/>
        <v>0.89805283035846906</v>
      </c>
      <c r="DX131" s="2">
        <f t="shared" si="192"/>
        <v>0.91679167679128037</v>
      </c>
      <c r="DY131" s="2">
        <f t="shared" si="193"/>
        <v>0.91240755701555398</v>
      </c>
      <c r="DZ131" s="2">
        <f t="shared" si="194"/>
        <v>0.90212908278888315</v>
      </c>
      <c r="EA131" s="2">
        <f t="shared" si="195"/>
        <v>0.90525467066330234</v>
      </c>
      <c r="EB131" s="2">
        <f t="shared" si="196"/>
        <v>0.89728412455257411</v>
      </c>
      <c r="EC131" s="2">
        <f t="shared" si="197"/>
        <v>0.89506954682913076</v>
      </c>
      <c r="ED131" s="2">
        <f t="shared" si="198"/>
        <v>0.89545011413590625</v>
      </c>
      <c r="EE131" s="2">
        <f t="shared" si="199"/>
        <v>0.90668855298645112</v>
      </c>
    </row>
    <row r="132" spans="2:135" x14ac:dyDescent="0.25">
      <c r="B132" s="2">
        <v>126</v>
      </c>
      <c r="C132">
        <v>160.61019999999999</v>
      </c>
      <c r="D132">
        <v>164.017</v>
      </c>
      <c r="E132">
        <v>164.89830000000001</v>
      </c>
      <c r="F132">
        <v>160.03389999999999</v>
      </c>
      <c r="G132">
        <v>161.8475</v>
      </c>
      <c r="H132">
        <v>162.64410000000001</v>
      </c>
      <c r="I132">
        <v>161.96610000000001</v>
      </c>
      <c r="J132">
        <v>160.017</v>
      </c>
      <c r="K132">
        <v>157.5085</v>
      </c>
      <c r="L132">
        <v>152.38980000000001</v>
      </c>
      <c r="M132">
        <v>138.96610000000001</v>
      </c>
      <c r="N132">
        <v>125.61020000000001</v>
      </c>
      <c r="O132">
        <v>106.0847</v>
      </c>
      <c r="R132" s="5">
        <f t="shared" si="202"/>
        <v>161.62378192533706</v>
      </c>
      <c r="S132" s="5">
        <f t="shared" si="203"/>
        <v>164.27969454189713</v>
      </c>
      <c r="T132" s="5">
        <f t="shared" si="204"/>
        <v>164.18673913432804</v>
      </c>
      <c r="U132" s="5">
        <f t="shared" si="205"/>
        <v>160.90923318615836</v>
      </c>
      <c r="V132" s="5">
        <f t="shared" si="206"/>
        <v>162.67807521804517</v>
      </c>
      <c r="W132" s="5">
        <f t="shared" si="207"/>
        <v>162.47887333610151</v>
      </c>
      <c r="X132" s="5">
        <f t="shared" si="208"/>
        <v>162.2142699980111</v>
      </c>
      <c r="Y132" s="5">
        <f t="shared" si="209"/>
        <v>160.84040594038214</v>
      </c>
      <c r="Z132" s="5">
        <f t="shared" si="210"/>
        <v>155.44434543933275</v>
      </c>
      <c r="AA132" s="5">
        <f t="shared" si="211"/>
        <v>150.68957859539523</v>
      </c>
      <c r="AB132" s="5">
        <f t="shared" si="212"/>
        <v>137.84691901763415</v>
      </c>
      <c r="AC132" s="5">
        <f t="shared" si="213"/>
        <v>124.81077273370336</v>
      </c>
      <c r="AD132" s="5">
        <f t="shared" si="214"/>
        <v>106.03059213997854</v>
      </c>
      <c r="AE132" s="5"/>
      <c r="AG132" s="5">
        <f t="shared" si="201"/>
        <v>-1.0135819253370641</v>
      </c>
      <c r="AH132" s="5">
        <f t="shared" si="201"/>
        <v>-0.26269454189713315</v>
      </c>
      <c r="AI132" s="5">
        <f t="shared" si="201"/>
        <v>0.71156086567197008</v>
      </c>
      <c r="AJ132" s="5">
        <f t="shared" si="200"/>
        <v>-0.87533318615837175</v>
      </c>
      <c r="AK132" s="5">
        <f t="shared" si="200"/>
        <v>-0.83057521804516909</v>
      </c>
      <c r="AL132" s="5">
        <f t="shared" si="200"/>
        <v>0.16522666389849405</v>
      </c>
      <c r="AM132" s="5">
        <f t="shared" si="200"/>
        <v>-0.24816999801109318</v>
      </c>
      <c r="AN132" s="5">
        <f t="shared" si="200"/>
        <v>-0.82340594038214476</v>
      </c>
      <c r="AO132" s="5">
        <f t="shared" si="200"/>
        <v>2.064154560667248</v>
      </c>
      <c r="AP132" s="5">
        <f t="shared" si="215"/>
        <v>1.7002214046047754</v>
      </c>
      <c r="AQ132" s="5">
        <f t="shared" si="215"/>
        <v>1.1191809823658616</v>
      </c>
      <c r="AR132" s="5">
        <f t="shared" si="215"/>
        <v>0.79942726629664662</v>
      </c>
      <c r="AS132" s="5">
        <f t="shared" si="215"/>
        <v>5.4107860021460397E-2</v>
      </c>
      <c r="AV132" s="2">
        <f t="shared" si="122"/>
        <v>161.62378192533706</v>
      </c>
      <c r="AW132" s="2">
        <f t="shared" si="123"/>
        <v>164.27969454189713</v>
      </c>
      <c r="AX132" s="2">
        <f t="shared" si="124"/>
        <v>161.98280715790776</v>
      </c>
      <c r="AY132" s="2">
        <f t="shared" si="125"/>
        <v>159.63795068200238</v>
      </c>
      <c r="AZ132" s="2">
        <f t="shared" si="126"/>
        <v>159.82325702828555</v>
      </c>
      <c r="BA132" s="2">
        <f t="shared" si="127"/>
        <v>161.01353527534303</v>
      </c>
      <c r="BB132" s="2">
        <f t="shared" si="128"/>
        <v>160.12131158687311</v>
      </c>
      <c r="BC132" s="2">
        <f t="shared" si="129"/>
        <v>156.98334786794209</v>
      </c>
      <c r="BD132" s="2">
        <f t="shared" si="130"/>
        <v>151.99466896212286</v>
      </c>
      <c r="BE132" s="2">
        <f t="shared" si="131"/>
        <v>145.14921933795415</v>
      </c>
      <c r="BF132" s="2">
        <f t="shared" si="132"/>
        <v>132.27185468098202</v>
      </c>
      <c r="BG132" s="2">
        <f t="shared" si="133"/>
        <v>118.50200426741097</v>
      </c>
      <c r="BH132" s="2">
        <f t="shared" si="134"/>
        <v>102.13196259898717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162.36801476417023</v>
      </c>
      <c r="CP132" s="2">
        <f t="shared" si="162"/>
        <v>165.1624551541517</v>
      </c>
      <c r="CQ132" s="2">
        <f t="shared" si="163"/>
        <v>163.03570907719811</v>
      </c>
      <c r="CR132" s="2">
        <f t="shared" si="164"/>
        <v>160.80808635370946</v>
      </c>
      <c r="CS132" s="2">
        <f t="shared" si="165"/>
        <v>161.0822196596101</v>
      </c>
      <c r="CT132" s="2">
        <f t="shared" si="166"/>
        <v>162.44729651177849</v>
      </c>
      <c r="CU132" s="2">
        <f t="shared" si="167"/>
        <v>161.01580130660912</v>
      </c>
      <c r="CV132" s="2">
        <f t="shared" si="168"/>
        <v>157.9015143000361</v>
      </c>
      <c r="CW132" s="2">
        <f t="shared" si="169"/>
        <v>153.03148805652012</v>
      </c>
      <c r="CX132" s="2">
        <f t="shared" si="170"/>
        <v>146.42019580951998</v>
      </c>
      <c r="CY132" s="2">
        <f t="shared" si="171"/>
        <v>132.65707694468563</v>
      </c>
      <c r="CZ132" s="2">
        <f t="shared" si="172"/>
        <v>119.77585227108743</v>
      </c>
      <c r="DA132" s="2">
        <f t="shared" si="173"/>
        <v>103.36378666833302</v>
      </c>
      <c r="DD132" s="2">
        <f t="shared" si="174"/>
        <v>161.4692059533626</v>
      </c>
      <c r="DE132" s="2">
        <f t="shared" si="175"/>
        <v>164.0591342799886</v>
      </c>
      <c r="DF132" s="2">
        <f t="shared" si="176"/>
        <v>161.79728941930284</v>
      </c>
      <c r="DG132" s="2">
        <f t="shared" si="177"/>
        <v>159.52499849636942</v>
      </c>
      <c r="DH132" s="2">
        <f t="shared" si="178"/>
        <v>159.69291450429841</v>
      </c>
      <c r="DI132" s="2">
        <f t="shared" si="179"/>
        <v>160.89485653092567</v>
      </c>
      <c r="DJ132" s="2">
        <f t="shared" si="180"/>
        <v>160.0429951141567</v>
      </c>
      <c r="DK132" s="2">
        <f t="shared" si="181"/>
        <v>156.89250174749969</v>
      </c>
      <c r="DL132" s="2">
        <f t="shared" si="182"/>
        <v>151.8957020494982</v>
      </c>
      <c r="DM132" s="2">
        <f t="shared" si="183"/>
        <v>145.01652722828621</v>
      </c>
      <c r="DN132" s="2">
        <f t="shared" si="184"/>
        <v>132.23066806161117</v>
      </c>
      <c r="DO132" s="2">
        <f t="shared" si="185"/>
        <v>118.36636052055204</v>
      </c>
      <c r="DP132" s="2">
        <f t="shared" si="186"/>
        <v>102.01634459240539</v>
      </c>
      <c r="DS132" s="2">
        <f t="shared" si="187"/>
        <v>0.82802129872807451</v>
      </c>
      <c r="DT132" s="2">
        <f t="shared" si="188"/>
        <v>0.80009418196148896</v>
      </c>
      <c r="DU132" s="2">
        <f t="shared" si="189"/>
        <v>0.85019800241205079</v>
      </c>
      <c r="DV132" s="2">
        <f t="shared" si="190"/>
        <v>0.91196847122601687</v>
      </c>
      <c r="DW132" s="2">
        <f t="shared" si="191"/>
        <v>0.90618150124268448</v>
      </c>
      <c r="DX132" s="2">
        <f t="shared" si="192"/>
        <v>0.9235534089039904</v>
      </c>
      <c r="DY132" s="2">
        <f t="shared" si="193"/>
        <v>0.91949426995426931</v>
      </c>
      <c r="DZ132" s="2">
        <f t="shared" si="194"/>
        <v>0.90996532182476253</v>
      </c>
      <c r="EA132" s="2">
        <f t="shared" si="195"/>
        <v>0.91286482487650222</v>
      </c>
      <c r="EB132" s="2">
        <f t="shared" si="196"/>
        <v>0.90546763570691602</v>
      </c>
      <c r="EC132" s="2">
        <f t="shared" si="197"/>
        <v>0.90341050337908491</v>
      </c>
      <c r="ED132" s="2">
        <f t="shared" si="198"/>
        <v>0.9037640718312846</v>
      </c>
      <c r="EE132" s="2">
        <f t="shared" si="199"/>
        <v>0.91419445136282729</v>
      </c>
    </row>
    <row r="133" spans="2:135" x14ac:dyDescent="0.25">
      <c r="B133" s="2">
        <v>127</v>
      </c>
      <c r="C133">
        <v>160.9153</v>
      </c>
      <c r="D133">
        <v>164.94919999999999</v>
      </c>
      <c r="E133">
        <v>164.2373</v>
      </c>
      <c r="F133">
        <v>160.1525</v>
      </c>
      <c r="G133">
        <v>160.86439999999999</v>
      </c>
      <c r="H133">
        <v>161.5932</v>
      </c>
      <c r="I133">
        <v>161.05080000000001</v>
      </c>
      <c r="J133">
        <v>157.89830000000001</v>
      </c>
      <c r="K133">
        <v>154.55930000000001</v>
      </c>
      <c r="L133">
        <v>149.7458</v>
      </c>
      <c r="M133">
        <v>138.44069999999999</v>
      </c>
      <c r="N133">
        <v>124.06780000000001</v>
      </c>
      <c r="O133">
        <v>105.44070000000001</v>
      </c>
      <c r="R133" s="5">
        <f t="shared" si="202"/>
        <v>161.59971535897526</v>
      </c>
      <c r="S133" s="5">
        <f t="shared" si="203"/>
        <v>164.24180775329822</v>
      </c>
      <c r="T133" s="5">
        <f t="shared" si="204"/>
        <v>164.33840984797723</v>
      </c>
      <c r="U133" s="5">
        <f t="shared" si="205"/>
        <v>160.5109180163864</v>
      </c>
      <c r="V133" s="5">
        <f t="shared" si="206"/>
        <v>162.05931751966347</v>
      </c>
      <c r="W133" s="5">
        <f t="shared" si="207"/>
        <v>161.96976015366872</v>
      </c>
      <c r="X133" s="5">
        <f t="shared" si="208"/>
        <v>161.51040712519503</v>
      </c>
      <c r="Y133" s="5">
        <f t="shared" si="209"/>
        <v>159.83462095137091</v>
      </c>
      <c r="Z133" s="5">
        <f t="shared" si="210"/>
        <v>154.46161793377922</v>
      </c>
      <c r="AA133" s="5">
        <f t="shared" si="211"/>
        <v>149.4761395917586</v>
      </c>
      <c r="AB133" s="5">
        <f t="shared" si="212"/>
        <v>136.80134914866295</v>
      </c>
      <c r="AC133" s="5">
        <f t="shared" si="213"/>
        <v>123.69542444683522</v>
      </c>
      <c r="AD133" s="5">
        <f t="shared" si="214"/>
        <v>105.05740961743653</v>
      </c>
      <c r="AE133" s="5"/>
      <c r="AG133" s="5">
        <f t="shared" si="201"/>
        <v>-0.68441535897525796</v>
      </c>
      <c r="AH133" s="5">
        <f t="shared" si="201"/>
        <v>0.70739224670177236</v>
      </c>
      <c r="AI133" s="5">
        <f t="shared" si="201"/>
        <v>-0.10110984797722722</v>
      </c>
      <c r="AJ133" s="5">
        <f t="shared" si="200"/>
        <v>-0.35841801638639481</v>
      </c>
      <c r="AK133" s="5">
        <f t="shared" si="200"/>
        <v>-1.1949175196634769</v>
      </c>
      <c r="AL133" s="5">
        <f t="shared" si="200"/>
        <v>-0.37656015366871998</v>
      </c>
      <c r="AM133" s="5">
        <f t="shared" si="200"/>
        <v>-0.45960712519502067</v>
      </c>
      <c r="AN133" s="5">
        <f t="shared" si="200"/>
        <v>-1.9363209513709023</v>
      </c>
      <c r="AO133" s="5">
        <f t="shared" si="200"/>
        <v>9.7682066220784236E-2</v>
      </c>
      <c r="AP133" s="5">
        <f t="shared" si="215"/>
        <v>0.26966040824140691</v>
      </c>
      <c r="AQ133" s="5">
        <f t="shared" si="215"/>
        <v>1.6393508513370421</v>
      </c>
      <c r="AR133" s="5">
        <f t="shared" si="215"/>
        <v>0.37237555316478677</v>
      </c>
      <c r="AS133" s="5">
        <f t="shared" si="215"/>
        <v>0.38329038256347303</v>
      </c>
      <c r="AV133" s="2">
        <f t="shared" si="122"/>
        <v>161.59971535897526</v>
      </c>
      <c r="AW133" s="2">
        <f t="shared" si="123"/>
        <v>164.24180775329822</v>
      </c>
      <c r="AX133" s="2">
        <f t="shared" si="124"/>
        <v>161.94716690223066</v>
      </c>
      <c r="AY133" s="2">
        <f t="shared" si="125"/>
        <v>159.61265487859561</v>
      </c>
      <c r="AZ133" s="2">
        <f t="shared" si="126"/>
        <v>159.80867429869352</v>
      </c>
      <c r="BA133" s="2">
        <f t="shared" si="127"/>
        <v>161.00162602352265</v>
      </c>
      <c r="BB133" s="2">
        <f t="shared" si="128"/>
        <v>160.10473433251769</v>
      </c>
      <c r="BC133" s="2">
        <f t="shared" si="129"/>
        <v>156.96543200583378</v>
      </c>
      <c r="BD133" s="2">
        <f t="shared" si="130"/>
        <v>151.98418318927759</v>
      </c>
      <c r="BE133" s="2">
        <f t="shared" si="131"/>
        <v>145.13688062358335</v>
      </c>
      <c r="BF133" s="2">
        <f t="shared" si="132"/>
        <v>132.29347063252487</v>
      </c>
      <c r="BG133" s="2">
        <f t="shared" si="133"/>
        <v>118.49994808684902</v>
      </c>
      <c r="BH133" s="2">
        <f t="shared" si="134"/>
        <v>102.11088206005596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162.38571647211859</v>
      </c>
      <c r="CP133" s="2">
        <f t="shared" si="162"/>
        <v>165.18477253641007</v>
      </c>
      <c r="CQ133" s="2">
        <f t="shared" si="163"/>
        <v>163.04978840422217</v>
      </c>
      <c r="CR133" s="2">
        <f t="shared" si="164"/>
        <v>160.82473005809263</v>
      </c>
      <c r="CS133" s="2">
        <f t="shared" si="165"/>
        <v>161.12338257006923</v>
      </c>
      <c r="CT133" s="2">
        <f t="shared" si="166"/>
        <v>162.48674685683602</v>
      </c>
      <c r="CU133" s="2">
        <f t="shared" si="167"/>
        <v>161.02624925325912</v>
      </c>
      <c r="CV133" s="2">
        <f t="shared" si="168"/>
        <v>157.91470985696822</v>
      </c>
      <c r="CW133" s="2">
        <f t="shared" si="169"/>
        <v>153.05508805324422</v>
      </c>
      <c r="CX133" s="2">
        <f t="shared" si="170"/>
        <v>146.45665347456429</v>
      </c>
      <c r="CY133" s="2">
        <f t="shared" si="171"/>
        <v>132.68831586586421</v>
      </c>
      <c r="CZ133" s="2">
        <f t="shared" si="172"/>
        <v>119.82188782498727</v>
      </c>
      <c r="DA133" s="2">
        <f t="shared" si="173"/>
        <v>103.39219758838877</v>
      </c>
      <c r="DD133" s="2">
        <f t="shared" si="174"/>
        <v>161.45082851707295</v>
      </c>
      <c r="DE133" s="2">
        <f t="shared" si="175"/>
        <v>164.02693576871161</v>
      </c>
      <c r="DF133" s="2">
        <f t="shared" si="176"/>
        <v>161.76998311442037</v>
      </c>
      <c r="DG133" s="2">
        <f t="shared" si="177"/>
        <v>159.50594909046015</v>
      </c>
      <c r="DH133" s="2">
        <f t="shared" si="178"/>
        <v>159.68453688805059</v>
      </c>
      <c r="DI133" s="2">
        <f t="shared" si="179"/>
        <v>160.88951252658117</v>
      </c>
      <c r="DJ133" s="2">
        <f t="shared" si="180"/>
        <v>160.03115088406338</v>
      </c>
      <c r="DK133" s="2">
        <f t="shared" si="181"/>
        <v>156.8797719560485</v>
      </c>
      <c r="DL133" s="2">
        <f t="shared" si="182"/>
        <v>151.89095700122721</v>
      </c>
      <c r="DM133" s="2">
        <f t="shared" si="183"/>
        <v>145.01121781029275</v>
      </c>
      <c r="DN133" s="2">
        <f t="shared" si="184"/>
        <v>132.25496966293636</v>
      </c>
      <c r="DO133" s="2">
        <f t="shared" si="185"/>
        <v>118.37156913523403</v>
      </c>
      <c r="DP133" s="2">
        <f t="shared" si="186"/>
        <v>102.00120068641336</v>
      </c>
      <c r="DS133" s="2">
        <f t="shared" si="187"/>
        <v>0.84074365158010933</v>
      </c>
      <c r="DT133" s="2">
        <f t="shared" si="188"/>
        <v>0.81441944963129342</v>
      </c>
      <c r="DU133" s="2">
        <f t="shared" si="189"/>
        <v>0.8615541057517061</v>
      </c>
      <c r="DV133" s="2">
        <f t="shared" si="190"/>
        <v>0.91908755831756161</v>
      </c>
      <c r="DW133" s="2">
        <f t="shared" si="191"/>
        <v>0.91372430539682414</v>
      </c>
      <c r="DX133" s="2">
        <f t="shared" si="192"/>
        <v>0.92980773402009342</v>
      </c>
      <c r="DY133" s="2">
        <f t="shared" si="193"/>
        <v>0.92605409602492672</v>
      </c>
      <c r="DZ133" s="2">
        <f t="shared" si="194"/>
        <v>0.9172317008497437</v>
      </c>
      <c r="EA133" s="2">
        <f t="shared" si="195"/>
        <v>0.91991778941997693</v>
      </c>
      <c r="EB133" s="2">
        <f t="shared" si="196"/>
        <v>0.91306232688403666</v>
      </c>
      <c r="EC133" s="2">
        <f t="shared" si="197"/>
        <v>0.91115424727760042</v>
      </c>
      <c r="ED133" s="2">
        <f t="shared" si="198"/>
        <v>0.91148224695578495</v>
      </c>
      <c r="EE133" s="2">
        <f t="shared" si="199"/>
        <v>0.92114908847975641</v>
      </c>
    </row>
    <row r="134" spans="2:135" x14ac:dyDescent="0.25">
      <c r="B134" s="2">
        <v>128</v>
      </c>
      <c r="C134">
        <v>160.79660000000001</v>
      </c>
      <c r="D134">
        <v>164.38980000000001</v>
      </c>
      <c r="E134">
        <v>163.81360000000001</v>
      </c>
      <c r="F134">
        <v>160.339</v>
      </c>
      <c r="G134">
        <v>160.05080000000001</v>
      </c>
      <c r="H134">
        <v>160.05080000000001</v>
      </c>
      <c r="I134">
        <v>160.2542</v>
      </c>
      <c r="J134">
        <v>157.94919999999999</v>
      </c>
      <c r="K134">
        <v>154.8475</v>
      </c>
      <c r="L134">
        <v>150.28809999999999</v>
      </c>
      <c r="M134">
        <v>135.27119999999999</v>
      </c>
      <c r="N134">
        <v>122.7119</v>
      </c>
      <c r="O134">
        <v>103.661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161.57548202484963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164.20333595594266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164.37230641787153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160.18761871820897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161.47612105438981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161.59524428757652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160.98120529449577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158.96841309406435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153.65750953390807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148.3448700793071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135.77135695079923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122.55844997915861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104.20212762050853</v>
      </c>
      <c r="AE134" s="5"/>
      <c r="AG134" s="5">
        <f t="shared" si="201"/>
        <v>-0.77888202484962221</v>
      </c>
      <c r="AH134" s="5">
        <f t="shared" si="201"/>
        <v>0.18646404405734529</v>
      </c>
      <c r="AI134" s="5">
        <f t="shared" si="201"/>
        <v>-0.55870641787151953</v>
      </c>
      <c r="AJ134" s="5">
        <f t="shared" si="200"/>
        <v>0.15138128179103205</v>
      </c>
      <c r="AK134" s="5">
        <f t="shared" si="200"/>
        <v>-1.4253210543897978</v>
      </c>
      <c r="AL134" s="5">
        <f t="shared" si="200"/>
        <v>-1.5444442875765105</v>
      </c>
      <c r="AM134" s="5">
        <f t="shared" si="200"/>
        <v>-0.72700529449576834</v>
      </c>
      <c r="AN134" s="5">
        <f t="shared" si="200"/>
        <v>-1.0192130940643551</v>
      </c>
      <c r="AO134" s="5">
        <f t="shared" si="200"/>
        <v>1.1899904660919276</v>
      </c>
      <c r="AP134" s="5">
        <f t="shared" si="215"/>
        <v>1.943229920692886</v>
      </c>
      <c r="AQ134" s="5">
        <f t="shared" si="215"/>
        <v>-0.50015695079923717</v>
      </c>
      <c r="AR134" s="5">
        <f t="shared" si="215"/>
        <v>0.15345002084139026</v>
      </c>
      <c r="AS134" s="5">
        <f t="shared" si="215"/>
        <v>-0.54112762050853291</v>
      </c>
      <c r="AV134" s="2">
        <f t="shared" ref="AV134:AV197" si="229">((1-DS134)*CO134) + (DS134*DD134)</f>
        <v>161.57548202484963</v>
      </c>
      <c r="AW134" s="2">
        <f t="shared" ref="AW134:AW197" si="230">((1-DT134)*CP134) + (DT134*DE134)</f>
        <v>164.20333595594266</v>
      </c>
      <c r="AX134" s="2">
        <f t="shared" ref="AX134:AX197" si="231">((1-DU134)*CQ134) + (DU134*DF134)</f>
        <v>161.91155307287062</v>
      </c>
      <c r="AY134" s="2">
        <f t="shared" ref="AY134:AY197" si="232">((1-DV134)*CR134) + (DV134*DG134)</f>
        <v>159.58756711599793</v>
      </c>
      <c r="AZ134" s="2">
        <f t="shared" ref="AZ134:AZ197" si="233">((1-DW134)*CS134) + (DW134*DH134)</f>
        <v>159.79416784247033</v>
      </c>
      <c r="BA134" s="2">
        <f t="shared" ref="BA134:BA197" si="234">((1-DX134)*CT134) + (DX134*DI134)</f>
        <v>160.98993805598016</v>
      </c>
      <c r="BB134" s="2">
        <f t="shared" ref="BB134:BB197" si="235">((1-DY134)*CU134) + (DY134*DJ134)</f>
        <v>160.08836827420393</v>
      </c>
      <c r="BC134" s="2">
        <f t="shared" ref="BC134:BC197" si="236">((1-DZ134)*CV134) + (DZ134*DK134)</f>
        <v>156.94770952587004</v>
      </c>
      <c r="BD134" s="2">
        <f t="shared" ref="BD134:BD197" si="237">((1-EA134)*CW134) + (EA134*DL134)</f>
        <v>151.97392349895563</v>
      </c>
      <c r="BE134" s="2">
        <f t="shared" ref="BE134:BE197" si="238">((1-EB134)*CX134) + (EB134*DM134)</f>
        <v>145.12473484439658</v>
      </c>
      <c r="BF134" s="2">
        <f t="shared" ref="BF134:BF197" si="239">((1-EC134)*CY134) + (EC134*DN134)</f>
        <v>132.31522777370319</v>
      </c>
      <c r="BG134" s="2">
        <f t="shared" ref="BG134:BG197" si="240">((1-ED134)*CZ134) + (ED134*DO134)</f>
        <v>118.49810161282187</v>
      </c>
      <c r="BH134" s="2">
        <f t="shared" ref="BH134:BH197" si="241">((1-EE134)*DA134) + (EE134*DP134)</f>
        <v>102.08994028168205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162.40341818006692</v>
      </c>
      <c r="CP134" s="2">
        <f t="shared" ref="CP134:CP197" si="269">BL$207*$B134+BL$209</f>
        <v>165.20708991866843</v>
      </c>
      <c r="CQ134" s="2">
        <f t="shared" ref="CQ134:CQ197" si="270">BM$207*$B134+BM$209</f>
        <v>163.06386773124623</v>
      </c>
      <c r="CR134" s="2">
        <f t="shared" ref="CR134:CR197" si="271">BN$207*$B134+BN$209</f>
        <v>160.84137376247577</v>
      </c>
      <c r="CS134" s="2">
        <f t="shared" ref="CS134:CS197" si="272">BO$207*$B134+BO$209</f>
        <v>161.16454548052835</v>
      </c>
      <c r="CT134" s="2">
        <f t="shared" ref="CT134:CT197" si="273">BP$207*$B134+BP$209</f>
        <v>162.52619720189358</v>
      </c>
      <c r="CU134" s="2">
        <f t="shared" ref="CU134:CU197" si="274">BQ$207*$B134+BQ$209</f>
        <v>161.03669719990913</v>
      </c>
      <c r="CV134" s="2">
        <f t="shared" ref="CV134:CV197" si="275">BR$207*$B134+BR$209</f>
        <v>157.92790541390033</v>
      </c>
      <c r="CW134" s="2">
        <f t="shared" ref="CW134:CW197" si="276">BS$207*$B134+BS$209</f>
        <v>153.07868804996832</v>
      </c>
      <c r="CX134" s="2">
        <f t="shared" ref="CX134:CX197" si="277">BT$207*$B134+BT$209</f>
        <v>146.49311113960863</v>
      </c>
      <c r="CY134" s="2">
        <f t="shared" ref="CY134:CY197" si="278">BU$207*$B134+BU$209</f>
        <v>132.7195547870428</v>
      </c>
      <c r="CZ134" s="2">
        <f t="shared" ref="CZ134:CZ197" si="279">BV$207*$B134+BV$209</f>
        <v>119.86792337888711</v>
      </c>
      <c r="DA134" s="2">
        <f t="shared" ref="DA134:DA197" si="280">BW$207*$B134+BW$209</f>
        <v>103.42060850844452</v>
      </c>
      <c r="DD134" s="2">
        <f t="shared" ref="DD134:DD197" si="281">BZ$207*$B134+BZ$209</f>
        <v>161.4324510807833</v>
      </c>
      <c r="DE134" s="2">
        <f t="shared" ref="DE134:DE197" si="282">CA$207*$B134+CA$209</f>
        <v>163.99473725743462</v>
      </c>
      <c r="DF134" s="2">
        <f t="shared" ref="DF134:DF197" si="283">CB$207*$B134+CB$209</f>
        <v>161.7426768095379</v>
      </c>
      <c r="DG134" s="2">
        <f t="shared" ref="DG134:DG197" si="284">CC$207*$B134+CC$209</f>
        <v>159.48689968455088</v>
      </c>
      <c r="DH134" s="2">
        <f t="shared" ref="DH134:DH197" si="285">CD$207*$B134+CD$209</f>
        <v>159.67615927180273</v>
      </c>
      <c r="DI134" s="2">
        <f t="shared" ref="DI134:DI197" si="286">CE$207*$B134+CE$209</f>
        <v>160.88416852223665</v>
      </c>
      <c r="DJ134" s="2">
        <f t="shared" ref="DJ134:DJ197" si="287">CF$207*$B134+CF$209</f>
        <v>160.01930665397009</v>
      </c>
      <c r="DK134" s="2">
        <f t="shared" ref="DK134:DK197" si="288">CG$207*$B134+CG$209</f>
        <v>156.86704216459731</v>
      </c>
      <c r="DL134" s="2">
        <f t="shared" ref="DL134:DL197" si="289">CH$207*$B134+CH$209</f>
        <v>151.88621195295624</v>
      </c>
      <c r="DM134" s="2">
        <f t="shared" ref="DM134:DM197" si="290">CI$207*$B134+CI$209</f>
        <v>145.00590839229932</v>
      </c>
      <c r="DN134" s="2">
        <f t="shared" ref="DN134:DN197" si="291">CJ$207*$B134+CJ$209</f>
        <v>132.27927126426152</v>
      </c>
      <c r="DO134" s="2">
        <f t="shared" ref="DO134:DO197" si="292">CK$207*$B134+CK$209</f>
        <v>118.376777749916</v>
      </c>
      <c r="DP134" s="2">
        <f t="shared" ref="DP134:DP197" si="293">CL$207*$B134+CL$209</f>
        <v>101.98605678042132</v>
      </c>
      <c r="DS134" s="2">
        <f t="shared" ref="DS134:DS197" si="294">POWER(10,($B134-C$227)/C$228)/(1+POWER(10,($B134-C$227)/C$228))</f>
        <v>0.85269228568931588</v>
      </c>
      <c r="DT134" s="2">
        <f t="shared" ref="DT134:DT197" si="295">POWER(10,($B134-D$227)/D$228)/(1+POWER(10,($B134-D$227)/D$228))</f>
        <v>0.8279389280213556</v>
      </c>
      <c r="DU134" s="2">
        <f t="shared" ref="DU134:DU197" si="296">POWER(10,($B134-E$227)/E$228)/(1+POWER(10,($B134-E$227)/E$228))</f>
        <v>0.87217875890763774</v>
      </c>
      <c r="DV134" s="2">
        <f t="shared" ref="DV134:DV197" si="297">POWER(10,($B134-F$227)/F$228)/(1+POWER(10,($B134-F$227)/F$228))</f>
        <v>0.92567784567625866</v>
      </c>
      <c r="DW134" s="2">
        <f t="shared" ref="DW134:DW197" si="298">POWER(10,($B134-G$227)/G$228)/(1+POWER(10,($B134-G$227)/G$228))</f>
        <v>0.92071374353257585</v>
      </c>
      <c r="DX134" s="2">
        <f t="shared" ref="DX134:DX197" si="299">POWER(10,($B134-H$227)/H$228)/(1+POWER(10,($B134-H$227)/H$228))</f>
        <v>0.93558606189167226</v>
      </c>
      <c r="DY134" s="2">
        <f t="shared" ref="DY134:DY197" si="300">POWER(10,($B134-I$227)/I$228)/(1+POWER(10,($B134-I$227)/I$228))</f>
        <v>0.93211886968135582</v>
      </c>
      <c r="DZ134" s="2">
        <f t="shared" ref="DZ134:DZ197" si="301">POWER(10,($B134-J$227)/J$228)/(1+POWER(10,($B134-J$227)/J$228))</f>
        <v>0.92396064117998389</v>
      </c>
      <c r="EA134" s="2">
        <f t="shared" ref="EA134:EA197" si="302">POWER(10,($B134-K$227)/K$228)/(1+POWER(10,($B134-K$227)/K$228))</f>
        <v>0.92644586653004546</v>
      </c>
      <c r="EB134" s="2">
        <f t="shared" ref="EB134:EB197" si="303">POWER(10,($B134-L$227)/L$228)/(1+POWER(10,($B134-L$227)/L$228))</f>
        <v>0.92010070428375312</v>
      </c>
      <c r="EC134" s="2">
        <f t="shared" ref="EC134:EC197" si="304">POWER(10,($B134-M$227)/M$228)/(1+POWER(10,($B134-M$227)/M$228))</f>
        <v>0.91833328393823743</v>
      </c>
      <c r="ED134" s="2">
        <f t="shared" ref="ED134:ED197" si="305">POWER(10,($B134-N$227)/N$228)/(1+POWER(10,($B134-N$227)/N$228))</f>
        <v>0.91863714680263053</v>
      </c>
      <c r="EE134" s="2">
        <f t="shared" ref="EE134:EE197" si="306">POWER(10,($B134-O$227)/O$228)/(1+POWER(10,($B134-O$227)/O$228))</f>
        <v>0.92758469476463268</v>
      </c>
    </row>
    <row r="135" spans="2:135" x14ac:dyDescent="0.25">
      <c r="B135" s="2">
        <v>129</v>
      </c>
      <c r="C135">
        <v>160.661</v>
      </c>
      <c r="D135">
        <v>164.69489999999999</v>
      </c>
      <c r="E135">
        <v>163.64410000000001</v>
      </c>
      <c r="F135">
        <v>158.1525</v>
      </c>
      <c r="G135">
        <v>160.55930000000001</v>
      </c>
      <c r="H135">
        <v>160.81360000000001</v>
      </c>
      <c r="I135">
        <v>160.38980000000001</v>
      </c>
      <c r="J135">
        <v>157.93219999999999</v>
      </c>
      <c r="K135">
        <v>152.13560000000001</v>
      </c>
      <c r="L135">
        <v>147.5763</v>
      </c>
      <c r="M135">
        <v>134.4068</v>
      </c>
      <c r="N135">
        <v>120.2373</v>
      </c>
      <c r="O135">
        <v>102.6949</v>
      </c>
      <c r="R135" s="5">
        <f t="shared" si="216"/>
        <v>161.5511431367089</v>
      </c>
      <c r="S135" s="5">
        <f t="shared" si="217"/>
        <v>164.1643937248038</v>
      </c>
      <c r="T135" s="5">
        <f t="shared" si="218"/>
        <v>164.27778832446887</v>
      </c>
      <c r="U135" s="5">
        <f t="shared" si="219"/>
        <v>159.9416631055916</v>
      </c>
      <c r="V135" s="5">
        <f t="shared" si="220"/>
        <v>160.97128724132497</v>
      </c>
      <c r="W135" s="5">
        <f t="shared" si="221"/>
        <v>161.33662801447028</v>
      </c>
      <c r="X135" s="5">
        <f t="shared" si="222"/>
        <v>160.6085358606569</v>
      </c>
      <c r="Y135" s="5">
        <f t="shared" si="223"/>
        <v>158.27755649049107</v>
      </c>
      <c r="Z135" s="5">
        <f t="shared" si="224"/>
        <v>153.04651986369345</v>
      </c>
      <c r="AA135" s="5">
        <f t="shared" si="225"/>
        <v>147.37699590653929</v>
      </c>
      <c r="AB135" s="5">
        <f t="shared" si="226"/>
        <v>134.84960661092697</v>
      </c>
      <c r="AC135" s="5">
        <f t="shared" si="227"/>
        <v>121.50781431112959</v>
      </c>
      <c r="AD135" s="5">
        <f t="shared" si="228"/>
        <v>103.50523536657612</v>
      </c>
      <c r="AE135" s="5"/>
      <c r="AG135" s="5">
        <f t="shared" si="201"/>
        <v>-0.89014313670890033</v>
      </c>
      <c r="AH135" s="5">
        <f t="shared" si="201"/>
        <v>0.53050627519618843</v>
      </c>
      <c r="AI135" s="5">
        <f t="shared" si="201"/>
        <v>-0.63368832446886358</v>
      </c>
      <c r="AJ135" s="5">
        <f t="shared" si="200"/>
        <v>-1.789163105591598</v>
      </c>
      <c r="AK135" s="5">
        <f t="shared" si="200"/>
        <v>-0.41198724132496523</v>
      </c>
      <c r="AL135" s="5">
        <f t="shared" si="200"/>
        <v>-0.52302801447027036</v>
      </c>
      <c r="AM135" s="5">
        <f t="shared" si="200"/>
        <v>-0.2187358606568921</v>
      </c>
      <c r="AN135" s="5">
        <f t="shared" si="200"/>
        <v>-0.34535649049107064</v>
      </c>
      <c r="AO135" s="5">
        <f t="shared" si="200"/>
        <v>-0.91091986369343658</v>
      </c>
      <c r="AP135" s="5">
        <f t="shared" si="215"/>
        <v>0.19930409346071087</v>
      </c>
      <c r="AQ135" s="5">
        <f t="shared" si="215"/>
        <v>-0.44280661092696505</v>
      </c>
      <c r="AR135" s="5">
        <f t="shared" si="215"/>
        <v>-1.2705143111295882</v>
      </c>
      <c r="AS135" s="5">
        <f t="shared" si="215"/>
        <v>-0.81033536657611194</v>
      </c>
      <c r="AV135" s="2">
        <f t="shared" si="229"/>
        <v>161.5511431367089</v>
      </c>
      <c r="AW135" s="2">
        <f t="shared" si="230"/>
        <v>164.1643937248038</v>
      </c>
      <c r="AX135" s="2">
        <f t="shared" si="231"/>
        <v>161.87601878327777</v>
      </c>
      <c r="AY135" s="2">
        <f t="shared" si="232"/>
        <v>159.56269971151588</v>
      </c>
      <c r="AZ135" s="2">
        <f t="shared" si="233"/>
        <v>159.77977029274555</v>
      </c>
      <c r="BA135" s="2">
        <f t="shared" si="234"/>
        <v>160.97848381923325</v>
      </c>
      <c r="BB135" s="2">
        <f t="shared" si="235"/>
        <v>160.07221419106619</v>
      </c>
      <c r="BC135" s="2">
        <f t="shared" si="236"/>
        <v>156.9301874233181</v>
      </c>
      <c r="BD135" s="2">
        <f t="shared" si="237"/>
        <v>151.96389570887195</v>
      </c>
      <c r="BE135" s="2">
        <f t="shared" si="238"/>
        <v>145.11280233331598</v>
      </c>
      <c r="BF135" s="2">
        <f t="shared" si="239"/>
        <v>132.33712337676587</v>
      </c>
      <c r="BG135" s="2">
        <f t="shared" si="240"/>
        <v>118.49648425284857</v>
      </c>
      <c r="BH135" s="2">
        <f t="shared" si="241"/>
        <v>102.06915826488805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162.42111988801526</v>
      </c>
      <c r="CP135" s="2">
        <f t="shared" si="269"/>
        <v>165.22940730092682</v>
      </c>
      <c r="CQ135" s="2">
        <f t="shared" si="270"/>
        <v>163.07794705827033</v>
      </c>
      <c r="CR135" s="2">
        <f t="shared" si="271"/>
        <v>160.85801746685891</v>
      </c>
      <c r="CS135" s="2">
        <f t="shared" si="272"/>
        <v>161.2057083909875</v>
      </c>
      <c r="CT135" s="2">
        <f t="shared" si="273"/>
        <v>162.56564754695114</v>
      </c>
      <c r="CU135" s="2">
        <f t="shared" si="274"/>
        <v>161.04714514655913</v>
      </c>
      <c r="CV135" s="2">
        <f t="shared" si="275"/>
        <v>157.94110097083245</v>
      </c>
      <c r="CW135" s="2">
        <f t="shared" si="276"/>
        <v>153.10228804669242</v>
      </c>
      <c r="CX135" s="2">
        <f t="shared" si="277"/>
        <v>146.52956880465297</v>
      </c>
      <c r="CY135" s="2">
        <f t="shared" si="278"/>
        <v>132.75079370822138</v>
      </c>
      <c r="CZ135" s="2">
        <f t="shared" si="279"/>
        <v>119.91395893278697</v>
      </c>
      <c r="DA135" s="2">
        <f t="shared" si="280"/>
        <v>103.44901942850026</v>
      </c>
      <c r="DD135" s="2">
        <f t="shared" si="281"/>
        <v>161.41407364449364</v>
      </c>
      <c r="DE135" s="2">
        <f t="shared" si="282"/>
        <v>163.96253874615763</v>
      </c>
      <c r="DF135" s="2">
        <f t="shared" si="283"/>
        <v>161.71537050465543</v>
      </c>
      <c r="DG135" s="2">
        <f t="shared" si="284"/>
        <v>159.46785027864161</v>
      </c>
      <c r="DH135" s="2">
        <f t="shared" si="285"/>
        <v>159.6677816555549</v>
      </c>
      <c r="DI135" s="2">
        <f t="shared" si="286"/>
        <v>160.87882451789213</v>
      </c>
      <c r="DJ135" s="2">
        <f t="shared" si="287"/>
        <v>160.00746242387677</v>
      </c>
      <c r="DK135" s="2">
        <f t="shared" si="288"/>
        <v>156.85431237314614</v>
      </c>
      <c r="DL135" s="2">
        <f t="shared" si="289"/>
        <v>151.88146690468525</v>
      </c>
      <c r="DM135" s="2">
        <f t="shared" si="290"/>
        <v>145.00059897430586</v>
      </c>
      <c r="DN135" s="2">
        <f t="shared" si="291"/>
        <v>132.30357286558669</v>
      </c>
      <c r="DO135" s="2">
        <f t="shared" si="292"/>
        <v>118.38198636459798</v>
      </c>
      <c r="DP135" s="2">
        <f t="shared" si="293"/>
        <v>101.9709128744293</v>
      </c>
      <c r="DS135" s="2">
        <f t="shared" si="294"/>
        <v>0.86388957498520635</v>
      </c>
      <c r="DT135" s="2">
        <f t="shared" si="295"/>
        <v>0.84066620180422391</v>
      </c>
      <c r="DU135" s="2">
        <f t="shared" si="296"/>
        <v>0.88209963088227616</v>
      </c>
      <c r="DV135" s="2">
        <f t="shared" si="297"/>
        <v>0.93177120444347972</v>
      </c>
      <c r="DW135" s="2">
        <f t="shared" si="298"/>
        <v>0.92718207271483577</v>
      </c>
      <c r="DX135" s="2">
        <f t="shared" si="299"/>
        <v>0.94091893481161015</v>
      </c>
      <c r="DY135" s="2">
        <f t="shared" si="300"/>
        <v>0.93771968526862703</v>
      </c>
      <c r="DZ135" s="2">
        <f t="shared" si="301"/>
        <v>0.93018416798494641</v>
      </c>
      <c r="EA135" s="2">
        <f t="shared" si="302"/>
        <v>0.93248085132996994</v>
      </c>
      <c r="EB135" s="2">
        <f t="shared" si="303"/>
        <v>0.92661506016461903</v>
      </c>
      <c r="EC135" s="2">
        <f t="shared" si="304"/>
        <v>0.92497999202916592</v>
      </c>
      <c r="ED135" s="2">
        <f t="shared" si="305"/>
        <v>0.92526113676699462</v>
      </c>
      <c r="EE135" s="2">
        <f t="shared" si="306"/>
        <v>0.93353294443613999</v>
      </c>
    </row>
    <row r="136" spans="2:135" x14ac:dyDescent="0.25">
      <c r="B136" s="2">
        <v>130</v>
      </c>
      <c r="C136">
        <v>160.88140000000001</v>
      </c>
      <c r="D136">
        <v>163.8305</v>
      </c>
      <c r="E136">
        <v>163.1525</v>
      </c>
      <c r="F136">
        <v>158.22030000000001</v>
      </c>
      <c r="G136">
        <v>159.35589999999999</v>
      </c>
      <c r="H136">
        <v>161.322</v>
      </c>
      <c r="I136">
        <v>160.11859999999999</v>
      </c>
      <c r="J136">
        <v>157.54239999999999</v>
      </c>
      <c r="K136">
        <v>152.2542</v>
      </c>
      <c r="L136">
        <v>146.339</v>
      </c>
      <c r="M136">
        <v>132.4068</v>
      </c>
      <c r="N136">
        <v>119.72880000000001</v>
      </c>
      <c r="O136">
        <v>101.678</v>
      </c>
      <c r="R136" s="5">
        <f t="shared" si="216"/>
        <v>161.52675329736374</v>
      </c>
      <c r="S136" s="5">
        <f t="shared" si="217"/>
        <v>164.12508636621888</v>
      </c>
      <c r="T136" s="5">
        <f t="shared" si="218"/>
        <v>164.06398845746202</v>
      </c>
      <c r="U136" s="5">
        <f t="shared" si="219"/>
        <v>159.76433321523589</v>
      </c>
      <c r="V136" s="5">
        <f t="shared" si="220"/>
        <v>160.56564805294707</v>
      </c>
      <c r="W136" s="5">
        <f t="shared" si="221"/>
        <v>161.16780766486585</v>
      </c>
      <c r="X136" s="5">
        <f t="shared" si="222"/>
        <v>160.36095474825481</v>
      </c>
      <c r="Y136" s="5">
        <f t="shared" si="223"/>
        <v>157.76344223071283</v>
      </c>
      <c r="Z136" s="5">
        <f t="shared" si="224"/>
        <v>152.6128669841751</v>
      </c>
      <c r="AA136" s="5">
        <f t="shared" si="225"/>
        <v>146.60955923322771</v>
      </c>
      <c r="AB136" s="5">
        <f t="shared" si="226"/>
        <v>134.09101020069261</v>
      </c>
      <c r="AC136" s="5">
        <f t="shared" si="227"/>
        <v>120.61449929176867</v>
      </c>
      <c r="AD136" s="5">
        <f t="shared" si="228"/>
        <v>102.97462843217738</v>
      </c>
      <c r="AE136" s="5"/>
      <c r="AG136" s="5">
        <f t="shared" si="201"/>
        <v>-0.6453532973637266</v>
      </c>
      <c r="AH136" s="5">
        <f t="shared" si="201"/>
        <v>-0.2945863662188799</v>
      </c>
      <c r="AI136" s="5">
        <f t="shared" si="201"/>
        <v>-0.91148845746201346</v>
      </c>
      <c r="AJ136" s="5">
        <f t="shared" si="200"/>
        <v>-1.5440332152358849</v>
      </c>
      <c r="AK136" s="5">
        <f t="shared" si="200"/>
        <v>-1.2097480529470772</v>
      </c>
      <c r="AL136" s="5">
        <f t="shared" si="200"/>
        <v>0.1541923351341552</v>
      </c>
      <c r="AM136" s="5">
        <f t="shared" si="200"/>
        <v>-0.24235474825482584</v>
      </c>
      <c r="AN136" s="5">
        <f t="shared" si="200"/>
        <v>-0.22104223071283968</v>
      </c>
      <c r="AO136" s="5">
        <f t="shared" si="200"/>
        <v>-0.35866698417510179</v>
      </c>
      <c r="AP136" s="5">
        <f t="shared" si="215"/>
        <v>-0.27055923322771491</v>
      </c>
      <c r="AQ136" s="5">
        <f t="shared" si="215"/>
        <v>-1.6842102006926041</v>
      </c>
      <c r="AR136" s="5">
        <f t="shared" si="215"/>
        <v>-0.88569929176865969</v>
      </c>
      <c r="AS136" s="5">
        <f t="shared" si="215"/>
        <v>-1.2966284321773855</v>
      </c>
      <c r="AV136" s="2">
        <f t="shared" si="229"/>
        <v>161.52675329736374</v>
      </c>
      <c r="AW136" s="2">
        <f t="shared" si="230"/>
        <v>164.12508636621888</v>
      </c>
      <c r="AX136" s="2">
        <f t="shared" si="231"/>
        <v>161.84060972010516</v>
      </c>
      <c r="AY136" s="2">
        <f t="shared" si="232"/>
        <v>159.53806146828921</v>
      </c>
      <c r="AZ136" s="2">
        <f t="shared" si="233"/>
        <v>159.76550874613417</v>
      </c>
      <c r="BA136" s="2">
        <f t="shared" si="234"/>
        <v>160.96727208622912</v>
      </c>
      <c r="BB136" s="2">
        <f t="shared" si="235"/>
        <v>160.05627108755746</v>
      </c>
      <c r="BC136" s="2">
        <f t="shared" si="236"/>
        <v>156.91287011118848</v>
      </c>
      <c r="BD136" s="2">
        <f t="shared" si="237"/>
        <v>151.95410297362588</v>
      </c>
      <c r="BE136" s="2">
        <f t="shared" si="238"/>
        <v>145.10109883635968</v>
      </c>
      <c r="BF136" s="2">
        <f t="shared" si="239"/>
        <v>132.35915401634421</v>
      </c>
      <c r="BG136" s="2">
        <f t="shared" si="240"/>
        <v>118.49511084432874</v>
      </c>
      <c r="BH136" s="2">
        <f t="shared" si="241"/>
        <v>102.04855269986216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162.43882159596362</v>
      </c>
      <c r="CP136" s="2">
        <f t="shared" si="269"/>
        <v>165.25172468318519</v>
      </c>
      <c r="CQ136" s="2">
        <f t="shared" si="270"/>
        <v>163.09202638529439</v>
      </c>
      <c r="CR136" s="2">
        <f t="shared" si="271"/>
        <v>160.87466117124205</v>
      </c>
      <c r="CS136" s="2">
        <f t="shared" si="272"/>
        <v>161.24687130144662</v>
      </c>
      <c r="CT136" s="2">
        <f t="shared" si="273"/>
        <v>162.6050978920087</v>
      </c>
      <c r="CU136" s="2">
        <f t="shared" si="274"/>
        <v>161.05759309320914</v>
      </c>
      <c r="CV136" s="2">
        <f t="shared" si="275"/>
        <v>157.95429652776457</v>
      </c>
      <c r="CW136" s="2">
        <f t="shared" si="276"/>
        <v>153.12588804341652</v>
      </c>
      <c r="CX136" s="2">
        <f t="shared" si="277"/>
        <v>146.56602646969728</v>
      </c>
      <c r="CY136" s="2">
        <f t="shared" si="278"/>
        <v>132.78203262939996</v>
      </c>
      <c r="CZ136" s="2">
        <f t="shared" si="279"/>
        <v>119.95999448668681</v>
      </c>
      <c r="DA136" s="2">
        <f t="shared" si="280"/>
        <v>103.47743034855601</v>
      </c>
      <c r="DD136" s="2">
        <f t="shared" si="281"/>
        <v>161.39569620820399</v>
      </c>
      <c r="DE136" s="2">
        <f t="shared" si="282"/>
        <v>163.93034023488067</v>
      </c>
      <c r="DF136" s="2">
        <f t="shared" si="283"/>
        <v>161.68806419977298</v>
      </c>
      <c r="DG136" s="2">
        <f t="shared" si="284"/>
        <v>159.44880087273233</v>
      </c>
      <c r="DH136" s="2">
        <f t="shared" si="285"/>
        <v>159.65940403930705</v>
      </c>
      <c r="DI136" s="2">
        <f t="shared" si="286"/>
        <v>160.87348051354761</v>
      </c>
      <c r="DJ136" s="2">
        <f t="shared" si="287"/>
        <v>159.99561819378349</v>
      </c>
      <c r="DK136" s="2">
        <f t="shared" si="288"/>
        <v>156.84158258169495</v>
      </c>
      <c r="DL136" s="2">
        <f t="shared" si="289"/>
        <v>151.87672185641429</v>
      </c>
      <c r="DM136" s="2">
        <f t="shared" si="290"/>
        <v>144.9952895563124</v>
      </c>
      <c r="DN136" s="2">
        <f t="shared" si="291"/>
        <v>132.32787446691188</v>
      </c>
      <c r="DO136" s="2">
        <f t="shared" si="292"/>
        <v>118.38719497927997</v>
      </c>
      <c r="DP136" s="2">
        <f t="shared" si="293"/>
        <v>101.95576896843727</v>
      </c>
      <c r="DS136" s="2">
        <f t="shared" si="294"/>
        <v>0.87436113558581041</v>
      </c>
      <c r="DT136" s="2">
        <f t="shared" si="295"/>
        <v>0.85261962815735381</v>
      </c>
      <c r="DU136" s="2">
        <f t="shared" si="296"/>
        <v>0.89134641808352144</v>
      </c>
      <c r="DV136" s="2">
        <f t="shared" si="297"/>
        <v>0.93739877907380997</v>
      </c>
      <c r="DW136" s="2">
        <f t="shared" si="298"/>
        <v>0.93316101102826499</v>
      </c>
      <c r="DX136" s="2">
        <f t="shared" si="299"/>
        <v>0.94583585620694322</v>
      </c>
      <c r="DY136" s="2">
        <f t="shared" si="300"/>
        <v>0.94288669740991482</v>
      </c>
      <c r="DZ136" s="2">
        <f t="shared" si="301"/>
        <v>0.93593364247356048</v>
      </c>
      <c r="EA136" s="2">
        <f t="shared" si="302"/>
        <v>0.93805378498334879</v>
      </c>
      <c r="EB136" s="2">
        <f t="shared" si="303"/>
        <v>0.932637172307058</v>
      </c>
      <c r="EC136" s="2">
        <f t="shared" si="304"/>
        <v>0.93112630793431217</v>
      </c>
      <c r="ED136" s="2">
        <f t="shared" si="305"/>
        <v>0.93138612738588378</v>
      </c>
      <c r="EE136" s="2">
        <f t="shared" si="306"/>
        <v>0.93902471822104594</v>
      </c>
    </row>
    <row r="137" spans="2:135" x14ac:dyDescent="0.25">
      <c r="B137" s="2">
        <v>131</v>
      </c>
      <c r="C137">
        <v>160.22030000000001</v>
      </c>
      <c r="D137">
        <v>164.10169999999999</v>
      </c>
      <c r="E137">
        <v>162.45760000000001</v>
      </c>
      <c r="F137">
        <v>158.30510000000001</v>
      </c>
      <c r="G137">
        <v>159</v>
      </c>
      <c r="H137">
        <v>160.322</v>
      </c>
      <c r="I137">
        <v>160.93219999999999</v>
      </c>
      <c r="J137">
        <v>156.8305</v>
      </c>
      <c r="K137">
        <v>152.4237</v>
      </c>
      <c r="L137">
        <v>145.94919999999999</v>
      </c>
      <c r="M137">
        <v>133.13560000000001</v>
      </c>
      <c r="N137">
        <v>119.5763</v>
      </c>
      <c r="O137">
        <v>101.7627</v>
      </c>
      <c r="R137" s="5">
        <f t="shared" si="216"/>
        <v>161.50236067115733</v>
      </c>
      <c r="S137" s="5">
        <f t="shared" si="217"/>
        <v>164.08550968804474</v>
      </c>
      <c r="T137" s="5">
        <f t="shared" si="218"/>
        <v>163.75752018314117</v>
      </c>
      <c r="U137" s="5">
        <f t="shared" si="219"/>
        <v>159.64138797558613</v>
      </c>
      <c r="V137" s="5">
        <f t="shared" si="220"/>
        <v>160.26074802262906</v>
      </c>
      <c r="W137" s="5">
        <f t="shared" si="221"/>
        <v>161.06258118144302</v>
      </c>
      <c r="X137" s="5">
        <f t="shared" si="222"/>
        <v>160.20424711992538</v>
      </c>
      <c r="Y137" s="5">
        <f t="shared" si="223"/>
        <v>157.40412626924507</v>
      </c>
      <c r="Z137" s="5">
        <f t="shared" si="224"/>
        <v>152.3238563255282</v>
      </c>
      <c r="AA137" s="5">
        <f t="shared" si="225"/>
        <v>146.04185160321686</v>
      </c>
      <c r="AB137" s="5">
        <f t="shared" si="226"/>
        <v>133.5132362507527</v>
      </c>
      <c r="AC137" s="5">
        <f t="shared" si="227"/>
        <v>119.90952489033619</v>
      </c>
      <c r="AD137" s="5">
        <f t="shared" si="228"/>
        <v>102.59455678912465</v>
      </c>
      <c r="AE137" s="5"/>
      <c r="AG137" s="5">
        <f t="shared" si="201"/>
        <v>-1.2820606711573248</v>
      </c>
      <c r="AH137" s="5">
        <f t="shared" si="201"/>
        <v>1.619031195525622E-2</v>
      </c>
      <c r="AI137" s="5">
        <f t="shared" si="201"/>
        <v>-1.299920183141154</v>
      </c>
      <c r="AJ137" s="5">
        <f t="shared" si="200"/>
        <v>-1.3362879755861172</v>
      </c>
      <c r="AK137" s="5">
        <f t="shared" si="200"/>
        <v>-1.2607480226290591</v>
      </c>
      <c r="AL137" s="5">
        <f t="shared" si="200"/>
        <v>-0.74058118144301943</v>
      </c>
      <c r="AM137" s="5">
        <f t="shared" si="200"/>
        <v>0.72795288007461068</v>
      </c>
      <c r="AN137" s="5">
        <f t="shared" si="200"/>
        <v>-0.57362626924506799</v>
      </c>
      <c r="AO137" s="5">
        <f t="shared" si="200"/>
        <v>9.9843674471799204E-2</v>
      </c>
      <c r="AP137" s="5">
        <f t="shared" si="215"/>
        <v>-9.2651603216864942E-2</v>
      </c>
      <c r="AQ137" s="5">
        <f t="shared" si="215"/>
        <v>-0.37763625075268692</v>
      </c>
      <c r="AR137" s="5">
        <f t="shared" si="215"/>
        <v>-0.33322489033618297</v>
      </c>
      <c r="AS137" s="5">
        <f t="shared" si="215"/>
        <v>-0.83185678912465733</v>
      </c>
      <c r="AV137" s="2">
        <f t="shared" si="229"/>
        <v>161.50236067115733</v>
      </c>
      <c r="AW137" s="2">
        <f t="shared" si="230"/>
        <v>164.08550968804474</v>
      </c>
      <c r="AX137" s="2">
        <f t="shared" si="231"/>
        <v>161.80536458825713</v>
      </c>
      <c r="AY137" s="2">
        <f t="shared" si="232"/>
        <v>159.51365810090564</v>
      </c>
      <c r="AZ137" s="2">
        <f t="shared" si="233"/>
        <v>159.7514052902068</v>
      </c>
      <c r="BA137" s="2">
        <f t="shared" si="234"/>
        <v>160.95630841898463</v>
      </c>
      <c r="BB137" s="2">
        <f t="shared" si="235"/>
        <v>160.04053646558827</v>
      </c>
      <c r="BC137" s="2">
        <f t="shared" si="236"/>
        <v>156.89575975178803</v>
      </c>
      <c r="BD137" s="2">
        <f t="shared" si="237"/>
        <v>151.94454614276614</v>
      </c>
      <c r="BE137" s="2">
        <f t="shared" si="238"/>
        <v>145.08963601582988</v>
      </c>
      <c r="BF137" s="2">
        <f t="shared" si="239"/>
        <v>132.38131570430892</v>
      </c>
      <c r="BG137" s="2">
        <f t="shared" si="240"/>
        <v>118.4939921618183</v>
      </c>
      <c r="BH137" s="2">
        <f t="shared" si="241"/>
        <v>102.0281364330763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162.45652330391195</v>
      </c>
      <c r="CP137" s="2">
        <f t="shared" si="269"/>
        <v>165.27404206544355</v>
      </c>
      <c r="CQ137" s="2">
        <f t="shared" si="270"/>
        <v>163.10610571231845</v>
      </c>
      <c r="CR137" s="2">
        <f t="shared" si="271"/>
        <v>160.89130487562522</v>
      </c>
      <c r="CS137" s="2">
        <f t="shared" si="272"/>
        <v>161.28803421190577</v>
      </c>
      <c r="CT137" s="2">
        <f t="shared" si="273"/>
        <v>162.64454823706623</v>
      </c>
      <c r="CU137" s="2">
        <f t="shared" si="274"/>
        <v>161.06804103985911</v>
      </c>
      <c r="CV137" s="2">
        <f t="shared" si="275"/>
        <v>157.96749208469669</v>
      </c>
      <c r="CW137" s="2">
        <f t="shared" si="276"/>
        <v>153.14948804014062</v>
      </c>
      <c r="CX137" s="2">
        <f t="shared" si="277"/>
        <v>146.60248413474162</v>
      </c>
      <c r="CY137" s="2">
        <f t="shared" si="278"/>
        <v>132.81327155057858</v>
      </c>
      <c r="CZ137" s="2">
        <f t="shared" si="279"/>
        <v>120.00603004058667</v>
      </c>
      <c r="DA137" s="2">
        <f t="shared" si="280"/>
        <v>103.50584126861176</v>
      </c>
      <c r="DD137" s="2">
        <f t="shared" si="281"/>
        <v>161.37731877191433</v>
      </c>
      <c r="DE137" s="2">
        <f t="shared" si="282"/>
        <v>163.89814172360369</v>
      </c>
      <c r="DF137" s="2">
        <f t="shared" si="283"/>
        <v>161.66075789489051</v>
      </c>
      <c r="DG137" s="2">
        <f t="shared" si="284"/>
        <v>159.42975146682306</v>
      </c>
      <c r="DH137" s="2">
        <f t="shared" si="285"/>
        <v>159.65102642305922</v>
      </c>
      <c r="DI137" s="2">
        <f t="shared" si="286"/>
        <v>160.86813650920311</v>
      </c>
      <c r="DJ137" s="2">
        <f t="shared" si="287"/>
        <v>159.9837739636902</v>
      </c>
      <c r="DK137" s="2">
        <f t="shared" si="288"/>
        <v>156.82885279024376</v>
      </c>
      <c r="DL137" s="2">
        <f t="shared" si="289"/>
        <v>151.87197680814333</v>
      </c>
      <c r="DM137" s="2">
        <f t="shared" si="290"/>
        <v>144.98998013831897</v>
      </c>
      <c r="DN137" s="2">
        <f t="shared" si="291"/>
        <v>132.35217606823704</v>
      </c>
      <c r="DO137" s="2">
        <f t="shared" si="292"/>
        <v>118.39240359396194</v>
      </c>
      <c r="DP137" s="2">
        <f t="shared" si="293"/>
        <v>101.94062506244524</v>
      </c>
      <c r="DS137" s="2">
        <f t="shared" si="294"/>
        <v>0.88413512403292494</v>
      </c>
      <c r="DT137" s="2">
        <f t="shared" si="295"/>
        <v>0.86382155833284613</v>
      </c>
      <c r="DU137" s="2">
        <f t="shared" si="296"/>
        <v>0.89995024614631403</v>
      </c>
      <c r="DV137" s="2">
        <f t="shared" si="297"/>
        <v>0.94259078486133219</v>
      </c>
      <c r="DW137" s="2">
        <f t="shared" si="298"/>
        <v>0.93868149691680935</v>
      </c>
      <c r="DX137" s="2">
        <f t="shared" si="299"/>
        <v>0.95036516118502257</v>
      </c>
      <c r="DY137" s="2">
        <f t="shared" si="300"/>
        <v>0.94764896661934384</v>
      </c>
      <c r="DZ137" s="2">
        <f t="shared" si="301"/>
        <v>0.94123954629862927</v>
      </c>
      <c r="EA137" s="2">
        <f t="shared" si="302"/>
        <v>0.94319475805363562</v>
      </c>
      <c r="EB137" s="2">
        <f t="shared" si="303"/>
        <v>0.93819805858960736</v>
      </c>
      <c r="EC137" s="2">
        <f t="shared" si="304"/>
        <v>0.93680346655336844</v>
      </c>
      <c r="ED137" s="2">
        <f t="shared" si="305"/>
        <v>0.93704331751078362</v>
      </c>
      <c r="EE137" s="2">
        <f t="shared" si="306"/>
        <v>0.94408991531886155</v>
      </c>
    </row>
    <row r="138" spans="2:135" x14ac:dyDescent="0.25">
      <c r="B138" s="2">
        <v>132</v>
      </c>
      <c r="C138">
        <v>161.81360000000001</v>
      </c>
      <c r="D138">
        <v>164.77969999999999</v>
      </c>
      <c r="E138">
        <v>161.1525</v>
      </c>
      <c r="F138">
        <v>159.1525</v>
      </c>
      <c r="G138">
        <v>160.30510000000001</v>
      </c>
      <c r="H138">
        <v>160.22030000000001</v>
      </c>
      <c r="I138">
        <v>160.62710000000001</v>
      </c>
      <c r="J138">
        <v>157.28809999999999</v>
      </c>
      <c r="K138">
        <v>152.10169999999999</v>
      </c>
      <c r="L138">
        <v>144.37289999999999</v>
      </c>
      <c r="M138">
        <v>131.72880000000001</v>
      </c>
      <c r="N138">
        <v>118</v>
      </c>
      <c r="O138">
        <v>102.017</v>
      </c>
      <c r="R138" s="5">
        <f t="shared" si="216"/>
        <v>161.47800724658305</v>
      </c>
      <c r="S138" s="5">
        <f t="shared" si="217"/>
        <v>164.04574997993939</v>
      </c>
      <c r="T138" s="5">
        <f t="shared" si="218"/>
        <v>163.39599267029618</v>
      </c>
      <c r="U138" s="5">
        <f t="shared" si="219"/>
        <v>159.55766561465259</v>
      </c>
      <c r="V138" s="5">
        <f t="shared" si="220"/>
        <v>160.04482815085493</v>
      </c>
      <c r="W138" s="5">
        <f t="shared" si="221"/>
        <v>160.99893291546636</v>
      </c>
      <c r="X138" s="5">
        <f t="shared" si="222"/>
        <v>160.10824261688012</v>
      </c>
      <c r="Y138" s="5">
        <f t="shared" si="223"/>
        <v>157.16652203976849</v>
      </c>
      <c r="Z138" s="5">
        <f t="shared" si="224"/>
        <v>152.14189924963532</v>
      </c>
      <c r="AA138" s="5">
        <f t="shared" si="225"/>
        <v>145.64795411418484</v>
      </c>
      <c r="AB138" s="5">
        <f t="shared" si="226"/>
        <v>133.10508458383492</v>
      </c>
      <c r="AC138" s="5">
        <f t="shared" si="227"/>
        <v>119.39032962055515</v>
      </c>
      <c r="AD138" s="5">
        <f t="shared" si="228"/>
        <v>102.33651008798155</v>
      </c>
      <c r="AE138" s="5"/>
      <c r="AG138" s="5">
        <f t="shared" si="201"/>
        <v>0.33559275341696093</v>
      </c>
      <c r="AH138" s="5">
        <f t="shared" si="201"/>
        <v>0.73395002006060395</v>
      </c>
      <c r="AI138" s="5">
        <f t="shared" si="201"/>
        <v>-2.2434926702961775</v>
      </c>
      <c r="AJ138" s="5">
        <f t="shared" si="200"/>
        <v>-0.4051656146525886</v>
      </c>
      <c r="AK138" s="5">
        <f t="shared" si="200"/>
        <v>0.26027184914508439</v>
      </c>
      <c r="AL138" s="5">
        <f t="shared" si="200"/>
        <v>-0.77863291546634628</v>
      </c>
      <c r="AM138" s="5">
        <f t="shared" si="200"/>
        <v>0.51885738311989371</v>
      </c>
      <c r="AN138" s="5">
        <f t="shared" si="200"/>
        <v>0.12157796023149103</v>
      </c>
      <c r="AO138" s="5">
        <f t="shared" si="200"/>
        <v>-4.0199249635321621E-2</v>
      </c>
      <c r="AP138" s="5">
        <f t="shared" si="215"/>
        <v>-1.2750541141848544</v>
      </c>
      <c r="AQ138" s="5">
        <f t="shared" si="215"/>
        <v>-1.3762845838349165</v>
      </c>
      <c r="AR138" s="5">
        <f t="shared" si="215"/>
        <v>-1.3903296205551499</v>
      </c>
      <c r="AS138" s="5">
        <f t="shared" si="215"/>
        <v>-0.31951008798155556</v>
      </c>
      <c r="AV138" s="2">
        <f t="shared" si="229"/>
        <v>161.47800724658305</v>
      </c>
      <c r="AW138" s="2">
        <f t="shared" si="230"/>
        <v>164.04574997993939</v>
      </c>
      <c r="AX138" s="2">
        <f t="shared" si="231"/>
        <v>161.77031560838091</v>
      </c>
      <c r="AY138" s="2">
        <f t="shared" si="232"/>
        <v>159.48949263618428</v>
      </c>
      <c r="AZ138" s="2">
        <f t="shared" si="233"/>
        <v>159.73747751885941</v>
      </c>
      <c r="BA138" s="2">
        <f t="shared" si="234"/>
        <v>160.94559559926739</v>
      </c>
      <c r="BB138" s="2">
        <f t="shared" si="235"/>
        <v>160.02500657320124</v>
      </c>
      <c r="BC138" s="2">
        <f t="shared" si="236"/>
        <v>156.87885656709639</v>
      </c>
      <c r="BD138" s="2">
        <f t="shared" si="237"/>
        <v>151.93522409367733</v>
      </c>
      <c r="BE138" s="2">
        <f t="shared" si="238"/>
        <v>145.07842193218335</v>
      </c>
      <c r="BF138" s="2">
        <f t="shared" si="239"/>
        <v>132.40360401135678</v>
      </c>
      <c r="BG138" s="2">
        <f t="shared" si="240"/>
        <v>118.49313540254472</v>
      </c>
      <c r="BH138" s="2">
        <f t="shared" si="241"/>
        <v>102.00791891290199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162.47422501186031</v>
      </c>
      <c r="CP138" s="2">
        <f t="shared" si="269"/>
        <v>165.29635944770192</v>
      </c>
      <c r="CQ138" s="2">
        <f t="shared" si="270"/>
        <v>163.12018503934252</v>
      </c>
      <c r="CR138" s="2">
        <f t="shared" si="271"/>
        <v>160.90794858000837</v>
      </c>
      <c r="CS138" s="2">
        <f t="shared" si="272"/>
        <v>161.32919712236489</v>
      </c>
      <c r="CT138" s="2">
        <f t="shared" si="273"/>
        <v>162.68399858212379</v>
      </c>
      <c r="CU138" s="2">
        <f t="shared" si="274"/>
        <v>161.07848898650911</v>
      </c>
      <c r="CV138" s="2">
        <f t="shared" si="275"/>
        <v>157.9806876416288</v>
      </c>
      <c r="CW138" s="2">
        <f t="shared" si="276"/>
        <v>153.17308803686473</v>
      </c>
      <c r="CX138" s="2">
        <f t="shared" si="277"/>
        <v>146.63894179978595</v>
      </c>
      <c r="CY138" s="2">
        <f t="shared" si="278"/>
        <v>132.84451047175716</v>
      </c>
      <c r="CZ138" s="2">
        <f t="shared" si="279"/>
        <v>120.05206559448651</v>
      </c>
      <c r="DA138" s="2">
        <f t="shared" si="280"/>
        <v>103.53425218866751</v>
      </c>
      <c r="DD138" s="2">
        <f t="shared" si="281"/>
        <v>161.35894133562468</v>
      </c>
      <c r="DE138" s="2">
        <f t="shared" si="282"/>
        <v>163.8659432123267</v>
      </c>
      <c r="DF138" s="2">
        <f t="shared" si="283"/>
        <v>161.63345159000804</v>
      </c>
      <c r="DG138" s="2">
        <f t="shared" si="284"/>
        <v>159.41070206091379</v>
      </c>
      <c r="DH138" s="2">
        <f t="shared" si="285"/>
        <v>159.64264880681139</v>
      </c>
      <c r="DI138" s="2">
        <f t="shared" si="286"/>
        <v>160.86279250485859</v>
      </c>
      <c r="DJ138" s="2">
        <f t="shared" si="287"/>
        <v>159.97192973359688</v>
      </c>
      <c r="DK138" s="2">
        <f t="shared" si="288"/>
        <v>156.81612299879257</v>
      </c>
      <c r="DL138" s="2">
        <f t="shared" si="289"/>
        <v>151.86723175987234</v>
      </c>
      <c r="DM138" s="2">
        <f t="shared" si="290"/>
        <v>144.98467072032551</v>
      </c>
      <c r="DN138" s="2">
        <f t="shared" si="291"/>
        <v>132.37647766956223</v>
      </c>
      <c r="DO138" s="2">
        <f t="shared" si="292"/>
        <v>118.39761220864393</v>
      </c>
      <c r="DP138" s="2">
        <f t="shared" si="293"/>
        <v>101.9254811564532</v>
      </c>
      <c r="DS138" s="2">
        <f t="shared" si="294"/>
        <v>0.89324159091052413</v>
      </c>
      <c r="DT138" s="2">
        <f t="shared" si="295"/>
        <v>0.87429759033352894</v>
      </c>
      <c r="DU138" s="2">
        <f t="shared" si="296"/>
        <v>0.9079431363879511</v>
      </c>
      <c r="DV138" s="2">
        <f t="shared" si="297"/>
        <v>0.94737635101122308</v>
      </c>
      <c r="DW138" s="2">
        <f t="shared" si="298"/>
        <v>0.94377349811238598</v>
      </c>
      <c r="DX138" s="2">
        <f t="shared" si="299"/>
        <v>0.95453392373194046</v>
      </c>
      <c r="DY138" s="2">
        <f t="shared" si="300"/>
        <v>0.95203434478120208</v>
      </c>
      <c r="DZ138" s="2">
        <f t="shared" si="301"/>
        <v>0.94613131294193664</v>
      </c>
      <c r="EA138" s="2">
        <f t="shared" si="302"/>
        <v>0.94793275875535798</v>
      </c>
      <c r="EB138" s="2">
        <f t="shared" si="303"/>
        <v>0.94332778163032238</v>
      </c>
      <c r="EC138" s="2">
        <f t="shared" si="304"/>
        <v>0.94204179350820272</v>
      </c>
      <c r="ED138" s="2">
        <f t="shared" si="305"/>
        <v>0.94226298865945957</v>
      </c>
      <c r="EE138" s="2">
        <f t="shared" si="306"/>
        <v>0.94875730927643465</v>
      </c>
    </row>
    <row r="139" spans="2:135" x14ac:dyDescent="0.25">
      <c r="B139" s="2">
        <v>133</v>
      </c>
      <c r="C139">
        <v>160.322</v>
      </c>
      <c r="D139">
        <v>164.10169999999999</v>
      </c>
      <c r="E139">
        <v>161.61019999999999</v>
      </c>
      <c r="F139">
        <v>159.0847</v>
      </c>
      <c r="G139">
        <v>160.1695</v>
      </c>
      <c r="H139">
        <v>161.10169999999999</v>
      </c>
      <c r="I139">
        <v>159.61019999999999</v>
      </c>
      <c r="J139">
        <v>157.05080000000001</v>
      </c>
      <c r="K139">
        <v>152.017</v>
      </c>
      <c r="L139">
        <v>144.7458</v>
      </c>
      <c r="M139">
        <v>131.1695</v>
      </c>
      <c r="N139">
        <v>117.22029999999999</v>
      </c>
      <c r="O139">
        <v>101</v>
      </c>
      <c r="R139" s="5">
        <f t="shared" si="216"/>
        <v>161.45372916765689</v>
      </c>
      <c r="S139" s="5">
        <f t="shared" si="217"/>
        <v>164.00588417091259</v>
      </c>
      <c r="T139" s="5">
        <f t="shared" si="218"/>
        <v>163.01951260662699</v>
      </c>
      <c r="U139" s="5">
        <f t="shared" si="219"/>
        <v>159.49998202902552</v>
      </c>
      <c r="V139" s="5">
        <f t="shared" si="220"/>
        <v>159.89954750135624</v>
      </c>
      <c r="W139" s="5">
        <f t="shared" si="221"/>
        <v>160.96058624072268</v>
      </c>
      <c r="X139" s="5">
        <f t="shared" si="222"/>
        <v>160.04983563168159</v>
      </c>
      <c r="Y139" s="5">
        <f t="shared" si="223"/>
        <v>157.01628181564402</v>
      </c>
      <c r="Z139" s="5">
        <f t="shared" si="224"/>
        <v>152.0327230966524</v>
      </c>
      <c r="AA139" s="5">
        <f t="shared" si="225"/>
        <v>145.39022654141164</v>
      </c>
      <c r="AB139" s="5">
        <f t="shared" si="226"/>
        <v>132.83821767149684</v>
      </c>
      <c r="AC139" s="5">
        <f t="shared" si="227"/>
        <v>119.03219257871415</v>
      </c>
      <c r="AD139" s="5">
        <f t="shared" si="228"/>
        <v>102.1687090499465</v>
      </c>
      <c r="AE139" s="5"/>
      <c r="AG139" s="5">
        <f t="shared" si="201"/>
        <v>-1.1317291676568857</v>
      </c>
      <c r="AH139" s="5">
        <f t="shared" si="201"/>
        <v>9.5815829087399607E-2</v>
      </c>
      <c r="AI139" s="5">
        <f t="shared" si="201"/>
        <v>-1.4093126066269974</v>
      </c>
      <c r="AJ139" s="5">
        <f t="shared" si="200"/>
        <v>-0.41528202902551925</v>
      </c>
      <c r="AK139" s="5">
        <f t="shared" si="200"/>
        <v>0.26995249864376092</v>
      </c>
      <c r="AL139" s="5">
        <f t="shared" si="200"/>
        <v>0.14111375927731729</v>
      </c>
      <c r="AM139" s="5">
        <f t="shared" si="200"/>
        <v>-0.43963563168159681</v>
      </c>
      <c r="AN139" s="5">
        <f t="shared" si="200"/>
        <v>3.4518184355988524E-2</v>
      </c>
      <c r="AO139" s="5">
        <f t="shared" si="200"/>
        <v>-1.5723096652408231E-2</v>
      </c>
      <c r="AP139" s="5">
        <f t="shared" si="215"/>
        <v>-0.64442654141163302</v>
      </c>
      <c r="AQ139" s="5">
        <f t="shared" si="215"/>
        <v>-1.6687176714968359</v>
      </c>
      <c r="AR139" s="5">
        <f t="shared" si="215"/>
        <v>-1.8118925787141507</v>
      </c>
      <c r="AS139" s="5">
        <f t="shared" si="215"/>
        <v>-1.1687090499465</v>
      </c>
      <c r="AV139" s="2">
        <f t="shared" si="229"/>
        <v>161.45372916765689</v>
      </c>
      <c r="AW139" s="2">
        <f t="shared" si="230"/>
        <v>164.00588417091259</v>
      </c>
      <c r="AX139" s="2">
        <f t="shared" si="231"/>
        <v>161.73548904626</v>
      </c>
      <c r="AY139" s="2">
        <f t="shared" si="232"/>
        <v>159.46556578596849</v>
      </c>
      <c r="AZ139" s="2">
        <f t="shared" si="233"/>
        <v>159.72373902764113</v>
      </c>
      <c r="BA139" s="2">
        <f t="shared" si="234"/>
        <v>160.93513402532054</v>
      </c>
      <c r="BB139" s="2">
        <f t="shared" si="235"/>
        <v>160.00967662946687</v>
      </c>
      <c r="BC139" s="2">
        <f t="shared" si="236"/>
        <v>156.86215912582787</v>
      </c>
      <c r="BD139" s="2">
        <f t="shared" si="237"/>
        <v>151.92613403752597</v>
      </c>
      <c r="BE139" s="2">
        <f t="shared" si="238"/>
        <v>145.06746149896694</v>
      </c>
      <c r="BF139" s="2">
        <f t="shared" si="239"/>
        <v>132.42601417533396</v>
      </c>
      <c r="BG139" s="2">
        <f t="shared" si="240"/>
        <v>118.49254464448953</v>
      </c>
      <c r="BH139" s="2">
        <f t="shared" si="241"/>
        <v>101.98790660916595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162.49192671980865</v>
      </c>
      <c r="CP139" s="2">
        <f t="shared" si="269"/>
        <v>165.31867682996028</v>
      </c>
      <c r="CQ139" s="2">
        <f t="shared" si="270"/>
        <v>163.13426436636661</v>
      </c>
      <c r="CR139" s="2">
        <f t="shared" si="271"/>
        <v>160.92459228439151</v>
      </c>
      <c r="CS139" s="2">
        <f t="shared" si="272"/>
        <v>161.37036003282401</v>
      </c>
      <c r="CT139" s="2">
        <f t="shared" si="273"/>
        <v>162.72344892718135</v>
      </c>
      <c r="CU139" s="2">
        <f t="shared" si="274"/>
        <v>161.08893693315912</v>
      </c>
      <c r="CV139" s="2">
        <f t="shared" si="275"/>
        <v>157.99388319856089</v>
      </c>
      <c r="CW139" s="2">
        <f t="shared" si="276"/>
        <v>153.19668803358883</v>
      </c>
      <c r="CX139" s="2">
        <f t="shared" si="277"/>
        <v>146.67539946483026</v>
      </c>
      <c r="CY139" s="2">
        <f t="shared" si="278"/>
        <v>132.87574939293575</v>
      </c>
      <c r="CZ139" s="2">
        <f t="shared" si="279"/>
        <v>120.09810114838635</v>
      </c>
      <c r="DA139" s="2">
        <f t="shared" si="280"/>
        <v>103.56266310872326</v>
      </c>
      <c r="DD139" s="2">
        <f t="shared" si="281"/>
        <v>161.340563899335</v>
      </c>
      <c r="DE139" s="2">
        <f t="shared" si="282"/>
        <v>163.83374470104971</v>
      </c>
      <c r="DF139" s="2">
        <f t="shared" si="283"/>
        <v>161.60614528512559</v>
      </c>
      <c r="DG139" s="2">
        <f t="shared" si="284"/>
        <v>159.39165265500452</v>
      </c>
      <c r="DH139" s="2">
        <f t="shared" si="285"/>
        <v>159.63427119056354</v>
      </c>
      <c r="DI139" s="2">
        <f t="shared" si="286"/>
        <v>160.85744850051407</v>
      </c>
      <c r="DJ139" s="2">
        <f t="shared" si="287"/>
        <v>159.96008550350359</v>
      </c>
      <c r="DK139" s="2">
        <f t="shared" si="288"/>
        <v>156.8033932073414</v>
      </c>
      <c r="DL139" s="2">
        <f t="shared" si="289"/>
        <v>151.86248671160138</v>
      </c>
      <c r="DM139" s="2">
        <f t="shared" si="290"/>
        <v>144.97936130233208</v>
      </c>
      <c r="DN139" s="2">
        <f t="shared" si="291"/>
        <v>132.4007792708874</v>
      </c>
      <c r="DO139" s="2">
        <f t="shared" si="292"/>
        <v>118.40282082332591</v>
      </c>
      <c r="DP139" s="2">
        <f t="shared" si="293"/>
        <v>101.91033725046117</v>
      </c>
      <c r="DS139" s="2">
        <f t="shared" si="294"/>
        <v>0.90171189627669035</v>
      </c>
      <c r="DT139" s="2">
        <f t="shared" si="295"/>
        <v>0.88407586682821571</v>
      </c>
      <c r="DU139" s="2">
        <f t="shared" si="296"/>
        <v>0.91535753808573606</v>
      </c>
      <c r="DV139" s="2">
        <f t="shared" si="297"/>
        <v>0.95178340389469129</v>
      </c>
      <c r="DW139" s="2">
        <f t="shared" si="298"/>
        <v>0.94846586482227779</v>
      </c>
      <c r="DX139" s="2">
        <f t="shared" si="299"/>
        <v>0.95836789547512657</v>
      </c>
      <c r="DY139" s="2">
        <f t="shared" si="300"/>
        <v>0.95606939526275425</v>
      </c>
      <c r="DZ139" s="2">
        <f t="shared" si="301"/>
        <v>0.95063720071575386</v>
      </c>
      <c r="EA139" s="2">
        <f t="shared" si="302"/>
        <v>0.95229556074056965</v>
      </c>
      <c r="EB139" s="2">
        <f t="shared" si="303"/>
        <v>0.94805529817495982</v>
      </c>
      <c r="EC139" s="2">
        <f t="shared" si="304"/>
        <v>0.94687054348232647</v>
      </c>
      <c r="ED139" s="2">
        <f t="shared" si="305"/>
        <v>0.94707434526474754</v>
      </c>
      <c r="EE139" s="2">
        <f t="shared" si="306"/>
        <v>0.95305444242918602</v>
      </c>
    </row>
    <row r="140" spans="2:135" x14ac:dyDescent="0.25">
      <c r="B140" s="2">
        <v>134</v>
      </c>
      <c r="C140">
        <v>161.5085</v>
      </c>
      <c r="D140">
        <v>163.52539999999999</v>
      </c>
      <c r="E140">
        <v>162.678</v>
      </c>
      <c r="F140">
        <v>158.983</v>
      </c>
      <c r="G140">
        <v>159.77969999999999</v>
      </c>
      <c r="H140">
        <v>162.339</v>
      </c>
      <c r="I140">
        <v>161.47460000000001</v>
      </c>
      <c r="J140">
        <v>156.55930000000001</v>
      </c>
      <c r="K140">
        <v>152.64410000000001</v>
      </c>
      <c r="L140">
        <v>143.94919999999999</v>
      </c>
      <c r="M140">
        <v>131.322</v>
      </c>
      <c r="N140">
        <v>118.5254</v>
      </c>
      <c r="O140">
        <v>101.9153</v>
      </c>
      <c r="R140" s="5">
        <f t="shared" si="216"/>
        <v>161.42955711453331</v>
      </c>
      <c r="S140" s="5">
        <f t="shared" si="217"/>
        <v>163.96598013134468</v>
      </c>
      <c r="T140" s="5">
        <f t="shared" si="218"/>
        <v>162.66280719475492</v>
      </c>
      <c r="U140" s="5">
        <f t="shared" si="219"/>
        <v>159.45835036208877</v>
      </c>
      <c r="V140" s="5">
        <f t="shared" si="220"/>
        <v>159.80553231220145</v>
      </c>
      <c r="W140" s="5">
        <f t="shared" si="221"/>
        <v>160.93674186245769</v>
      </c>
      <c r="X140" s="5">
        <f t="shared" si="222"/>
        <v>160.01324058164099</v>
      </c>
      <c r="Y140" s="5">
        <f t="shared" si="223"/>
        <v>156.92387307376194</v>
      </c>
      <c r="Z140" s="5">
        <f t="shared" si="224"/>
        <v>151.9693773842335</v>
      </c>
      <c r="AA140" s="5">
        <f t="shared" si="225"/>
        <v>145.23008225822159</v>
      </c>
      <c r="AB140" s="5">
        <f t="shared" si="226"/>
        <v>132.67821342472357</v>
      </c>
      <c r="AC140" s="5">
        <f t="shared" si="227"/>
        <v>118.80025191802075</v>
      </c>
      <c r="AD140" s="5">
        <f t="shared" si="228"/>
        <v>102.06247137204943</v>
      </c>
      <c r="AE140" s="5"/>
      <c r="AG140" s="5">
        <f t="shared" si="201"/>
        <v>7.894288546668804E-2</v>
      </c>
      <c r="AH140" s="5">
        <f t="shared" si="201"/>
        <v>-0.44058013134468865</v>
      </c>
      <c r="AI140" s="5">
        <f t="shared" si="201"/>
        <v>1.5192805245078489E-2</v>
      </c>
      <c r="AJ140" s="5">
        <f t="shared" si="200"/>
        <v>-0.47535036208876136</v>
      </c>
      <c r="AK140" s="5">
        <f t="shared" si="200"/>
        <v>-2.5832312201458763E-2</v>
      </c>
      <c r="AL140" s="5">
        <f t="shared" si="200"/>
        <v>1.4022581375423044</v>
      </c>
      <c r="AM140" s="5">
        <f t="shared" si="200"/>
        <v>1.4613594183590237</v>
      </c>
      <c r="AN140" s="5">
        <f t="shared" si="200"/>
        <v>-0.36457307376193171</v>
      </c>
      <c r="AO140" s="5">
        <f t="shared" si="200"/>
        <v>0.67472261576651249</v>
      </c>
      <c r="AP140" s="5">
        <f t="shared" si="215"/>
        <v>-1.2808822582215953</v>
      </c>
      <c r="AQ140" s="5">
        <f t="shared" si="215"/>
        <v>-1.3562134247235633</v>
      </c>
      <c r="AR140" s="5">
        <f t="shared" si="215"/>
        <v>-0.27485191802074382</v>
      </c>
      <c r="AS140" s="5">
        <f t="shared" si="215"/>
        <v>-0.14717137204942787</v>
      </c>
      <c r="AV140" s="2">
        <f t="shared" si="229"/>
        <v>161.42955711453331</v>
      </c>
      <c r="AW140" s="2">
        <f t="shared" si="230"/>
        <v>163.96598013134468</v>
      </c>
      <c r="AX140" s="2">
        <f t="shared" si="231"/>
        <v>161.70090575661206</v>
      </c>
      <c r="AY140" s="2">
        <f t="shared" si="232"/>
        <v>159.44187629011395</v>
      </c>
      <c r="AZ140" s="2">
        <f t="shared" si="233"/>
        <v>159.71019988324204</v>
      </c>
      <c r="BA140" s="2">
        <f t="shared" si="234"/>
        <v>160.9249220738499</v>
      </c>
      <c r="BB140" s="2">
        <f t="shared" si="235"/>
        <v>159.99454102592227</v>
      </c>
      <c r="BC140" s="2">
        <f t="shared" si="236"/>
        <v>156.84566460606075</v>
      </c>
      <c r="BD140" s="2">
        <f t="shared" si="237"/>
        <v>151.91727179753462</v>
      </c>
      <c r="BE140" s="2">
        <f t="shared" si="238"/>
        <v>145.0567569070416</v>
      </c>
      <c r="BF140" s="2">
        <f t="shared" si="239"/>
        <v>132.44854119664231</v>
      </c>
      <c r="BG140" s="2">
        <f t="shared" si="240"/>
        <v>118.49222127323412</v>
      </c>
      <c r="BH140" s="2">
        <f t="shared" si="241"/>
        <v>101.96810340367117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162.50962842775698</v>
      </c>
      <c r="CP140" s="2">
        <f t="shared" si="269"/>
        <v>165.34099421221865</v>
      </c>
      <c r="CQ140" s="2">
        <f t="shared" si="270"/>
        <v>163.14834369339067</v>
      </c>
      <c r="CR140" s="2">
        <f t="shared" si="271"/>
        <v>160.94123598877465</v>
      </c>
      <c r="CS140" s="2">
        <f t="shared" si="272"/>
        <v>161.41152294328316</v>
      </c>
      <c r="CT140" s="2">
        <f t="shared" si="273"/>
        <v>162.76289927223888</v>
      </c>
      <c r="CU140" s="2">
        <f t="shared" si="274"/>
        <v>161.09938487980912</v>
      </c>
      <c r="CV140" s="2">
        <f t="shared" si="275"/>
        <v>158.00707875549301</v>
      </c>
      <c r="CW140" s="2">
        <f t="shared" si="276"/>
        <v>153.22028803031293</v>
      </c>
      <c r="CX140" s="2">
        <f t="shared" si="277"/>
        <v>146.7118571298746</v>
      </c>
      <c r="CY140" s="2">
        <f t="shared" si="278"/>
        <v>132.90698831411433</v>
      </c>
      <c r="CZ140" s="2">
        <f t="shared" si="279"/>
        <v>120.1441367022862</v>
      </c>
      <c r="DA140" s="2">
        <f t="shared" si="280"/>
        <v>103.59107402877899</v>
      </c>
      <c r="DD140" s="2">
        <f t="shared" si="281"/>
        <v>161.32218646304534</v>
      </c>
      <c r="DE140" s="2">
        <f t="shared" si="282"/>
        <v>163.80154618977272</v>
      </c>
      <c r="DF140" s="2">
        <f t="shared" si="283"/>
        <v>161.57883898024312</v>
      </c>
      <c r="DG140" s="2">
        <f t="shared" si="284"/>
        <v>159.37260324909525</v>
      </c>
      <c r="DH140" s="2">
        <f t="shared" si="285"/>
        <v>159.62589357431571</v>
      </c>
      <c r="DI140" s="2">
        <f t="shared" si="286"/>
        <v>160.85210449616957</v>
      </c>
      <c r="DJ140" s="2">
        <f t="shared" si="287"/>
        <v>159.94824127341028</v>
      </c>
      <c r="DK140" s="2">
        <f t="shared" si="288"/>
        <v>156.79066341589021</v>
      </c>
      <c r="DL140" s="2">
        <f t="shared" si="289"/>
        <v>151.85774166333039</v>
      </c>
      <c r="DM140" s="2">
        <f t="shared" si="290"/>
        <v>144.97405188433862</v>
      </c>
      <c r="DN140" s="2">
        <f t="shared" si="291"/>
        <v>132.42508087221256</v>
      </c>
      <c r="DO140" s="2">
        <f t="shared" si="292"/>
        <v>118.40802943800789</v>
      </c>
      <c r="DP140" s="2">
        <f t="shared" si="293"/>
        <v>101.89519334446913</v>
      </c>
      <c r="DS140" s="2">
        <f t="shared" si="294"/>
        <v>0.90957819019472053</v>
      </c>
      <c r="DT140" s="2">
        <f t="shared" si="295"/>
        <v>0.89318642839873419</v>
      </c>
      <c r="DU140" s="2">
        <f t="shared" si="296"/>
        <v>0.92222592557613781</v>
      </c>
      <c r="DV140" s="2">
        <f t="shared" si="297"/>
        <v>0.95583858524280174</v>
      </c>
      <c r="DW140" s="2">
        <f t="shared" si="298"/>
        <v>0.95278622182660744</v>
      </c>
      <c r="DX140" s="2">
        <f t="shared" si="299"/>
        <v>0.96189147123893515</v>
      </c>
      <c r="DY140" s="2">
        <f t="shared" si="300"/>
        <v>0.95977934268613474</v>
      </c>
      <c r="DZ140" s="2">
        <f t="shared" si="301"/>
        <v>0.95478420208963322</v>
      </c>
      <c r="EA140" s="2">
        <f t="shared" si="302"/>
        <v>0.95630964520049377</v>
      </c>
      <c r="EB140" s="2">
        <f t="shared" si="303"/>
        <v>0.95240834787705275</v>
      </c>
      <c r="EC140" s="2">
        <f t="shared" si="304"/>
        <v>0.95131777932883566</v>
      </c>
      <c r="ED140" s="2">
        <f t="shared" si="305"/>
        <v>0.95150539545652657</v>
      </c>
      <c r="EE140" s="2">
        <f t="shared" si="306"/>
        <v>0.95700755372911639</v>
      </c>
    </row>
    <row r="141" spans="2:135" x14ac:dyDescent="0.25">
      <c r="B141" s="2">
        <v>135</v>
      </c>
      <c r="C141">
        <v>162.017</v>
      </c>
      <c r="D141">
        <v>163.27119999999999</v>
      </c>
      <c r="E141">
        <v>162.5932</v>
      </c>
      <c r="F141">
        <v>159.79660000000001</v>
      </c>
      <c r="G141">
        <v>159.339</v>
      </c>
      <c r="H141">
        <v>160.89830000000001</v>
      </c>
      <c r="I141">
        <v>159.9153</v>
      </c>
      <c r="J141">
        <v>156.88140000000001</v>
      </c>
      <c r="K141">
        <v>151.28809999999999</v>
      </c>
      <c r="L141">
        <v>144.55930000000001</v>
      </c>
      <c r="M141">
        <v>130.983</v>
      </c>
      <c r="N141">
        <v>117.3729</v>
      </c>
      <c r="O141">
        <v>101.339</v>
      </c>
      <c r="R141" s="5">
        <f t="shared" si="216"/>
        <v>161.40551671609663</v>
      </c>
      <c r="S141" s="5">
        <f t="shared" si="217"/>
        <v>163.92609708807473</v>
      </c>
      <c r="T141" s="5">
        <f t="shared" si="218"/>
        <v>162.35003216102055</v>
      </c>
      <c r="U141" s="5">
        <f t="shared" si="219"/>
        <v>159.42600761220325</v>
      </c>
      <c r="V141" s="5">
        <f t="shared" si="220"/>
        <v>159.74588090162146</v>
      </c>
      <c r="W141" s="5">
        <f t="shared" si="221"/>
        <v>160.92098809680431</v>
      </c>
      <c r="X141" s="5">
        <f t="shared" si="222"/>
        <v>159.98880540347062</v>
      </c>
      <c r="Y141" s="5">
        <f t="shared" si="223"/>
        <v>156.86703087999507</v>
      </c>
      <c r="Z141" s="5">
        <f t="shared" si="224"/>
        <v>151.93298318611428</v>
      </c>
      <c r="AA141" s="5">
        <f t="shared" si="225"/>
        <v>145.13453062242147</v>
      </c>
      <c r="AB141" s="5">
        <f t="shared" si="226"/>
        <v>132.59252812127471</v>
      </c>
      <c r="AC141" s="5">
        <f t="shared" si="227"/>
        <v>118.6590227369702</v>
      </c>
      <c r="AD141" s="5">
        <f t="shared" si="228"/>
        <v>101.99525903132533</v>
      </c>
      <c r="AE141" s="5"/>
      <c r="AG141" s="5">
        <f t="shared" si="201"/>
        <v>0.61148328390336815</v>
      </c>
      <c r="AH141" s="5">
        <f t="shared" si="201"/>
        <v>-0.65489708807473335</v>
      </c>
      <c r="AI141" s="5">
        <f t="shared" si="201"/>
        <v>0.24316783897944561</v>
      </c>
      <c r="AJ141" s="5">
        <f t="shared" si="200"/>
        <v>0.37059238779676207</v>
      </c>
      <c r="AK141" s="5">
        <f t="shared" si="200"/>
        <v>-0.40688090162146295</v>
      </c>
      <c r="AL141" s="5">
        <f t="shared" si="200"/>
        <v>-2.2688096804301949E-2</v>
      </c>
      <c r="AM141" s="5">
        <f t="shared" si="200"/>
        <v>-7.3505403470619513E-2</v>
      </c>
      <c r="AN141" s="5">
        <f t="shared" si="200"/>
        <v>1.436912000494317E-2</v>
      </c>
      <c r="AO141" s="5">
        <f t="shared" si="200"/>
        <v>-0.64488318611429918</v>
      </c>
      <c r="AP141" s="5">
        <f t="shared" si="215"/>
        <v>-0.57523062242145784</v>
      </c>
      <c r="AQ141" s="5">
        <f t="shared" si="215"/>
        <v>-1.6095281212747068</v>
      </c>
      <c r="AR141" s="5">
        <f t="shared" si="215"/>
        <v>-1.2861227369701993</v>
      </c>
      <c r="AS141" s="5">
        <f t="shared" si="215"/>
        <v>-0.65625903132533381</v>
      </c>
      <c r="AV141" s="2">
        <f t="shared" si="229"/>
        <v>161.40551671609663</v>
      </c>
      <c r="AW141" s="2">
        <f t="shared" si="230"/>
        <v>163.92609708807473</v>
      </c>
      <c r="AX141" s="2">
        <f t="shared" si="231"/>
        <v>161.66658172682676</v>
      </c>
      <c r="AY141" s="2">
        <f t="shared" si="232"/>
        <v>159.41842122895321</v>
      </c>
      <c r="AZ141" s="2">
        <f t="shared" si="233"/>
        <v>159.69686706318038</v>
      </c>
      <c r="BA141" s="2">
        <f t="shared" si="234"/>
        <v>160.91495642745306</v>
      </c>
      <c r="BB141" s="2">
        <f t="shared" si="235"/>
        <v>159.97959350535584</v>
      </c>
      <c r="BC141" s="2">
        <f t="shared" si="236"/>
        <v>156.829369033143</v>
      </c>
      <c r="BD141" s="2">
        <f t="shared" si="237"/>
        <v>151.90863205966787</v>
      </c>
      <c r="BE141" s="2">
        <f t="shared" si="238"/>
        <v>145.04630801585685</v>
      </c>
      <c r="BF141" s="2">
        <f t="shared" si="239"/>
        <v>132.47117992132138</v>
      </c>
      <c r="BG141" s="2">
        <f t="shared" si="240"/>
        <v>118.49216437532543</v>
      </c>
      <c r="BH141" s="2">
        <f t="shared" si="241"/>
        <v>101.94851095002109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162.52733013570534</v>
      </c>
      <c r="CP141" s="2">
        <f t="shared" si="269"/>
        <v>165.36331159447704</v>
      </c>
      <c r="CQ141" s="2">
        <f t="shared" si="270"/>
        <v>163.16242302041474</v>
      </c>
      <c r="CR141" s="2">
        <f t="shared" si="271"/>
        <v>160.95787969315779</v>
      </c>
      <c r="CS141" s="2">
        <f t="shared" si="272"/>
        <v>161.45268585374228</v>
      </c>
      <c r="CT141" s="2">
        <f t="shared" si="273"/>
        <v>162.80234961729644</v>
      </c>
      <c r="CU141" s="2">
        <f t="shared" si="274"/>
        <v>161.1098328264591</v>
      </c>
      <c r="CV141" s="2">
        <f t="shared" si="275"/>
        <v>158.02027431242513</v>
      </c>
      <c r="CW141" s="2">
        <f t="shared" si="276"/>
        <v>153.24388802703703</v>
      </c>
      <c r="CX141" s="2">
        <f t="shared" si="277"/>
        <v>146.74831479491891</v>
      </c>
      <c r="CY141" s="2">
        <f t="shared" si="278"/>
        <v>132.93822723529291</v>
      </c>
      <c r="CZ141" s="2">
        <f t="shared" si="279"/>
        <v>120.19017225618605</v>
      </c>
      <c r="DA141" s="2">
        <f t="shared" si="280"/>
        <v>103.61948494883474</v>
      </c>
      <c r="DD141" s="2">
        <f t="shared" si="281"/>
        <v>161.30380902675569</v>
      </c>
      <c r="DE141" s="2">
        <f t="shared" si="282"/>
        <v>163.76934767849573</v>
      </c>
      <c r="DF141" s="2">
        <f t="shared" si="283"/>
        <v>161.55153267536065</v>
      </c>
      <c r="DG141" s="2">
        <f t="shared" si="284"/>
        <v>159.35355384318598</v>
      </c>
      <c r="DH141" s="2">
        <f t="shared" si="285"/>
        <v>159.61751595806786</v>
      </c>
      <c r="DI141" s="2">
        <f t="shared" si="286"/>
        <v>160.84676049182505</v>
      </c>
      <c r="DJ141" s="2">
        <f t="shared" si="287"/>
        <v>159.93639704331699</v>
      </c>
      <c r="DK141" s="2">
        <f t="shared" si="288"/>
        <v>156.77793362443902</v>
      </c>
      <c r="DL141" s="2">
        <f t="shared" si="289"/>
        <v>151.85299661505942</v>
      </c>
      <c r="DM141" s="2">
        <f t="shared" si="290"/>
        <v>144.96874246634519</v>
      </c>
      <c r="DN141" s="2">
        <f t="shared" si="291"/>
        <v>132.44938247353775</v>
      </c>
      <c r="DO141" s="2">
        <f t="shared" si="292"/>
        <v>118.41323805268988</v>
      </c>
      <c r="DP141" s="2">
        <f t="shared" si="293"/>
        <v>101.8800494384771</v>
      </c>
      <c r="DS141" s="2">
        <f t="shared" si="294"/>
        <v>0.91687295903849841</v>
      </c>
      <c r="DT141" s="2">
        <f t="shared" si="295"/>
        <v>0.90166062857045481</v>
      </c>
      <c r="DU141" s="2">
        <f t="shared" si="296"/>
        <v>0.92858045749710294</v>
      </c>
      <c r="DV141" s="2">
        <f t="shared" si="297"/>
        <v>0.95956720028642883</v>
      </c>
      <c r="DW141" s="2">
        <f t="shared" si="298"/>
        <v>0.95676089429127498</v>
      </c>
      <c r="DX141" s="2">
        <f t="shared" si="299"/>
        <v>0.96512767700548474</v>
      </c>
      <c r="DY141" s="2">
        <f t="shared" si="300"/>
        <v>0.96318804773177902</v>
      </c>
      <c r="DZ141" s="2">
        <f t="shared" si="301"/>
        <v>0.95859798427165599</v>
      </c>
      <c r="EA141" s="2">
        <f t="shared" si="302"/>
        <v>0.960000152327251</v>
      </c>
      <c r="EB141" s="2">
        <f t="shared" si="303"/>
        <v>0.95641337625550393</v>
      </c>
      <c r="EC141" s="2">
        <f t="shared" si="304"/>
        <v>0.9554102866820765</v>
      </c>
      <c r="ED141" s="2">
        <f t="shared" si="305"/>
        <v>0.955582867120083</v>
      </c>
      <c r="EE141" s="2">
        <f t="shared" si="306"/>
        <v>0.96064153506334227</v>
      </c>
    </row>
    <row r="142" spans="2:135" x14ac:dyDescent="0.25">
      <c r="B142" s="2">
        <v>136</v>
      </c>
      <c r="C142">
        <v>161.7627</v>
      </c>
      <c r="D142">
        <v>163</v>
      </c>
      <c r="E142">
        <v>162.89830000000001</v>
      </c>
      <c r="F142">
        <v>160.678</v>
      </c>
      <c r="G142">
        <v>160.18639999999999</v>
      </c>
      <c r="H142">
        <v>160.06780000000001</v>
      </c>
      <c r="I142">
        <v>161.47460000000001</v>
      </c>
      <c r="J142">
        <v>156.94919999999999</v>
      </c>
      <c r="K142">
        <v>151.45760000000001</v>
      </c>
      <c r="L142">
        <v>143.77969999999999</v>
      </c>
      <c r="M142">
        <v>131.4237</v>
      </c>
      <c r="N142">
        <v>118.2881</v>
      </c>
      <c r="O142">
        <v>101.5932</v>
      </c>
      <c r="R142" s="5">
        <f t="shared" si="216"/>
        <v>161.38162897968209</v>
      </c>
      <c r="S142" s="5">
        <f t="shared" si="217"/>
        <v>163.88628612353438</v>
      </c>
      <c r="T142" s="5">
        <f t="shared" si="218"/>
        <v>162.09310571964338</v>
      </c>
      <c r="U142" s="5">
        <f t="shared" si="219"/>
        <v>159.3988378049097</v>
      </c>
      <c r="V142" s="5">
        <f t="shared" si="220"/>
        <v>159.70766550729994</v>
      </c>
      <c r="W142" s="5">
        <f t="shared" si="221"/>
        <v>160.91012199187813</v>
      </c>
      <c r="X142" s="5">
        <f t="shared" si="222"/>
        <v>159.97147324771137</v>
      </c>
      <c r="Y142" s="5">
        <f t="shared" si="223"/>
        <v>156.83068255515042</v>
      </c>
      <c r="Z142" s="5">
        <f t="shared" si="224"/>
        <v>151.91163580423603</v>
      </c>
      <c r="AA142" s="5">
        <f t="shared" si="225"/>
        <v>145.07875680997105</v>
      </c>
      <c r="AB142" s="5">
        <f t="shared" si="226"/>
        <v>132.55474591969352</v>
      </c>
      <c r="AC142" s="5">
        <f t="shared" si="227"/>
        <v>118.57816204456009</v>
      </c>
      <c r="AD142" s="5">
        <f t="shared" si="228"/>
        <v>101.95118459897267</v>
      </c>
      <c r="AE142" s="5"/>
      <c r="AG142" s="5">
        <f t="shared" si="201"/>
        <v>0.38107102031790419</v>
      </c>
      <c r="AH142" s="5">
        <f t="shared" si="201"/>
        <v>-0.88628612353437575</v>
      </c>
      <c r="AI142" s="5">
        <f t="shared" si="201"/>
        <v>0.80519428035663054</v>
      </c>
      <c r="AJ142" s="5">
        <f t="shared" si="200"/>
        <v>1.2791621950902936</v>
      </c>
      <c r="AK142" s="5">
        <f t="shared" si="200"/>
        <v>0.47873449270005608</v>
      </c>
      <c r="AL142" s="5">
        <f t="shared" si="200"/>
        <v>-0.84232199187812284</v>
      </c>
      <c r="AM142" s="5">
        <f t="shared" si="200"/>
        <v>1.5031267522886367</v>
      </c>
      <c r="AN142" s="5">
        <f t="shared" si="200"/>
        <v>0.11851744484957294</v>
      </c>
      <c r="AO142" s="5">
        <f t="shared" si="200"/>
        <v>-0.45403580423601397</v>
      </c>
      <c r="AP142" s="5">
        <f t="shared" si="215"/>
        <v>-1.2990568099710629</v>
      </c>
      <c r="AQ142" s="5">
        <f t="shared" si="215"/>
        <v>-1.1310459196935199</v>
      </c>
      <c r="AR142" s="5">
        <f t="shared" si="215"/>
        <v>-0.29006204456008788</v>
      </c>
      <c r="AS142" s="5">
        <f t="shared" si="215"/>
        <v>-0.35798459897267776</v>
      </c>
      <c r="AV142" s="2">
        <f t="shared" si="229"/>
        <v>161.38162897968209</v>
      </c>
      <c r="AW142" s="2">
        <f t="shared" si="230"/>
        <v>163.88628612353438</v>
      </c>
      <c r="AX142" s="2">
        <f t="shared" si="231"/>
        <v>161.63252860906923</v>
      </c>
      <c r="AY142" s="2">
        <f t="shared" si="232"/>
        <v>159.39519630538015</v>
      </c>
      <c r="AZ142" s="2">
        <f t="shared" si="233"/>
        <v>159.6837448632659</v>
      </c>
      <c r="BA142" s="2">
        <f t="shared" si="234"/>
        <v>160.90523236840318</v>
      </c>
      <c r="BB142" s="2">
        <f t="shared" si="235"/>
        <v>159.96482731908429</v>
      </c>
      <c r="BC142" s="2">
        <f t="shared" si="236"/>
        <v>156.81326749322378</v>
      </c>
      <c r="BD142" s="2">
        <f t="shared" si="237"/>
        <v>151.90020859643778</v>
      </c>
      <c r="BE142" s="2">
        <f t="shared" si="238"/>
        <v>145.03611271079268</v>
      </c>
      <c r="BF142" s="2">
        <f t="shared" si="239"/>
        <v>132.49392511257429</v>
      </c>
      <c r="BG142" s="2">
        <f t="shared" si="240"/>
        <v>118.49237109719157</v>
      </c>
      <c r="BH142" s="2">
        <f t="shared" si="241"/>
        <v>101.9291290021435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162.54503184365367</v>
      </c>
      <c r="CP142" s="2">
        <f t="shared" si="269"/>
        <v>165.3856289767354</v>
      </c>
      <c r="CQ142" s="2">
        <f t="shared" si="270"/>
        <v>163.1765023474388</v>
      </c>
      <c r="CR142" s="2">
        <f t="shared" si="271"/>
        <v>160.97452339754096</v>
      </c>
      <c r="CS142" s="2">
        <f t="shared" si="272"/>
        <v>161.4938487642014</v>
      </c>
      <c r="CT142" s="2">
        <f t="shared" si="273"/>
        <v>162.841799962354</v>
      </c>
      <c r="CU142" s="2">
        <f t="shared" si="274"/>
        <v>161.1202807731091</v>
      </c>
      <c r="CV142" s="2">
        <f t="shared" si="275"/>
        <v>158.03346986935725</v>
      </c>
      <c r="CW142" s="2">
        <f t="shared" si="276"/>
        <v>153.26748802376113</v>
      </c>
      <c r="CX142" s="2">
        <f t="shared" si="277"/>
        <v>146.78477245996325</v>
      </c>
      <c r="CY142" s="2">
        <f t="shared" si="278"/>
        <v>132.9694661564715</v>
      </c>
      <c r="CZ142" s="2">
        <f t="shared" si="279"/>
        <v>120.2362078100859</v>
      </c>
      <c r="DA142" s="2">
        <f t="shared" si="280"/>
        <v>103.64789586889049</v>
      </c>
      <c r="DD142" s="2">
        <f t="shared" si="281"/>
        <v>161.28543159046603</v>
      </c>
      <c r="DE142" s="2">
        <f t="shared" si="282"/>
        <v>163.73714916721875</v>
      </c>
      <c r="DF142" s="2">
        <f t="shared" si="283"/>
        <v>161.5242263704782</v>
      </c>
      <c r="DG142" s="2">
        <f t="shared" si="284"/>
        <v>159.33450443727671</v>
      </c>
      <c r="DH142" s="2">
        <f t="shared" si="285"/>
        <v>159.60913834182003</v>
      </c>
      <c r="DI142" s="2">
        <f t="shared" si="286"/>
        <v>160.84141648748053</v>
      </c>
      <c r="DJ142" s="2">
        <f t="shared" si="287"/>
        <v>159.92455281322367</v>
      </c>
      <c r="DK142" s="2">
        <f t="shared" si="288"/>
        <v>156.76520383298782</v>
      </c>
      <c r="DL142" s="2">
        <f t="shared" si="289"/>
        <v>151.84825156678846</v>
      </c>
      <c r="DM142" s="2">
        <f t="shared" si="290"/>
        <v>144.96343304835173</v>
      </c>
      <c r="DN142" s="2">
        <f t="shared" si="291"/>
        <v>132.47368407486292</v>
      </c>
      <c r="DO142" s="2">
        <f t="shared" si="292"/>
        <v>118.41844666737185</v>
      </c>
      <c r="DP142" s="2">
        <f t="shared" si="293"/>
        <v>101.86490553248507</v>
      </c>
      <c r="DS142" s="2">
        <f t="shared" si="294"/>
        <v>0.92362863617039237</v>
      </c>
      <c r="DT142" s="2">
        <f t="shared" si="295"/>
        <v>0.90953061393007695</v>
      </c>
      <c r="DU142" s="2">
        <f t="shared" si="296"/>
        <v>0.93445269428280719</v>
      </c>
      <c r="DV142" s="2">
        <f t="shared" si="297"/>
        <v>0.96299319119233118</v>
      </c>
      <c r="DW142" s="2">
        <f t="shared" si="298"/>
        <v>0.9604148623789015</v>
      </c>
      <c r="DX142" s="2">
        <f t="shared" si="299"/>
        <v>0.96809817631258721</v>
      </c>
      <c r="DY142" s="2">
        <f t="shared" si="300"/>
        <v>0.9663180027466316</v>
      </c>
      <c r="DZ142" s="2">
        <f t="shared" si="301"/>
        <v>0.96210285629541736</v>
      </c>
      <c r="EA142" s="2">
        <f t="shared" si="302"/>
        <v>0.96339085753183851</v>
      </c>
      <c r="EB142" s="2">
        <f t="shared" si="303"/>
        <v>0.96009548688311008</v>
      </c>
      <c r="EC142" s="2">
        <f t="shared" si="304"/>
        <v>0.95917351904752235</v>
      </c>
      <c r="ED142" s="2">
        <f t="shared" si="305"/>
        <v>0.95933215421838292</v>
      </c>
      <c r="EE142" s="2">
        <f t="shared" si="306"/>
        <v>0.96397991153002627</v>
      </c>
    </row>
    <row r="143" spans="2:135" x14ac:dyDescent="0.25">
      <c r="B143" s="2">
        <v>137</v>
      </c>
      <c r="C143">
        <v>161.96610000000001</v>
      </c>
      <c r="D143">
        <v>164.18639999999999</v>
      </c>
      <c r="E143">
        <v>163.339</v>
      </c>
      <c r="F143">
        <v>159.678</v>
      </c>
      <c r="G143">
        <v>160</v>
      </c>
      <c r="H143">
        <v>161.7458</v>
      </c>
      <c r="I143">
        <v>160.72880000000001</v>
      </c>
      <c r="J143">
        <v>156.339</v>
      </c>
      <c r="K143">
        <v>152.79660000000001</v>
      </c>
      <c r="L143">
        <v>145.13560000000001</v>
      </c>
      <c r="M143">
        <v>131.44069999999999</v>
      </c>
      <c r="N143">
        <v>117.7966</v>
      </c>
      <c r="O143">
        <v>101.2373</v>
      </c>
      <c r="R143" s="5">
        <f t="shared" si="216"/>
        <v>161.35791072552453</v>
      </c>
      <c r="S143" s="5">
        <f t="shared" si="217"/>
        <v>163.84659073291488</v>
      </c>
      <c r="T143" s="5">
        <f t="shared" si="218"/>
        <v>161.89313986524058</v>
      </c>
      <c r="U143" s="5">
        <f t="shared" si="219"/>
        <v>159.37466030054608</v>
      </c>
      <c r="V143" s="5">
        <f t="shared" si="220"/>
        <v>159.68199399822473</v>
      </c>
      <c r="W143" s="5">
        <f t="shared" si="221"/>
        <v>160.90329496482781</v>
      </c>
      <c r="X143" s="5">
        <f t="shared" si="222"/>
        <v>159.95955943568762</v>
      </c>
      <c r="Y143" s="5">
        <f t="shared" si="223"/>
        <v>156.80561578357114</v>
      </c>
      <c r="Z143" s="5">
        <f t="shared" si="224"/>
        <v>151.89870200195764</v>
      </c>
      <c r="AA143" s="5">
        <f t="shared" si="225"/>
        <v>145.04596506542225</v>
      </c>
      <c r="AB143" s="5">
        <f t="shared" si="226"/>
        <v>132.5457564515425</v>
      </c>
      <c r="AC143" s="5">
        <f t="shared" si="227"/>
        <v>118.53474457440095</v>
      </c>
      <c r="AD143" s="5">
        <f t="shared" si="228"/>
        <v>101.92007106350961</v>
      </c>
      <c r="AE143" s="5"/>
      <c r="AG143" s="5">
        <f t="shared" si="201"/>
        <v>0.60818927447547821</v>
      </c>
      <c r="AH143" s="5">
        <f t="shared" si="201"/>
        <v>0.33980926708511561</v>
      </c>
      <c r="AI143" s="5">
        <f t="shared" si="201"/>
        <v>1.445860134759414</v>
      </c>
      <c r="AJ143" s="5">
        <f t="shared" si="200"/>
        <v>0.30333969945391459</v>
      </c>
      <c r="AK143" s="5">
        <f t="shared" si="200"/>
        <v>0.31800600177527372</v>
      </c>
      <c r="AL143" s="5">
        <f t="shared" si="200"/>
        <v>0.84250503517219499</v>
      </c>
      <c r="AM143" s="5">
        <f t="shared" si="200"/>
        <v>0.76924056431238341</v>
      </c>
      <c r="AN143" s="5">
        <f t="shared" si="200"/>
        <v>-0.46661578357114308</v>
      </c>
      <c r="AO143" s="5">
        <f t="shared" ref="AO143:AR206" si="307">K143-Z143</f>
        <v>0.89789799804236736</v>
      </c>
      <c r="AP143" s="5">
        <f t="shared" si="215"/>
        <v>8.9634934577759395E-2</v>
      </c>
      <c r="AQ143" s="5">
        <f t="shared" si="215"/>
        <v>-1.1050564515425094</v>
      </c>
      <c r="AR143" s="5">
        <f t="shared" si="215"/>
        <v>-0.73814457440094827</v>
      </c>
      <c r="AS143" s="5">
        <f t="shared" si="215"/>
        <v>-0.68277106350960537</v>
      </c>
      <c r="AV143" s="2">
        <f t="shared" si="229"/>
        <v>161.35791072552453</v>
      </c>
      <c r="AW143" s="2">
        <f t="shared" si="230"/>
        <v>163.84659073291488</v>
      </c>
      <c r="AX143" s="2">
        <f t="shared" si="231"/>
        <v>161.59875423182928</v>
      </c>
      <c r="AY143" s="2">
        <f t="shared" si="232"/>
        <v>159.37219609735911</v>
      </c>
      <c r="AZ143" s="2">
        <f t="shared" si="233"/>
        <v>159.67083527166886</v>
      </c>
      <c r="BA143" s="2">
        <f t="shared" si="234"/>
        <v>160.89574404023784</v>
      </c>
      <c r="BB143" s="2">
        <f t="shared" si="235"/>
        <v>159.95023536410582</v>
      </c>
      <c r="BC143" s="2">
        <f t="shared" si="236"/>
        <v>156.79735432324711</v>
      </c>
      <c r="BD143" s="2">
        <f t="shared" si="237"/>
        <v>151.89199446499862</v>
      </c>
      <c r="BE143" s="2">
        <f t="shared" si="238"/>
        <v>145.02616722658144</v>
      </c>
      <c r="BF143" s="2">
        <f t="shared" si="239"/>
        <v>132.51677151161536</v>
      </c>
      <c r="BG143" s="2">
        <f t="shared" si="240"/>
        <v>118.49283696964632</v>
      </c>
      <c r="BH143" s="2">
        <f t="shared" si="241"/>
        <v>101.90995571174136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162.56273355160201</v>
      </c>
      <c r="CP143" s="2">
        <f t="shared" si="269"/>
        <v>165.40794635899377</v>
      </c>
      <c r="CQ143" s="2">
        <f t="shared" si="270"/>
        <v>163.19058167446289</v>
      </c>
      <c r="CR143" s="2">
        <f t="shared" si="271"/>
        <v>160.99116710192411</v>
      </c>
      <c r="CS143" s="2">
        <f t="shared" si="272"/>
        <v>161.53501167466055</v>
      </c>
      <c r="CT143" s="2">
        <f t="shared" si="273"/>
        <v>162.88125030741153</v>
      </c>
      <c r="CU143" s="2">
        <f t="shared" si="274"/>
        <v>161.13072871975911</v>
      </c>
      <c r="CV143" s="2">
        <f t="shared" si="275"/>
        <v>158.04666542628937</v>
      </c>
      <c r="CW143" s="2">
        <f t="shared" si="276"/>
        <v>153.29108802048526</v>
      </c>
      <c r="CX143" s="2">
        <f t="shared" si="277"/>
        <v>146.82123012500759</v>
      </c>
      <c r="CY143" s="2">
        <f t="shared" si="278"/>
        <v>133.00070507765008</v>
      </c>
      <c r="CZ143" s="2">
        <f t="shared" si="279"/>
        <v>120.28224336398574</v>
      </c>
      <c r="DA143" s="2">
        <f t="shared" si="280"/>
        <v>103.67630678894623</v>
      </c>
      <c r="DD143" s="2">
        <f t="shared" si="281"/>
        <v>161.26705415417638</v>
      </c>
      <c r="DE143" s="2">
        <f t="shared" si="282"/>
        <v>163.70495065594176</v>
      </c>
      <c r="DF143" s="2">
        <f t="shared" si="283"/>
        <v>161.49692006559573</v>
      </c>
      <c r="DG143" s="2">
        <f t="shared" si="284"/>
        <v>159.31545503136746</v>
      </c>
      <c r="DH143" s="2">
        <f t="shared" si="285"/>
        <v>159.6007607255722</v>
      </c>
      <c r="DI143" s="2">
        <f t="shared" si="286"/>
        <v>160.83607248313601</v>
      </c>
      <c r="DJ143" s="2">
        <f t="shared" si="287"/>
        <v>159.91270858313038</v>
      </c>
      <c r="DK143" s="2">
        <f t="shared" si="288"/>
        <v>156.75247404153663</v>
      </c>
      <c r="DL143" s="2">
        <f t="shared" si="289"/>
        <v>151.84350651851747</v>
      </c>
      <c r="DM143" s="2">
        <f t="shared" si="290"/>
        <v>144.9581236303583</v>
      </c>
      <c r="DN143" s="2">
        <f t="shared" si="291"/>
        <v>132.49798567618808</v>
      </c>
      <c r="DO143" s="2">
        <f t="shared" si="292"/>
        <v>118.42365528205384</v>
      </c>
      <c r="DP143" s="2">
        <f t="shared" si="293"/>
        <v>101.84976162649305</v>
      </c>
      <c r="DS143" s="2">
        <f t="shared" si="294"/>
        <v>0.92987727401649078</v>
      </c>
      <c r="DT143" s="2">
        <f t="shared" si="295"/>
        <v>0.9168288700204672</v>
      </c>
      <c r="DU143" s="2">
        <f t="shared" si="296"/>
        <v>0.93987336921355746</v>
      </c>
      <c r="DV143" s="2">
        <f t="shared" si="297"/>
        <v>0.96613913154376152</v>
      </c>
      <c r="DW143" s="2">
        <f t="shared" si="298"/>
        <v>0.9637717400993433</v>
      </c>
      <c r="DX143" s="2">
        <f t="shared" si="299"/>
        <v>0.97082329155266212</v>
      </c>
      <c r="DY143" s="2">
        <f t="shared" si="300"/>
        <v>0.96919034435727214</v>
      </c>
      <c r="DZ143" s="2">
        <f t="shared" si="301"/>
        <v>0.96532175825057398</v>
      </c>
      <c r="EA143" s="2">
        <f t="shared" si="302"/>
        <v>0.96650416821766472</v>
      </c>
      <c r="EB143" s="2">
        <f t="shared" si="303"/>
        <v>0.96347841821251778</v>
      </c>
      <c r="EC143" s="2">
        <f t="shared" si="304"/>
        <v>0.96263156867897726</v>
      </c>
      <c r="ED143" s="2">
        <f t="shared" si="305"/>
        <v>0.96277728870370893</v>
      </c>
      <c r="EE143" s="2">
        <f t="shared" si="306"/>
        <v>0.96704484154803549</v>
      </c>
    </row>
    <row r="144" spans="2:135" x14ac:dyDescent="0.25">
      <c r="B144" s="2">
        <v>138</v>
      </c>
      <c r="C144">
        <v>161.7458</v>
      </c>
      <c r="D144">
        <v>163.11859999999999</v>
      </c>
      <c r="E144">
        <v>164.13560000000001</v>
      </c>
      <c r="F144">
        <v>160.35589999999999</v>
      </c>
      <c r="G144">
        <v>161.03389999999999</v>
      </c>
      <c r="H144">
        <v>159.69489999999999</v>
      </c>
      <c r="I144">
        <v>160.0847</v>
      </c>
      <c r="J144">
        <v>156.93219999999999</v>
      </c>
      <c r="K144">
        <v>152.322</v>
      </c>
      <c r="L144">
        <v>144.678</v>
      </c>
      <c r="M144">
        <v>131.20339999999999</v>
      </c>
      <c r="N144">
        <v>118.2034</v>
      </c>
      <c r="O144">
        <v>101.1525</v>
      </c>
      <c r="R144" s="5">
        <f t="shared" si="216"/>
        <v>161.33437501588173</v>
      </c>
      <c r="S144" s="5">
        <f t="shared" si="217"/>
        <v>163.80704741670905</v>
      </c>
      <c r="T144" s="5">
        <f t="shared" si="218"/>
        <v>161.74372689001623</v>
      </c>
      <c r="U144" s="5">
        <f t="shared" si="219"/>
        <v>159.35265747106013</v>
      </c>
      <c r="V144" s="5">
        <f t="shared" si="220"/>
        <v>159.66331811194888</v>
      </c>
      <c r="W144" s="5">
        <f t="shared" si="221"/>
        <v>160.9016283513821</v>
      </c>
      <c r="X144" s="5">
        <f t="shared" si="222"/>
        <v>159.95412221536202</v>
      </c>
      <c r="Y144" s="5">
        <f t="shared" si="223"/>
        <v>156.78688471506089</v>
      </c>
      <c r="Z144" s="5">
        <f t="shared" si="224"/>
        <v>151.89131691919869</v>
      </c>
      <c r="AA144" s="5">
        <f t="shared" si="225"/>
        <v>145.02587600815065</v>
      </c>
      <c r="AB144" s="5">
        <f t="shared" si="226"/>
        <v>132.55303144134948</v>
      </c>
      <c r="AC144" s="5">
        <f t="shared" si="227"/>
        <v>118.51311901276785</v>
      </c>
      <c r="AD144" s="5">
        <f t="shared" si="228"/>
        <v>101.89601576897678</v>
      </c>
      <c r="AE144" s="5"/>
      <c r="AG144" s="5">
        <f t="shared" si="201"/>
        <v>0.41142498411826978</v>
      </c>
      <c r="AH144" s="5">
        <f t="shared" si="201"/>
        <v>-0.68844741670906728</v>
      </c>
      <c r="AI144" s="5">
        <f t="shared" si="201"/>
        <v>2.3918731099837771</v>
      </c>
      <c r="AJ144" s="5">
        <f t="shared" si="201"/>
        <v>1.0032425289398645</v>
      </c>
      <c r="AK144" s="5">
        <f t="shared" si="201"/>
        <v>1.370581888051106</v>
      </c>
      <c r="AL144" s="5">
        <f t="shared" si="201"/>
        <v>-1.206728351382111</v>
      </c>
      <c r="AM144" s="5">
        <f t="shared" si="201"/>
        <v>0.13057778463797831</v>
      </c>
      <c r="AN144" s="5">
        <f t="shared" si="201"/>
        <v>0.14531528493910173</v>
      </c>
      <c r="AO144" s="5">
        <f t="shared" si="307"/>
        <v>0.43068308080131601</v>
      </c>
      <c r="AP144" s="5">
        <f t="shared" si="215"/>
        <v>-0.34787600815064934</v>
      </c>
      <c r="AQ144" s="5">
        <f t="shared" si="215"/>
        <v>-1.3496314413494872</v>
      </c>
      <c r="AR144" s="5">
        <f t="shared" si="215"/>
        <v>-0.30971901276784308</v>
      </c>
      <c r="AS144" s="5">
        <f t="shared" si="215"/>
        <v>-0.74351576897677774</v>
      </c>
      <c r="AV144" s="2">
        <f t="shared" si="229"/>
        <v>161.33437501588168</v>
      </c>
      <c r="AW144" s="2">
        <f t="shared" si="230"/>
        <v>163.80704741670905</v>
      </c>
      <c r="AX144" s="2">
        <f t="shared" si="231"/>
        <v>161.56526308435937</v>
      </c>
      <c r="AY144" s="2">
        <f t="shared" si="232"/>
        <v>159.34941428214688</v>
      </c>
      <c r="AZ144" s="2">
        <f t="shared" si="233"/>
        <v>159.6581383094246</v>
      </c>
      <c r="BA144" s="2">
        <f t="shared" si="234"/>
        <v>160.88648467897923</v>
      </c>
      <c r="BB144" s="2">
        <f t="shared" si="235"/>
        <v>159.93581030165112</v>
      </c>
      <c r="BC144" s="2">
        <f t="shared" si="236"/>
        <v>156.78162327859133</v>
      </c>
      <c r="BD144" s="2">
        <f t="shared" si="237"/>
        <v>151.88398218102</v>
      </c>
      <c r="BE144" s="2">
        <f t="shared" si="238"/>
        <v>145.01646643758548</v>
      </c>
      <c r="BF144" s="2">
        <f t="shared" si="239"/>
        <v>132.5397138887773</v>
      </c>
      <c r="BG144" s="2">
        <f t="shared" si="240"/>
        <v>118.49355619879672</v>
      </c>
      <c r="BH144" s="2">
        <f t="shared" si="241"/>
        <v>101.89098789553189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162.58043525955037</v>
      </c>
      <c r="CP144" s="2">
        <f t="shared" si="269"/>
        <v>165.43026374125213</v>
      </c>
      <c r="CQ144" s="2">
        <f t="shared" si="270"/>
        <v>163.20466100148695</v>
      </c>
      <c r="CR144" s="2">
        <f t="shared" si="271"/>
        <v>161.00781080630725</v>
      </c>
      <c r="CS144" s="2">
        <f t="shared" si="272"/>
        <v>161.57617458511967</v>
      </c>
      <c r="CT144" s="2">
        <f t="shared" si="273"/>
        <v>162.92070065246909</v>
      </c>
      <c r="CU144" s="2">
        <f t="shared" si="274"/>
        <v>161.14117666640911</v>
      </c>
      <c r="CV144" s="2">
        <f t="shared" si="275"/>
        <v>158.05986098322148</v>
      </c>
      <c r="CW144" s="2">
        <f t="shared" si="276"/>
        <v>153.31468801720936</v>
      </c>
      <c r="CX144" s="2">
        <f t="shared" si="277"/>
        <v>146.8576877900519</v>
      </c>
      <c r="CY144" s="2">
        <f t="shared" si="278"/>
        <v>133.03194399882867</v>
      </c>
      <c r="CZ144" s="2">
        <f t="shared" si="279"/>
        <v>120.32827891788558</v>
      </c>
      <c r="DA144" s="2">
        <f t="shared" si="280"/>
        <v>103.70471770900198</v>
      </c>
      <c r="DD144" s="2">
        <f t="shared" si="281"/>
        <v>161.24867671788672</v>
      </c>
      <c r="DE144" s="2">
        <f t="shared" si="282"/>
        <v>163.67275214466477</v>
      </c>
      <c r="DF144" s="2">
        <f t="shared" si="283"/>
        <v>161.46961376071326</v>
      </c>
      <c r="DG144" s="2">
        <f t="shared" si="284"/>
        <v>159.29640562545819</v>
      </c>
      <c r="DH144" s="2">
        <f t="shared" si="285"/>
        <v>159.59238310932435</v>
      </c>
      <c r="DI144" s="2">
        <f t="shared" si="286"/>
        <v>160.83072847879151</v>
      </c>
      <c r="DJ144" s="2">
        <f t="shared" si="287"/>
        <v>159.90086435303706</v>
      </c>
      <c r="DK144" s="2">
        <f t="shared" si="288"/>
        <v>156.73974425008547</v>
      </c>
      <c r="DL144" s="2">
        <f t="shared" si="289"/>
        <v>151.83876147024651</v>
      </c>
      <c r="DM144" s="2">
        <f t="shared" si="290"/>
        <v>144.95281421236484</v>
      </c>
      <c r="DN144" s="2">
        <f t="shared" si="291"/>
        <v>132.52228727751327</v>
      </c>
      <c r="DO144" s="2">
        <f t="shared" si="292"/>
        <v>118.42886389673582</v>
      </c>
      <c r="DP144" s="2">
        <f t="shared" si="293"/>
        <v>101.83461772050102</v>
      </c>
      <c r="DS144" s="2">
        <f t="shared" si="294"/>
        <v>0.93565027344379659</v>
      </c>
      <c r="DT144" s="2">
        <f t="shared" si="295"/>
        <v>0.92358783162223945</v>
      </c>
      <c r="DU144" s="2">
        <f t="shared" si="296"/>
        <v>0.94487220785789794</v>
      </c>
      <c r="DV144" s="2">
        <f t="shared" si="297"/>
        <v>0.96902623804002574</v>
      </c>
      <c r="DW144" s="2">
        <f t="shared" si="298"/>
        <v>0.96685377424867314</v>
      </c>
      <c r="DX144" s="2">
        <f t="shared" si="299"/>
        <v>0.97332203706348808</v>
      </c>
      <c r="DY144" s="2">
        <f t="shared" si="300"/>
        <v>0.97182487971997311</v>
      </c>
      <c r="DZ144" s="2">
        <f t="shared" si="301"/>
        <v>0.96827626871575112</v>
      </c>
      <c r="EA144" s="2">
        <f t="shared" si="302"/>
        <v>0.96936113733671947</v>
      </c>
      <c r="EB144" s="2">
        <f t="shared" si="303"/>
        <v>0.96658454085024603</v>
      </c>
      <c r="EC144" s="2">
        <f t="shared" si="304"/>
        <v>0.96580715894603286</v>
      </c>
      <c r="ED144" s="2">
        <f t="shared" si="305"/>
        <v>0.96594093373982848</v>
      </c>
      <c r="EE144" s="2">
        <f t="shared" si="306"/>
        <v>0.96985713310652033</v>
      </c>
    </row>
    <row r="145" spans="2:137" x14ac:dyDescent="0.25">
      <c r="B145" s="2">
        <v>139</v>
      </c>
      <c r="C145">
        <v>161.64410000000001</v>
      </c>
      <c r="D145">
        <v>162.38980000000001</v>
      </c>
      <c r="E145">
        <v>162.322</v>
      </c>
      <c r="F145">
        <v>159.71190000000001</v>
      </c>
      <c r="G145">
        <v>160</v>
      </c>
      <c r="H145">
        <v>160.18639999999999</v>
      </c>
      <c r="I145">
        <v>160.71190000000001</v>
      </c>
      <c r="J145">
        <v>156.05080000000001</v>
      </c>
      <c r="K145">
        <v>151.89830000000001</v>
      </c>
      <c r="L145">
        <v>144.64410000000001</v>
      </c>
      <c r="M145">
        <v>131.96610000000001</v>
      </c>
      <c r="N145">
        <v>117.9153</v>
      </c>
      <c r="O145">
        <v>101.3051</v>
      </c>
      <c r="R145" s="5">
        <f t="shared" si="216"/>
        <v>161.31103157095879</v>
      </c>
      <c r="S145" s="5">
        <f t="shared" si="217"/>
        <v>163.76768628943404</v>
      </c>
      <c r="T145" s="5">
        <f t="shared" si="218"/>
        <v>161.63467040212319</v>
      </c>
      <c r="U145" s="5">
        <f t="shared" si="219"/>
        <v>159.33304549786803</v>
      </c>
      <c r="V145" s="5">
        <f t="shared" si="220"/>
        <v>159.6485441674113</v>
      </c>
      <c r="W145" s="5">
        <f t="shared" si="221"/>
        <v>160.90825865816632</v>
      </c>
      <c r="X145" s="5">
        <f t="shared" si="222"/>
        <v>159.95892286686001</v>
      </c>
      <c r="Y145" s="5">
        <f t="shared" si="223"/>
        <v>156.77253461625529</v>
      </c>
      <c r="Z145" s="5">
        <f t="shared" si="224"/>
        <v>151.88945498500672</v>
      </c>
      <c r="AA145" s="5">
        <f t="shared" si="225"/>
        <v>145.01295880035198</v>
      </c>
      <c r="AB145" s="5">
        <f t="shared" si="226"/>
        <v>132.56911827805399</v>
      </c>
      <c r="AC145" s="5">
        <f t="shared" si="227"/>
        <v>118.50355089728845</v>
      </c>
      <c r="AD145" s="5">
        <f t="shared" si="228"/>
        <v>101.87607392300983</v>
      </c>
      <c r="AE145" s="5"/>
      <c r="AG145" s="5">
        <f t="shared" si="201"/>
        <v>0.33306842904121936</v>
      </c>
      <c r="AH145" s="5">
        <f t="shared" si="201"/>
        <v>-1.3778862894340307</v>
      </c>
      <c r="AI145" s="5">
        <f t="shared" si="201"/>
        <v>0.68732959787681125</v>
      </c>
      <c r="AJ145" s="5">
        <f t="shared" si="201"/>
        <v>0.37885450213198624</v>
      </c>
      <c r="AK145" s="5">
        <f t="shared" si="201"/>
        <v>0.35145583258869806</v>
      </c>
      <c r="AL145" s="5">
        <f t="shared" si="201"/>
        <v>-0.72185865816632599</v>
      </c>
      <c r="AM145" s="5">
        <f t="shared" si="201"/>
        <v>0.75297713314000703</v>
      </c>
      <c r="AN145" s="5">
        <f t="shared" si="201"/>
        <v>-0.7217346162552758</v>
      </c>
      <c r="AO145" s="5">
        <f t="shared" si="307"/>
        <v>8.8450149932839395E-3</v>
      </c>
      <c r="AP145" s="5">
        <f t="shared" si="215"/>
        <v>-0.3688588003519726</v>
      </c>
      <c r="AQ145" s="5">
        <f t="shared" si="215"/>
        <v>-0.60301827805398034</v>
      </c>
      <c r="AR145" s="5">
        <f t="shared" si="215"/>
        <v>-0.58825089728844659</v>
      </c>
      <c r="AS145" s="5">
        <f t="shared" si="215"/>
        <v>-0.57097392300983074</v>
      </c>
      <c r="AV145" s="2">
        <f t="shared" si="229"/>
        <v>161.31103157095862</v>
      </c>
      <c r="AW145" s="2">
        <f t="shared" si="230"/>
        <v>163.76768628943404</v>
      </c>
      <c r="AX145" s="2">
        <f t="shared" si="231"/>
        <v>161.5320567694904</v>
      </c>
      <c r="AY145" s="2">
        <f t="shared" si="232"/>
        <v>159.32684383385538</v>
      </c>
      <c r="AZ145" s="2">
        <f t="shared" si="233"/>
        <v>159.64565233797495</v>
      </c>
      <c r="BA145" s="2">
        <f t="shared" si="234"/>
        <v>160.87744681605082</v>
      </c>
      <c r="BB145" s="2">
        <f t="shared" si="235"/>
        <v>159.92154465872676</v>
      </c>
      <c r="BC145" s="2">
        <f t="shared" si="236"/>
        <v>156.7660676797741</v>
      </c>
      <c r="BD145" s="2">
        <f t="shared" si="237"/>
        <v>151.87616387003527</v>
      </c>
      <c r="BE145" s="2">
        <f t="shared" si="238"/>
        <v>145.00700411627568</v>
      </c>
      <c r="BF145" s="2">
        <f t="shared" si="239"/>
        <v>132.56274708583493</v>
      </c>
      <c r="BG145" s="2">
        <f t="shared" si="240"/>
        <v>118.49452192474088</v>
      </c>
      <c r="BH145" s="2">
        <f t="shared" si="241"/>
        <v>101.8722212735978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162.5981369674987</v>
      </c>
      <c r="CP145" s="2">
        <f t="shared" si="269"/>
        <v>165.4525811235105</v>
      </c>
      <c r="CQ145" s="2">
        <f t="shared" si="270"/>
        <v>163.21874032851102</v>
      </c>
      <c r="CR145" s="2">
        <f t="shared" si="271"/>
        <v>161.02445451069039</v>
      </c>
      <c r="CS145" s="2">
        <f t="shared" si="272"/>
        <v>161.61733749557879</v>
      </c>
      <c r="CT145" s="2">
        <f t="shared" si="273"/>
        <v>162.96015099752665</v>
      </c>
      <c r="CU145" s="2">
        <f t="shared" si="274"/>
        <v>161.15162461305908</v>
      </c>
      <c r="CV145" s="2">
        <f t="shared" si="275"/>
        <v>158.0730565401536</v>
      </c>
      <c r="CW145" s="2">
        <f t="shared" si="276"/>
        <v>153.33828801393346</v>
      </c>
      <c r="CX145" s="2">
        <f t="shared" si="277"/>
        <v>146.89414545509624</v>
      </c>
      <c r="CY145" s="2">
        <f t="shared" si="278"/>
        <v>133.06318292000725</v>
      </c>
      <c r="CZ145" s="2">
        <f t="shared" si="279"/>
        <v>120.37431447178544</v>
      </c>
      <c r="DA145" s="2">
        <f t="shared" si="280"/>
        <v>103.73312862905773</v>
      </c>
      <c r="DD145" s="2">
        <f t="shared" si="281"/>
        <v>161.23029928159707</v>
      </c>
      <c r="DE145" s="2">
        <f t="shared" si="282"/>
        <v>163.64055363338778</v>
      </c>
      <c r="DF145" s="2">
        <f t="shared" si="283"/>
        <v>161.44230745583081</v>
      </c>
      <c r="DG145" s="2">
        <f t="shared" si="284"/>
        <v>159.27735621954892</v>
      </c>
      <c r="DH145" s="2">
        <f t="shared" si="285"/>
        <v>159.58400549307652</v>
      </c>
      <c r="DI145" s="2">
        <f t="shared" si="286"/>
        <v>160.82538447444699</v>
      </c>
      <c r="DJ145" s="2">
        <f t="shared" si="287"/>
        <v>159.88902012294378</v>
      </c>
      <c r="DK145" s="2">
        <f t="shared" si="288"/>
        <v>156.72701445863427</v>
      </c>
      <c r="DL145" s="2">
        <f t="shared" si="289"/>
        <v>151.83401642197552</v>
      </c>
      <c r="DM145" s="2">
        <f t="shared" si="290"/>
        <v>144.94750479437141</v>
      </c>
      <c r="DN145" s="2">
        <f t="shared" si="291"/>
        <v>132.54658887883843</v>
      </c>
      <c r="DO145" s="2">
        <f t="shared" si="292"/>
        <v>118.4340725114178</v>
      </c>
      <c r="DP145" s="2">
        <f t="shared" si="293"/>
        <v>101.81947381450898</v>
      </c>
      <c r="DS145" s="2">
        <f t="shared" si="294"/>
        <v>0.94097816561594472</v>
      </c>
      <c r="DT145" s="2">
        <f t="shared" si="295"/>
        <v>0.9298395544552911</v>
      </c>
      <c r="DU145" s="2">
        <f t="shared" si="296"/>
        <v>0.94947779055442039</v>
      </c>
      <c r="DV145" s="2">
        <f t="shared" si="297"/>
        <v>0.97167439602146777</v>
      </c>
      <c r="DW145" s="2">
        <f t="shared" si="298"/>
        <v>0.96968185971470822</v>
      </c>
      <c r="DX145" s="2">
        <f t="shared" si="299"/>
        <v>0.97561216131085915</v>
      </c>
      <c r="DY145" s="2">
        <f t="shared" si="300"/>
        <v>0.97424012346097932</v>
      </c>
      <c r="DZ145" s="2">
        <f t="shared" si="301"/>
        <v>0.97098662688482174</v>
      </c>
      <c r="EA145" s="2">
        <f t="shared" si="302"/>
        <v>0.97198149038706383</v>
      </c>
      <c r="EB145" s="2">
        <f t="shared" si="303"/>
        <v>0.9694348715175275</v>
      </c>
      <c r="EC145" s="2">
        <f t="shared" si="304"/>
        <v>0.9687216543188476</v>
      </c>
      <c r="ED145" s="2">
        <f t="shared" si="305"/>
        <v>0.96884439438077496</v>
      </c>
      <c r="EE145" s="2">
        <f t="shared" si="306"/>
        <v>0.97243627289111523</v>
      </c>
    </row>
    <row r="146" spans="2:137" x14ac:dyDescent="0.25">
      <c r="B146" s="2">
        <v>140</v>
      </c>
      <c r="C146">
        <v>161.5932</v>
      </c>
      <c r="D146">
        <v>162.69489999999999</v>
      </c>
      <c r="E146">
        <v>163.2542</v>
      </c>
      <c r="F146">
        <v>159.71190000000001</v>
      </c>
      <c r="G146">
        <v>160.05080000000001</v>
      </c>
      <c r="H146">
        <v>161.1525</v>
      </c>
      <c r="I146">
        <v>160.69489999999999</v>
      </c>
      <c r="J146">
        <v>156.55930000000001</v>
      </c>
      <c r="K146">
        <v>151.88140000000001</v>
      </c>
      <c r="L146">
        <v>144.38980000000001</v>
      </c>
      <c r="M146">
        <v>131.22030000000001</v>
      </c>
      <c r="N146">
        <v>118.64409999999999</v>
      </c>
      <c r="O146">
        <v>101.5932</v>
      </c>
      <c r="R146" s="5">
        <f t="shared" si="216"/>
        <v>161.2878871657152</v>
      </c>
      <c r="S146" s="5">
        <f t="shared" si="217"/>
        <v>163.72853168872913</v>
      </c>
      <c r="T146" s="5">
        <f t="shared" si="218"/>
        <v>161.55509653971615</v>
      </c>
      <c r="U146" s="5">
        <f t="shared" si="219"/>
        <v>159.31697530838281</v>
      </c>
      <c r="V146" s="5">
        <f t="shared" si="220"/>
        <v>159.63628450519042</v>
      </c>
      <c r="W146" s="5">
        <f t="shared" si="221"/>
        <v>160.92863310256723</v>
      </c>
      <c r="X146" s="5">
        <f t="shared" si="222"/>
        <v>159.98076184317546</v>
      </c>
      <c r="Y146" s="5">
        <f t="shared" si="223"/>
        <v>156.76287162727033</v>
      </c>
      <c r="Z146" s="5">
        <f t="shared" si="224"/>
        <v>151.89563502087594</v>
      </c>
      <c r="AA146" s="5">
        <f t="shared" si="225"/>
        <v>145.00503048858914</v>
      </c>
      <c r="AB146" s="5">
        <f t="shared" si="226"/>
        <v>132.5901282636828</v>
      </c>
      <c r="AC146" s="5">
        <f t="shared" si="227"/>
        <v>118.50059234644102</v>
      </c>
      <c r="AD146" s="5">
        <f t="shared" si="228"/>
        <v>101.85935324607782</v>
      </c>
      <c r="AE146" s="5"/>
      <c r="AG146" s="5">
        <f t="shared" si="201"/>
        <v>0.30531283428479128</v>
      </c>
      <c r="AH146" s="5">
        <f t="shared" si="201"/>
        <v>-1.0336316887291446</v>
      </c>
      <c r="AI146" s="5">
        <f t="shared" si="201"/>
        <v>1.6991034602838511</v>
      </c>
      <c r="AJ146" s="5">
        <f t="shared" si="201"/>
        <v>0.39492469161720578</v>
      </c>
      <c r="AK146" s="5">
        <f t="shared" si="201"/>
        <v>0.41451549480959216</v>
      </c>
      <c r="AL146" s="5">
        <f t="shared" si="201"/>
        <v>0.22386689743277088</v>
      </c>
      <c r="AM146" s="5">
        <f t="shared" si="201"/>
        <v>0.71413815682453219</v>
      </c>
      <c r="AN146" s="5">
        <f t="shared" si="201"/>
        <v>-0.20357162727032119</v>
      </c>
      <c r="AO146" s="5">
        <f t="shared" si="307"/>
        <v>-1.4235020875929649E-2</v>
      </c>
      <c r="AP146" s="5">
        <f t="shared" si="215"/>
        <v>-0.61523048858913398</v>
      </c>
      <c r="AQ146" s="5">
        <f t="shared" si="215"/>
        <v>-1.3698282636827912</v>
      </c>
      <c r="AR146" s="5">
        <f t="shared" si="215"/>
        <v>0.14350765355897011</v>
      </c>
      <c r="AS146" s="5">
        <f t="shared" si="215"/>
        <v>-0.26615324607782043</v>
      </c>
      <c r="AV146" s="2">
        <f t="shared" si="229"/>
        <v>161.28788716571458</v>
      </c>
      <c r="AW146" s="2">
        <f t="shared" si="230"/>
        <v>163.72853168872913</v>
      </c>
      <c r="AX146" s="2">
        <f t="shared" si="231"/>
        <v>161.49913442203987</v>
      </c>
      <c r="AY146" s="2">
        <f t="shared" si="232"/>
        <v>159.30447719619679</v>
      </c>
      <c r="AZ146" s="2">
        <f t="shared" si="233"/>
        <v>159.63337433492489</v>
      </c>
      <c r="BA146" s="2">
        <f t="shared" si="234"/>
        <v>160.86862245509118</v>
      </c>
      <c r="BB146" s="2">
        <f t="shared" si="235"/>
        <v>159.90743091425367</v>
      </c>
      <c r="BC146" s="2">
        <f t="shared" si="236"/>
        <v>156.75068053978723</v>
      </c>
      <c r="BD146" s="2">
        <f t="shared" si="237"/>
        <v>151.86853139807499</v>
      </c>
      <c r="BE146" s="2">
        <f t="shared" si="238"/>
        <v>144.99777316165097</v>
      </c>
      <c r="BF146" s="2">
        <f t="shared" si="239"/>
        <v>132.58586605049175</v>
      </c>
      <c r="BG146" s="2">
        <f t="shared" si="240"/>
        <v>118.49572644984576</v>
      </c>
      <c r="BH146" s="2">
        <f t="shared" si="241"/>
        <v>101.85365068049569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162.61583867544704</v>
      </c>
      <c r="CP146" s="2">
        <f t="shared" si="269"/>
        <v>165.47489850576886</v>
      </c>
      <c r="CQ146" s="2">
        <f t="shared" si="270"/>
        <v>163.23281965553508</v>
      </c>
      <c r="CR146" s="2">
        <f t="shared" si="271"/>
        <v>161.04109821507356</v>
      </c>
      <c r="CS146" s="2">
        <f t="shared" si="272"/>
        <v>161.65850040603794</v>
      </c>
      <c r="CT146" s="2">
        <f t="shared" si="273"/>
        <v>162.99960134258419</v>
      </c>
      <c r="CU146" s="2">
        <f t="shared" si="274"/>
        <v>161.16207255970909</v>
      </c>
      <c r="CV146" s="2">
        <f t="shared" si="275"/>
        <v>158.08625209708572</v>
      </c>
      <c r="CW146" s="2">
        <f t="shared" si="276"/>
        <v>153.36188801065757</v>
      </c>
      <c r="CX146" s="2">
        <f t="shared" si="277"/>
        <v>146.93060312014057</v>
      </c>
      <c r="CY146" s="2">
        <f t="shared" si="278"/>
        <v>133.09442184118583</v>
      </c>
      <c r="CZ146" s="2">
        <f t="shared" si="279"/>
        <v>120.42035002568528</v>
      </c>
      <c r="DA146" s="2">
        <f t="shared" si="280"/>
        <v>103.76153954911348</v>
      </c>
      <c r="DD146" s="2">
        <f t="shared" si="281"/>
        <v>161.21192184530742</v>
      </c>
      <c r="DE146" s="2">
        <f t="shared" si="282"/>
        <v>163.60835512211079</v>
      </c>
      <c r="DF146" s="2">
        <f t="shared" si="283"/>
        <v>161.41500115094834</v>
      </c>
      <c r="DG146" s="2">
        <f t="shared" si="284"/>
        <v>159.25830681363965</v>
      </c>
      <c r="DH146" s="2">
        <f t="shared" si="285"/>
        <v>159.57562787682866</v>
      </c>
      <c r="DI146" s="2">
        <f t="shared" si="286"/>
        <v>160.82004047010247</v>
      </c>
      <c r="DJ146" s="2">
        <f t="shared" si="287"/>
        <v>159.87717589285046</v>
      </c>
      <c r="DK146" s="2">
        <f t="shared" si="288"/>
        <v>156.71428466718308</v>
      </c>
      <c r="DL146" s="2">
        <f t="shared" si="289"/>
        <v>151.82927137370456</v>
      </c>
      <c r="DM146" s="2">
        <f t="shared" si="290"/>
        <v>144.94219537637795</v>
      </c>
      <c r="DN146" s="2">
        <f t="shared" si="291"/>
        <v>132.5708904801636</v>
      </c>
      <c r="DO146" s="2">
        <f t="shared" si="292"/>
        <v>118.43928112609979</v>
      </c>
      <c r="DP146" s="2">
        <f t="shared" si="293"/>
        <v>101.80432990851695</v>
      </c>
      <c r="DS146" s="2">
        <f t="shared" si="294"/>
        <v>0.94589044110283516</v>
      </c>
      <c r="DT146" s="2">
        <f t="shared" si="295"/>
        <v>0.93561544421066312</v>
      </c>
      <c r="DU146" s="2">
        <f t="shared" si="296"/>
        <v>0.95371745260637808</v>
      </c>
      <c r="DV146" s="2">
        <f t="shared" si="297"/>
        <v>0.97410219584861335</v>
      </c>
      <c r="DW146" s="2">
        <f t="shared" si="298"/>
        <v>0.97227556785813163</v>
      </c>
      <c r="DX146" s="2">
        <f t="shared" si="299"/>
        <v>0.9777101958462816</v>
      </c>
      <c r="DY146" s="2">
        <f t="shared" si="300"/>
        <v>0.97645334276011209</v>
      </c>
      <c r="DZ146" s="2">
        <f t="shared" si="301"/>
        <v>0.97347176630372168</v>
      </c>
      <c r="EA146" s="2">
        <f t="shared" si="302"/>
        <v>0.9743836629305469</v>
      </c>
      <c r="EB146" s="2">
        <f t="shared" si="303"/>
        <v>0.97204910036820491</v>
      </c>
      <c r="EC146" s="2">
        <f t="shared" si="304"/>
        <v>0.9713950845295809</v>
      </c>
      <c r="ED146" s="2">
        <f t="shared" si="305"/>
        <v>0.97150764228453623</v>
      </c>
      <c r="EE146" s="2">
        <f t="shared" si="306"/>
        <v>0.97480046544032961</v>
      </c>
    </row>
    <row r="147" spans="2:137" x14ac:dyDescent="0.25">
      <c r="B147" s="2">
        <v>141</v>
      </c>
      <c r="C147">
        <v>161.44069999999999</v>
      </c>
      <c r="D147">
        <v>161.94919999999999</v>
      </c>
      <c r="E147">
        <v>163.7458</v>
      </c>
      <c r="F147">
        <v>159.28809999999999</v>
      </c>
      <c r="G147">
        <v>160.64410000000001</v>
      </c>
      <c r="H147">
        <v>160.27119999999999</v>
      </c>
      <c r="I147">
        <v>160.661</v>
      </c>
      <c r="J147">
        <v>156.7627</v>
      </c>
      <c r="K147">
        <v>152.2542</v>
      </c>
      <c r="L147">
        <v>144.89830000000001</v>
      </c>
      <c r="M147">
        <v>132.2373</v>
      </c>
      <c r="N147">
        <v>117.6949</v>
      </c>
      <c r="O147">
        <v>102.2881</v>
      </c>
      <c r="R147" s="5">
        <f t="shared" si="216"/>
        <v>161.26494600334235</v>
      </c>
      <c r="S147" s="5">
        <f t="shared" si="217"/>
        <v>163.68960277221072</v>
      </c>
      <c r="T147" s="5">
        <f t="shared" si="218"/>
        <v>161.4954462084003</v>
      </c>
      <c r="U147" s="5">
        <f t="shared" si="219"/>
        <v>159.30657450665026</v>
      </c>
      <c r="V147" s="5">
        <f t="shared" si="220"/>
        <v>159.62639540305511</v>
      </c>
      <c r="W147" s="5">
        <f t="shared" si="221"/>
        <v>160.97074417505411</v>
      </c>
      <c r="X147" s="5">
        <f t="shared" si="222"/>
        <v>160.02979057495344</v>
      </c>
      <c r="Y147" s="5">
        <f t="shared" si="223"/>
        <v>156.7602675473666</v>
      </c>
      <c r="Z147" s="5">
        <f t="shared" si="224"/>
        <v>151.91510830348332</v>
      </c>
      <c r="AA147" s="5">
        <f t="shared" si="225"/>
        <v>145.00247586463857</v>
      </c>
      <c r="AB147" s="5">
        <f t="shared" si="226"/>
        <v>132.61462251831165</v>
      </c>
      <c r="AC147" s="5">
        <f t="shared" si="227"/>
        <v>118.50173314226285</v>
      </c>
      <c r="AD147" s="5">
        <f t="shared" si="228"/>
        <v>101.84658649605463</v>
      </c>
      <c r="AE147" s="5"/>
      <c r="AG147" s="5">
        <f t="shared" si="201"/>
        <v>0.17575399665764735</v>
      </c>
      <c r="AH147" s="5">
        <f t="shared" si="201"/>
        <v>-1.7404027722107287</v>
      </c>
      <c r="AI147" s="5">
        <f t="shared" si="201"/>
        <v>2.2503537915997072</v>
      </c>
      <c r="AJ147" s="5">
        <f t="shared" si="201"/>
        <v>-1.8474506650278499E-2</v>
      </c>
      <c r="AK147" s="5">
        <f t="shared" si="201"/>
        <v>1.0177045969448955</v>
      </c>
      <c r="AL147" s="5">
        <f t="shared" si="201"/>
        <v>-0.6995441750541147</v>
      </c>
      <c r="AM147" s="5">
        <f t="shared" si="201"/>
        <v>0.63120942504656341</v>
      </c>
      <c r="AN147" s="5">
        <f t="shared" si="201"/>
        <v>2.432452633399862E-3</v>
      </c>
      <c r="AO147" s="5">
        <f t="shared" si="307"/>
        <v>0.33909169651667526</v>
      </c>
      <c r="AP147" s="5">
        <f t="shared" si="215"/>
        <v>-0.1041758646385631</v>
      </c>
      <c r="AQ147" s="5">
        <f t="shared" si="215"/>
        <v>-0.37732251831164376</v>
      </c>
      <c r="AR147" s="5">
        <f t="shared" si="215"/>
        <v>-0.80683314226284608</v>
      </c>
      <c r="AS147" s="5">
        <f t="shared" si="215"/>
        <v>0.44151350394537303</v>
      </c>
      <c r="AV147" s="2">
        <f t="shared" si="229"/>
        <v>161.26494600334024</v>
      </c>
      <c r="AW147" s="2">
        <f t="shared" si="230"/>
        <v>163.68960277221072</v>
      </c>
      <c r="AX147" s="2">
        <f t="shared" si="231"/>
        <v>161.46649309144598</v>
      </c>
      <c r="AY147" s="2">
        <f t="shared" si="232"/>
        <v>159.28230643237322</v>
      </c>
      <c r="AZ147" s="2">
        <f t="shared" si="233"/>
        <v>159.62130013960729</v>
      </c>
      <c r="BA147" s="2">
        <f t="shared" si="234"/>
        <v>160.8600032249098</v>
      </c>
      <c r="BB147" s="2">
        <f t="shared" si="235"/>
        <v>159.89346157137504</v>
      </c>
      <c r="BC147" s="2">
        <f t="shared" si="236"/>
        <v>156.73545467369166</v>
      </c>
      <c r="BD147" s="2">
        <f t="shared" si="237"/>
        <v>151.86107648343616</v>
      </c>
      <c r="BE147" s="2">
        <f t="shared" si="238"/>
        <v>144.98876579960356</v>
      </c>
      <c r="BF147" s="2">
        <f t="shared" si="239"/>
        <v>132.6090658639404</v>
      </c>
      <c r="BG147" s="2">
        <f t="shared" si="240"/>
        <v>118.49716143865641</v>
      </c>
      <c r="BH147" s="2">
        <f t="shared" si="241"/>
        <v>101.83527025097175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162.6335403833954</v>
      </c>
      <c r="CP147" s="2">
        <f t="shared" si="269"/>
        <v>165.49721588802726</v>
      </c>
      <c r="CQ147" s="2">
        <f t="shared" si="270"/>
        <v>163.24689898255914</v>
      </c>
      <c r="CR147" s="2">
        <f t="shared" si="271"/>
        <v>161.0577419194567</v>
      </c>
      <c r="CS147" s="2">
        <f t="shared" si="272"/>
        <v>161.69966331649707</v>
      </c>
      <c r="CT147" s="2">
        <f t="shared" si="273"/>
        <v>163.03905168764175</v>
      </c>
      <c r="CU147" s="2">
        <f t="shared" si="274"/>
        <v>161.17252050635909</v>
      </c>
      <c r="CV147" s="2">
        <f t="shared" si="275"/>
        <v>158.09944765401784</v>
      </c>
      <c r="CW147" s="2">
        <f t="shared" si="276"/>
        <v>153.38548800738167</v>
      </c>
      <c r="CX147" s="2">
        <f t="shared" si="277"/>
        <v>146.96706078518488</v>
      </c>
      <c r="CY147" s="2">
        <f t="shared" si="278"/>
        <v>133.12566076236442</v>
      </c>
      <c r="CZ147" s="2">
        <f t="shared" si="279"/>
        <v>120.46638557958514</v>
      </c>
      <c r="DA147" s="2">
        <f t="shared" si="280"/>
        <v>103.78995046916921</v>
      </c>
      <c r="DD147" s="2">
        <f t="shared" si="281"/>
        <v>161.19354440901773</v>
      </c>
      <c r="DE147" s="2">
        <f t="shared" si="282"/>
        <v>163.57615661083381</v>
      </c>
      <c r="DF147" s="2">
        <f t="shared" si="283"/>
        <v>161.38769484606587</v>
      </c>
      <c r="DG147" s="2">
        <f t="shared" si="284"/>
        <v>159.23925740773038</v>
      </c>
      <c r="DH147" s="2">
        <f t="shared" si="285"/>
        <v>159.56725026058083</v>
      </c>
      <c r="DI147" s="2">
        <f t="shared" si="286"/>
        <v>160.81469646575798</v>
      </c>
      <c r="DJ147" s="2">
        <f t="shared" si="287"/>
        <v>159.86533166275717</v>
      </c>
      <c r="DK147" s="2">
        <f t="shared" si="288"/>
        <v>156.70155487573189</v>
      </c>
      <c r="DL147" s="2">
        <f t="shared" si="289"/>
        <v>151.8245263254336</v>
      </c>
      <c r="DM147" s="2">
        <f t="shared" si="290"/>
        <v>144.93688595838452</v>
      </c>
      <c r="DN147" s="2">
        <f t="shared" si="291"/>
        <v>132.59519208148879</v>
      </c>
      <c r="DO147" s="2">
        <f t="shared" si="292"/>
        <v>118.44448974078176</v>
      </c>
      <c r="DP147" s="2">
        <f t="shared" si="293"/>
        <v>101.78918600252491</v>
      </c>
      <c r="DS147" s="2">
        <f t="shared" si="294"/>
        <v>0.95041542088103526</v>
      </c>
      <c r="DT147" s="2">
        <f t="shared" si="295"/>
        <v>0.94094603809276889</v>
      </c>
      <c r="DU147" s="2">
        <f t="shared" si="296"/>
        <v>0.95761721704817471</v>
      </c>
      <c r="DV147" s="2">
        <f t="shared" si="297"/>
        <v>0.97632697756551989</v>
      </c>
      <c r="DW147" s="2">
        <f t="shared" si="298"/>
        <v>0.97465318509634324</v>
      </c>
      <c r="DX147" s="2">
        <f t="shared" si="299"/>
        <v>0.97963150907458107</v>
      </c>
      <c r="DY147" s="2">
        <f t="shared" si="300"/>
        <v>0.97848060840209006</v>
      </c>
      <c r="DZ147" s="2">
        <f t="shared" si="301"/>
        <v>0.97574935754276027</v>
      </c>
      <c r="EA147" s="2">
        <f t="shared" si="302"/>
        <v>0.97658484610785556</v>
      </c>
      <c r="EB147" s="2">
        <f t="shared" si="303"/>
        <v>0.97444562875365959</v>
      </c>
      <c r="EC147" s="2">
        <f t="shared" si="304"/>
        <v>0.97384617989376554</v>
      </c>
      <c r="ED147" s="2">
        <f t="shared" si="305"/>
        <v>0.97394935146322126</v>
      </c>
      <c r="EE147" s="2">
        <f t="shared" si="306"/>
        <v>0.97696667987904851</v>
      </c>
    </row>
    <row r="148" spans="2:137" x14ac:dyDescent="0.25">
      <c r="B148" s="2">
        <v>142</v>
      </c>
      <c r="C148">
        <v>160.96610000000001</v>
      </c>
      <c r="D148">
        <v>163.4068</v>
      </c>
      <c r="E148">
        <v>162.10169999999999</v>
      </c>
      <c r="F148">
        <v>158.322</v>
      </c>
      <c r="G148">
        <v>159.5763</v>
      </c>
      <c r="H148">
        <v>160.71190000000001</v>
      </c>
      <c r="I148">
        <v>160.96610000000001</v>
      </c>
      <c r="J148">
        <v>156.96610000000001</v>
      </c>
      <c r="K148">
        <v>151.52539999999999</v>
      </c>
      <c r="L148">
        <v>145.61019999999999</v>
      </c>
      <c r="M148">
        <v>132.30510000000001</v>
      </c>
      <c r="N148">
        <v>117.661</v>
      </c>
      <c r="O148">
        <v>101.77970000000001</v>
      </c>
      <c r="R148" s="5">
        <f t="shared" si="216"/>
        <v>161.24221006265515</v>
      </c>
      <c r="S148" s="5">
        <f t="shared" si="217"/>
        <v>163.65091409236376</v>
      </c>
      <c r="T148" s="5">
        <f t="shared" si="218"/>
        <v>161.44835408385515</v>
      </c>
      <c r="U148" s="5">
        <f t="shared" si="219"/>
        <v>159.30498372377741</v>
      </c>
      <c r="V148" s="5">
        <f t="shared" si="220"/>
        <v>159.61981860255588</v>
      </c>
      <c r="W148" s="5">
        <f t="shared" si="221"/>
        <v>161.04487252537308</v>
      </c>
      <c r="X148" s="5">
        <f t="shared" si="222"/>
        <v>160.11923123270765</v>
      </c>
      <c r="Y148" s="5">
        <f t="shared" si="223"/>
        <v>156.76933683019752</v>
      </c>
      <c r="Z148" s="5">
        <f t="shared" si="224"/>
        <v>151.95620899204312</v>
      </c>
      <c r="AA148" s="5">
        <f t="shared" si="225"/>
        <v>145.00808954966851</v>
      </c>
      <c r="AB148" s="5">
        <f t="shared" si="226"/>
        <v>132.64301896795655</v>
      </c>
      <c r="AC148" s="5">
        <f t="shared" si="227"/>
        <v>118.50656292668586</v>
      </c>
      <c r="AD148" s="5">
        <f t="shared" si="228"/>
        <v>101.84011799529</v>
      </c>
      <c r="AE148" s="5"/>
      <c r="AG148" s="5">
        <f t="shared" si="201"/>
        <v>-0.27611006265513538</v>
      </c>
      <c r="AH148" s="5">
        <f t="shared" si="201"/>
        <v>-0.24411409236375903</v>
      </c>
      <c r="AI148" s="5">
        <f t="shared" si="201"/>
        <v>0.65334591614484339</v>
      </c>
      <c r="AJ148" s="5">
        <f t="shared" si="201"/>
        <v>-0.98298372377740861</v>
      </c>
      <c r="AK148" s="5">
        <f t="shared" si="201"/>
        <v>-4.3518602555877806E-2</v>
      </c>
      <c r="AL148" s="5">
        <f t="shared" si="201"/>
        <v>-0.33297252537306576</v>
      </c>
      <c r="AM148" s="5">
        <f t="shared" si="201"/>
        <v>0.8468687672923636</v>
      </c>
      <c r="AN148" s="5">
        <f t="shared" si="201"/>
        <v>0.19676316980249453</v>
      </c>
      <c r="AO148" s="5">
        <f t="shared" si="307"/>
        <v>-0.43080899204312573</v>
      </c>
      <c r="AP148" s="5">
        <f t="shared" si="215"/>
        <v>0.60211045033148025</v>
      </c>
      <c r="AQ148" s="5">
        <f t="shared" si="215"/>
        <v>-0.33791896795653997</v>
      </c>
      <c r="AR148" s="5">
        <f t="shared" si="215"/>
        <v>-0.84556292668585797</v>
      </c>
      <c r="AS148" s="5">
        <f t="shared" si="215"/>
        <v>-6.0417995289995474E-2</v>
      </c>
      <c r="AV148" s="2">
        <f t="shared" si="229"/>
        <v>161.24221006264835</v>
      </c>
      <c r="AW148" s="2">
        <f t="shared" si="230"/>
        <v>163.65091409236376</v>
      </c>
      <c r="AX148" s="2">
        <f t="shared" si="231"/>
        <v>161.43412808839267</v>
      </c>
      <c r="AY148" s="2">
        <f t="shared" si="232"/>
        <v>159.26032335411446</v>
      </c>
      <c r="AZ148" s="2">
        <f t="shared" si="233"/>
        <v>159.60942467032288</v>
      </c>
      <c r="BA148" s="2">
        <f t="shared" si="234"/>
        <v>160.85158051081601</v>
      </c>
      <c r="BB148" s="2">
        <f t="shared" si="235"/>
        <v>159.87962921744403</v>
      </c>
      <c r="BC148" s="2">
        <f t="shared" si="236"/>
        <v>156.72038279211921</v>
      </c>
      <c r="BD148" s="2">
        <f t="shared" si="237"/>
        <v>151.85379079142299</v>
      </c>
      <c r="BE148" s="2">
        <f t="shared" si="238"/>
        <v>144.97997375737978</v>
      </c>
      <c r="BF148" s="2">
        <f t="shared" si="239"/>
        <v>132.63234176235972</v>
      </c>
      <c r="BG148" s="2">
        <f t="shared" si="240"/>
        <v>118.49881809163647</v>
      </c>
      <c r="BH148" s="2">
        <f t="shared" si="241"/>
        <v>101.81707358224644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162.65124209134373</v>
      </c>
      <c r="CP148" s="2">
        <f t="shared" si="269"/>
        <v>165.51953327028562</v>
      </c>
      <c r="CQ148" s="2">
        <f t="shared" si="270"/>
        <v>163.26097830958324</v>
      </c>
      <c r="CR148" s="2">
        <f t="shared" si="271"/>
        <v>161.07438562383985</v>
      </c>
      <c r="CS148" s="2">
        <f t="shared" si="272"/>
        <v>161.74082622695619</v>
      </c>
      <c r="CT148" s="2">
        <f t="shared" si="273"/>
        <v>163.0785020326993</v>
      </c>
      <c r="CU148" s="2">
        <f t="shared" si="274"/>
        <v>161.1829684530091</v>
      </c>
      <c r="CV148" s="2">
        <f t="shared" si="275"/>
        <v>158.11264321094995</v>
      </c>
      <c r="CW148" s="2">
        <f t="shared" si="276"/>
        <v>153.40908800410577</v>
      </c>
      <c r="CX148" s="2">
        <f t="shared" si="277"/>
        <v>147.00351845022922</v>
      </c>
      <c r="CY148" s="2">
        <f t="shared" si="278"/>
        <v>133.156899683543</v>
      </c>
      <c r="CZ148" s="2">
        <f t="shared" si="279"/>
        <v>120.51242113348498</v>
      </c>
      <c r="DA148" s="2">
        <f t="shared" si="280"/>
        <v>103.81836138922496</v>
      </c>
      <c r="DD148" s="2">
        <f t="shared" si="281"/>
        <v>161.17516697272808</v>
      </c>
      <c r="DE148" s="2">
        <f t="shared" si="282"/>
        <v>163.54395809955682</v>
      </c>
      <c r="DF148" s="2">
        <f t="shared" si="283"/>
        <v>161.36038854118343</v>
      </c>
      <c r="DG148" s="2">
        <f t="shared" si="284"/>
        <v>159.22020800182111</v>
      </c>
      <c r="DH148" s="2">
        <f t="shared" si="285"/>
        <v>159.55887264433301</v>
      </c>
      <c r="DI148" s="2">
        <f t="shared" si="286"/>
        <v>160.80935246141345</v>
      </c>
      <c r="DJ148" s="2">
        <f t="shared" si="287"/>
        <v>159.85348743266385</v>
      </c>
      <c r="DK148" s="2">
        <f t="shared" si="288"/>
        <v>156.68882508428072</v>
      </c>
      <c r="DL148" s="2">
        <f t="shared" si="289"/>
        <v>151.8197812771626</v>
      </c>
      <c r="DM148" s="2">
        <f t="shared" si="290"/>
        <v>144.93157654039106</v>
      </c>
      <c r="DN148" s="2">
        <f t="shared" si="291"/>
        <v>132.61949368281395</v>
      </c>
      <c r="DO148" s="2">
        <f t="shared" si="292"/>
        <v>118.44969835546374</v>
      </c>
      <c r="DP148" s="2">
        <f t="shared" si="293"/>
        <v>101.77404209653288</v>
      </c>
      <c r="DS148" s="2">
        <f t="shared" si="294"/>
        <v>0.95458016392609801</v>
      </c>
      <c r="DT148" s="2">
        <f t="shared" si="295"/>
        <v>0.94586083364901918</v>
      </c>
      <c r="DU148" s="2">
        <f t="shared" si="296"/>
        <v>0.96120175514187589</v>
      </c>
      <c r="DV148" s="2">
        <f t="shared" si="297"/>
        <v>0.97836488165051538</v>
      </c>
      <c r="DW148" s="2">
        <f t="shared" si="298"/>
        <v>0.97683175921227428</v>
      </c>
      <c r="DX148" s="2">
        <f t="shared" si="299"/>
        <v>0.98139036318411799</v>
      </c>
      <c r="DY148" s="2">
        <f t="shared" si="300"/>
        <v>0.98033684995864678</v>
      </c>
      <c r="DZ148" s="2">
        <f t="shared" si="301"/>
        <v>0.97783585751059943</v>
      </c>
      <c r="EA148" s="2">
        <f t="shared" si="302"/>
        <v>0.97860103799736375</v>
      </c>
      <c r="EB148" s="2">
        <f t="shared" si="303"/>
        <v>0.97664161492224866</v>
      </c>
      <c r="EC148" s="2">
        <f t="shared" si="304"/>
        <v>0.97609241517893686</v>
      </c>
      <c r="ED148" s="2">
        <f t="shared" si="305"/>
        <v>0.97618694247424054</v>
      </c>
      <c r="EE148" s="2">
        <f t="shared" si="306"/>
        <v>0.97895070213963642</v>
      </c>
    </row>
    <row r="149" spans="2:137" x14ac:dyDescent="0.25">
      <c r="B149" s="2">
        <v>143</v>
      </c>
      <c r="C149">
        <v>160.5763</v>
      </c>
      <c r="D149">
        <v>161.77969999999999</v>
      </c>
      <c r="E149">
        <v>161.61019999999999</v>
      </c>
      <c r="F149">
        <v>159.4915</v>
      </c>
      <c r="G149">
        <v>158.9153</v>
      </c>
      <c r="H149">
        <v>160.7627</v>
      </c>
      <c r="I149">
        <v>160.05080000000001</v>
      </c>
      <c r="J149">
        <v>157.339</v>
      </c>
      <c r="K149">
        <v>151.8305</v>
      </c>
      <c r="L149">
        <v>146.20339999999999</v>
      </c>
      <c r="M149">
        <v>132.678</v>
      </c>
      <c r="N149">
        <v>119.5085</v>
      </c>
      <c r="O149">
        <v>101.4746</v>
      </c>
      <c r="R149" s="5">
        <f t="shared" si="216"/>
        <v>161.21967941784493</v>
      </c>
      <c r="S149" s="5">
        <f t="shared" si="217"/>
        <v>163.61247614231212</v>
      </c>
      <c r="T149" s="5">
        <f t="shared" si="218"/>
        <v>161.40871549134394</v>
      </c>
      <c r="U149" s="5">
        <f t="shared" si="219"/>
        <v>159.31619833527986</v>
      </c>
      <c r="V149" s="5">
        <f t="shared" si="220"/>
        <v>159.61866509693786</v>
      </c>
      <c r="W149" s="5">
        <f t="shared" si="221"/>
        <v>161.16236880184823</v>
      </c>
      <c r="X149" s="5">
        <f t="shared" si="222"/>
        <v>160.26387162631522</v>
      </c>
      <c r="Y149" s="5">
        <f t="shared" si="223"/>
        <v>156.7971985775948</v>
      </c>
      <c r="Z149" s="5">
        <f t="shared" si="224"/>
        <v>152.03038668275468</v>
      </c>
      <c r="AA149" s="5">
        <f t="shared" si="225"/>
        <v>145.02737703014628</v>
      </c>
      <c r="AB149" s="5">
        <f t="shared" si="226"/>
        <v>132.67747564841926</v>
      </c>
      <c r="AC149" s="5">
        <f t="shared" si="227"/>
        <v>118.51646712466201</v>
      </c>
      <c r="AD149" s="5">
        <f t="shared" si="228"/>
        <v>101.84415562270399</v>
      </c>
      <c r="AE149" s="5"/>
      <c r="AG149" s="5">
        <f t="shared" si="201"/>
        <v>-0.64337941784492614</v>
      </c>
      <c r="AH149" s="5">
        <f t="shared" si="201"/>
        <v>-1.8327761423121274</v>
      </c>
      <c r="AI149" s="5">
        <f t="shared" si="201"/>
        <v>0.20148450865605128</v>
      </c>
      <c r="AJ149" s="5">
        <f t="shared" si="201"/>
        <v>0.17530166472013775</v>
      </c>
      <c r="AK149" s="5">
        <f t="shared" si="201"/>
        <v>-0.70336509693785843</v>
      </c>
      <c r="AL149" s="5">
        <f t="shared" si="201"/>
        <v>-0.39966880184823594</v>
      </c>
      <c r="AM149" s="5">
        <f t="shared" si="201"/>
        <v>-0.21307162631521237</v>
      </c>
      <c r="AN149" s="5">
        <f t="shared" si="201"/>
        <v>0.54180142240520013</v>
      </c>
      <c r="AO149" s="5">
        <f t="shared" si="307"/>
        <v>-0.19988668275468058</v>
      </c>
      <c r="AP149" s="5">
        <f t="shared" si="215"/>
        <v>1.1760229698537046</v>
      </c>
      <c r="AQ149" s="5">
        <f t="shared" si="215"/>
        <v>5.2435158073649291E-4</v>
      </c>
      <c r="AR149" s="5">
        <f t="shared" si="215"/>
        <v>0.99203287533798346</v>
      </c>
      <c r="AS149" s="5">
        <f t="shared" si="215"/>
        <v>-0.36955562270399867</v>
      </c>
      <c r="AV149" s="2">
        <f t="shared" si="229"/>
        <v>161.21967941782432</v>
      </c>
      <c r="AW149" s="2">
        <f t="shared" si="230"/>
        <v>163.61247614231212</v>
      </c>
      <c r="AX149" s="2">
        <f t="shared" si="231"/>
        <v>161.40203329607206</v>
      </c>
      <c r="AY149" s="2">
        <f t="shared" si="232"/>
        <v>159.23851963184987</v>
      </c>
      <c r="AZ149" s="2">
        <f t="shared" si="233"/>
        <v>159.5977421152904</v>
      </c>
      <c r="BA149" s="2">
        <f t="shared" si="234"/>
        <v>160.84334556648514</v>
      </c>
      <c r="BB149" s="2">
        <f t="shared" si="235"/>
        <v>159.8659265731184</v>
      </c>
      <c r="BC149" s="2">
        <f t="shared" si="236"/>
        <v>156.70545758029246</v>
      </c>
      <c r="BD149" s="2">
        <f t="shared" si="237"/>
        <v>151.8466660138395</v>
      </c>
      <c r="BE149" s="2">
        <f t="shared" si="238"/>
        <v>144.97138841434943</v>
      </c>
      <c r="BF149" s="2">
        <f t="shared" si="239"/>
        <v>132.65568915315066</v>
      </c>
      <c r="BG149" s="2">
        <f t="shared" si="240"/>
        <v>118.5006872949978</v>
      </c>
      <c r="BH149" s="2">
        <f t="shared" si="241"/>
        <v>101.7990538748674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162.66894379929207</v>
      </c>
      <c r="CP149" s="2">
        <f t="shared" si="269"/>
        <v>165.54185065254399</v>
      </c>
      <c r="CQ149" s="2">
        <f t="shared" si="270"/>
        <v>163.2750576366073</v>
      </c>
      <c r="CR149" s="2">
        <f t="shared" si="271"/>
        <v>161.09102932822299</v>
      </c>
      <c r="CS149" s="2">
        <f t="shared" si="272"/>
        <v>161.78198913741534</v>
      </c>
      <c r="CT149" s="2">
        <f t="shared" si="273"/>
        <v>163.11795237775686</v>
      </c>
      <c r="CU149" s="2">
        <f t="shared" si="274"/>
        <v>161.1934163996591</v>
      </c>
      <c r="CV149" s="2">
        <f t="shared" si="275"/>
        <v>158.12583876788204</v>
      </c>
      <c r="CW149" s="2">
        <f t="shared" si="276"/>
        <v>153.43268800082987</v>
      </c>
      <c r="CX149" s="2">
        <f t="shared" si="277"/>
        <v>147.03997611527356</v>
      </c>
      <c r="CY149" s="2">
        <f t="shared" si="278"/>
        <v>133.18813860472159</v>
      </c>
      <c r="CZ149" s="2">
        <f t="shared" si="279"/>
        <v>120.55845668738482</v>
      </c>
      <c r="DA149" s="2">
        <f t="shared" si="280"/>
        <v>103.84677230928071</v>
      </c>
      <c r="DD149" s="2">
        <f t="shared" si="281"/>
        <v>161.15678953643842</v>
      </c>
      <c r="DE149" s="2">
        <f t="shared" si="282"/>
        <v>163.51175958827983</v>
      </c>
      <c r="DF149" s="2">
        <f t="shared" si="283"/>
        <v>161.33308223630095</v>
      </c>
      <c r="DG149" s="2">
        <f t="shared" si="284"/>
        <v>159.20115859591183</v>
      </c>
      <c r="DH149" s="2">
        <f t="shared" si="285"/>
        <v>159.55049502808515</v>
      </c>
      <c r="DI149" s="2">
        <f t="shared" si="286"/>
        <v>160.80400845706893</v>
      </c>
      <c r="DJ149" s="2">
        <f t="shared" si="287"/>
        <v>159.84164320257057</v>
      </c>
      <c r="DK149" s="2">
        <f t="shared" si="288"/>
        <v>156.67609529282953</v>
      </c>
      <c r="DL149" s="2">
        <f t="shared" si="289"/>
        <v>151.81503622889164</v>
      </c>
      <c r="DM149" s="2">
        <f t="shared" si="290"/>
        <v>144.92626712239763</v>
      </c>
      <c r="DN149" s="2">
        <f t="shared" si="291"/>
        <v>132.64379528413912</v>
      </c>
      <c r="DO149" s="2">
        <f t="shared" si="292"/>
        <v>118.45490697014573</v>
      </c>
      <c r="DP149" s="2">
        <f t="shared" si="293"/>
        <v>101.75889819054085</v>
      </c>
      <c r="DS149" s="2">
        <f t="shared" si="294"/>
        <v>0.95841040631185792</v>
      </c>
      <c r="DT149" s="2">
        <f t="shared" si="295"/>
        <v>0.95038815952387501</v>
      </c>
      <c r="DU149" s="2">
        <f t="shared" si="296"/>
        <v>0.96449437013454742</v>
      </c>
      <c r="DV149" s="2">
        <f t="shared" si="297"/>
        <v>0.98023090399820145</v>
      </c>
      <c r="DW149" s="2">
        <f t="shared" si="298"/>
        <v>0.97882715127604758</v>
      </c>
      <c r="DX149" s="2">
        <f t="shared" si="299"/>
        <v>0.98299997287552754</v>
      </c>
      <c r="DY149" s="2">
        <f t="shared" si="300"/>
        <v>0.98203591356883269</v>
      </c>
      <c r="DZ149" s="2">
        <f t="shared" si="301"/>
        <v>0.97974656346573963</v>
      </c>
      <c r="EA149" s="2">
        <f t="shared" si="302"/>
        <v>0.98044709900081883</v>
      </c>
      <c r="EB149" s="2">
        <f t="shared" si="303"/>
        <v>0.97865302550924349</v>
      </c>
      <c r="EC149" s="2">
        <f t="shared" si="304"/>
        <v>0.97815005978430913</v>
      </c>
      <c r="ED149" s="2">
        <f t="shared" si="305"/>
        <v>0.97823663283216256</v>
      </c>
      <c r="EE149" s="2">
        <f t="shared" si="306"/>
        <v>0.98076719091149778</v>
      </c>
    </row>
    <row r="150" spans="2:137" x14ac:dyDescent="0.25">
      <c r="B150" s="2">
        <v>144</v>
      </c>
      <c r="C150">
        <v>160.37289999999999</v>
      </c>
      <c r="D150">
        <v>161.44069999999999</v>
      </c>
      <c r="E150">
        <v>161.8475</v>
      </c>
      <c r="F150">
        <v>158.27119999999999</v>
      </c>
      <c r="G150">
        <v>159.4068</v>
      </c>
      <c r="H150">
        <v>161.7458</v>
      </c>
      <c r="I150">
        <v>160.7627</v>
      </c>
      <c r="J150">
        <v>157.18639999999999</v>
      </c>
      <c r="K150">
        <v>152.5932</v>
      </c>
      <c r="L150">
        <v>146.0847</v>
      </c>
      <c r="M150">
        <v>131.35589999999999</v>
      </c>
      <c r="N150">
        <v>118.7458</v>
      </c>
      <c r="O150">
        <v>101.64409999999999</v>
      </c>
      <c r="R150" s="5">
        <f t="shared" si="216"/>
        <v>161.19735253002017</v>
      </c>
      <c r="S150" s="5">
        <f t="shared" si="217"/>
        <v>163.57429586751633</v>
      </c>
      <c r="T150" s="5">
        <f t="shared" si="218"/>
        <v>161.37331927706899</v>
      </c>
      <c r="U150" s="5">
        <f t="shared" si="219"/>
        <v>159.34452340984438</v>
      </c>
      <c r="V150" s="5">
        <f t="shared" si="220"/>
        <v>159.62641879871322</v>
      </c>
      <c r="W150" s="5">
        <f t="shared" si="221"/>
        <v>161.33315635828333</v>
      </c>
      <c r="X150" s="5">
        <f t="shared" si="222"/>
        <v>160.4768832515368</v>
      </c>
      <c r="Y150" s="5">
        <f t="shared" si="223"/>
        <v>156.85341913572617</v>
      </c>
      <c r="Z150" s="5">
        <f t="shared" si="224"/>
        <v>152.15133290678514</v>
      </c>
      <c r="AA150" s="5">
        <f t="shared" si="225"/>
        <v>145.06900669096834</v>
      </c>
      <c r="AB150" s="5">
        <f t="shared" si="226"/>
        <v>132.72210270603878</v>
      </c>
      <c r="AC150" s="5">
        <f t="shared" si="227"/>
        <v>118.53476116814231</v>
      </c>
      <c r="AD150" s="5">
        <f t="shared" si="228"/>
        <v>101.8650558383499</v>
      </c>
      <c r="AE150" s="5"/>
      <c r="AG150" s="5">
        <f t="shared" si="201"/>
        <v>-0.82445253002018148</v>
      </c>
      <c r="AH150" s="5">
        <f t="shared" si="201"/>
        <v>-2.133595867516334</v>
      </c>
      <c r="AI150" s="5">
        <f t="shared" si="201"/>
        <v>0.47418072293100977</v>
      </c>
      <c r="AJ150" s="5">
        <f t="shared" si="201"/>
        <v>-1.0733234098443916</v>
      </c>
      <c r="AK150" s="5">
        <f t="shared" si="201"/>
        <v>-0.21961879871321344</v>
      </c>
      <c r="AL150" s="5">
        <f t="shared" si="201"/>
        <v>0.41264364171667012</v>
      </c>
      <c r="AM150" s="5">
        <f t="shared" si="201"/>
        <v>0.28581674846319061</v>
      </c>
      <c r="AN150" s="5">
        <f t="shared" si="201"/>
        <v>0.33298086427382145</v>
      </c>
      <c r="AO150" s="5">
        <f t="shared" si="307"/>
        <v>0.44186709321485296</v>
      </c>
      <c r="AP150" s="5">
        <f t="shared" si="215"/>
        <v>1.0156933090316613</v>
      </c>
      <c r="AQ150" s="5">
        <f t="shared" si="215"/>
        <v>-1.3662027060387913</v>
      </c>
      <c r="AR150" s="5">
        <f t="shared" si="215"/>
        <v>0.21103883185769234</v>
      </c>
      <c r="AS150" s="5">
        <f t="shared" si="215"/>
        <v>-0.22095583834990862</v>
      </c>
      <c r="AV150" s="2">
        <f t="shared" si="229"/>
        <v>161.19735252996088</v>
      </c>
      <c r="AW150" s="2">
        <f t="shared" si="230"/>
        <v>163.57429586751633</v>
      </c>
      <c r="AX150" s="2">
        <f t="shared" si="231"/>
        <v>161.37020144738835</v>
      </c>
      <c r="AY150" s="2">
        <f t="shared" si="232"/>
        <v>159.21688688794279</v>
      </c>
      <c r="AZ150" s="2">
        <f t="shared" si="233"/>
        <v>159.5862460994197</v>
      </c>
      <c r="BA150" s="2">
        <f t="shared" si="234"/>
        <v>160.83528960842781</v>
      </c>
      <c r="BB150" s="2">
        <f t="shared" si="235"/>
        <v>159.85234653189207</v>
      </c>
      <c r="BC150" s="2">
        <f t="shared" si="236"/>
        <v>156.69067176411474</v>
      </c>
      <c r="BD150" s="2">
        <f t="shared" si="237"/>
        <v>151.83969393492714</v>
      </c>
      <c r="BE150" s="2">
        <f t="shared" si="238"/>
        <v>144.96300093128778</v>
      </c>
      <c r="BF150" s="2">
        <f t="shared" si="239"/>
        <v>132.67910362664688</v>
      </c>
      <c r="BG150" s="2">
        <f t="shared" si="240"/>
        <v>118.50275974886782</v>
      </c>
      <c r="BH150" s="2">
        <f t="shared" si="241"/>
        <v>101.78120405411342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162.68664550724043</v>
      </c>
      <c r="CP150" s="2">
        <f t="shared" si="269"/>
        <v>165.56416803480235</v>
      </c>
      <c r="CQ150" s="2">
        <f t="shared" si="270"/>
        <v>163.28913696363136</v>
      </c>
      <c r="CR150" s="2">
        <f t="shared" si="271"/>
        <v>161.10767303260616</v>
      </c>
      <c r="CS150" s="2">
        <f t="shared" si="272"/>
        <v>161.82315204787446</v>
      </c>
      <c r="CT150" s="2">
        <f t="shared" si="273"/>
        <v>163.1574027228144</v>
      </c>
      <c r="CU150" s="2">
        <f t="shared" si="274"/>
        <v>161.20386434630908</v>
      </c>
      <c r="CV150" s="2">
        <f t="shared" si="275"/>
        <v>158.13903432481416</v>
      </c>
      <c r="CW150" s="2">
        <f t="shared" si="276"/>
        <v>153.45628799755397</v>
      </c>
      <c r="CX150" s="2">
        <f t="shared" si="277"/>
        <v>147.07643378031787</v>
      </c>
      <c r="CY150" s="2">
        <f t="shared" si="278"/>
        <v>133.21937752590017</v>
      </c>
      <c r="CZ150" s="2">
        <f t="shared" si="279"/>
        <v>120.60449224128467</v>
      </c>
      <c r="DA150" s="2">
        <f t="shared" si="280"/>
        <v>103.87518322933646</v>
      </c>
      <c r="DD150" s="2">
        <f t="shared" si="281"/>
        <v>161.13841210014877</v>
      </c>
      <c r="DE150" s="2">
        <f t="shared" si="282"/>
        <v>163.47956107700284</v>
      </c>
      <c r="DF150" s="2">
        <f t="shared" si="283"/>
        <v>161.30577593141848</v>
      </c>
      <c r="DG150" s="2">
        <f t="shared" si="284"/>
        <v>159.18210919000256</v>
      </c>
      <c r="DH150" s="2">
        <f t="shared" si="285"/>
        <v>159.54211741183732</v>
      </c>
      <c r="DI150" s="2">
        <f t="shared" si="286"/>
        <v>160.79866445272441</v>
      </c>
      <c r="DJ150" s="2">
        <f t="shared" si="287"/>
        <v>159.82979897247728</v>
      </c>
      <c r="DK150" s="2">
        <f t="shared" si="288"/>
        <v>156.66336550137834</v>
      </c>
      <c r="DL150" s="2">
        <f t="shared" si="289"/>
        <v>151.81029118062065</v>
      </c>
      <c r="DM150" s="2">
        <f t="shared" si="290"/>
        <v>144.92095770440417</v>
      </c>
      <c r="DN150" s="2">
        <f t="shared" si="291"/>
        <v>132.66809688546431</v>
      </c>
      <c r="DO150" s="2">
        <f t="shared" si="292"/>
        <v>118.4601155848277</v>
      </c>
      <c r="DP150" s="2">
        <f t="shared" si="293"/>
        <v>101.74375428454881</v>
      </c>
      <c r="DS150" s="2">
        <f t="shared" si="294"/>
        <v>0.96193052704964288</v>
      </c>
      <c r="DT150" s="2">
        <f t="shared" si="295"/>
        <v>0.95455508283755153</v>
      </c>
      <c r="DU150" s="2">
        <f t="shared" si="296"/>
        <v>0.96751700022159526</v>
      </c>
      <c r="DV150" s="2">
        <f t="shared" si="297"/>
        <v>0.98193895358296523</v>
      </c>
      <c r="DW150" s="2">
        <f t="shared" si="298"/>
        <v>0.9806540913999322</v>
      </c>
      <c r="DX150" s="2">
        <f t="shared" si="299"/>
        <v>0.98447256477420586</v>
      </c>
      <c r="DY150" s="2">
        <f t="shared" si="300"/>
        <v>0.98359062105472328</v>
      </c>
      <c r="DZ150" s="2">
        <f t="shared" si="301"/>
        <v>0.98149567009700667</v>
      </c>
      <c r="EA150" s="2">
        <f t="shared" si="302"/>
        <v>0.98213680974105522</v>
      </c>
      <c r="EB150" s="2">
        <f t="shared" si="303"/>
        <v>0.98049469100891462</v>
      </c>
      <c r="EC150" s="2">
        <f t="shared" si="304"/>
        <v>0.98003423233967235</v>
      </c>
      <c r="ED150" s="2">
        <f t="shared" si="305"/>
        <v>0.98011349176381668</v>
      </c>
      <c r="EE150" s="2">
        <f t="shared" si="306"/>
        <v>0.98242973585575732</v>
      </c>
    </row>
    <row r="151" spans="2:137" x14ac:dyDescent="0.25">
      <c r="B151" s="2">
        <v>145</v>
      </c>
      <c r="C151">
        <v>159.4915</v>
      </c>
      <c r="D151">
        <v>162.017</v>
      </c>
      <c r="E151">
        <v>161.35589999999999</v>
      </c>
      <c r="F151">
        <v>158.4068</v>
      </c>
      <c r="G151">
        <v>159.2542</v>
      </c>
      <c r="H151">
        <v>161.13560000000001</v>
      </c>
      <c r="I151">
        <v>160.35589999999999</v>
      </c>
      <c r="J151">
        <v>157.06780000000001</v>
      </c>
      <c r="K151">
        <v>152.8475</v>
      </c>
      <c r="L151">
        <v>145.93219999999999</v>
      </c>
      <c r="M151">
        <v>132.28809999999999</v>
      </c>
      <c r="N151">
        <v>119.1695</v>
      </c>
      <c r="O151">
        <v>101.81359999999999</v>
      </c>
      <c r="R151" s="5">
        <f t="shared" si="216"/>
        <v>161.17522651072929</v>
      </c>
      <c r="S151" s="5">
        <f t="shared" si="217"/>
        <v>163.53637714030396</v>
      </c>
      <c r="T151" s="5">
        <f t="shared" si="218"/>
        <v>161.34035899109816</v>
      </c>
      <c r="U151" s="5">
        <f t="shared" si="219"/>
        <v>159.39352766078875</v>
      </c>
      <c r="V151" s="5">
        <f t="shared" si="220"/>
        <v>159.64807226702879</v>
      </c>
      <c r="W151" s="5">
        <f t="shared" si="221"/>
        <v>161.56205810747068</v>
      </c>
      <c r="X151" s="5">
        <f t="shared" si="222"/>
        <v>160.76505153758961</v>
      </c>
      <c r="Y151" s="5">
        <f t="shared" si="223"/>
        <v>156.94916334885636</v>
      </c>
      <c r="Z151" s="5">
        <f t="shared" si="224"/>
        <v>152.33267320632851</v>
      </c>
      <c r="AA151" s="5">
        <f t="shared" si="225"/>
        <v>145.14495053701285</v>
      </c>
      <c r="AB151" s="5">
        <f t="shared" si="226"/>
        <v>132.78326461727247</v>
      </c>
      <c r="AC151" s="5">
        <f t="shared" si="227"/>
        <v>118.56707922683867</v>
      </c>
      <c r="AD151" s="5">
        <f t="shared" si="228"/>
        <v>101.91131684221985</v>
      </c>
      <c r="AE151" s="5"/>
      <c r="AG151" s="5">
        <f t="shared" si="201"/>
        <v>-1.6837265107292865</v>
      </c>
      <c r="AH151" s="5">
        <f t="shared" si="201"/>
        <v>-1.5193771403039591</v>
      </c>
      <c r="AI151" s="5">
        <f t="shared" si="201"/>
        <v>1.554100890183463E-2</v>
      </c>
      <c r="AJ151" s="5">
        <f t="shared" si="201"/>
        <v>-0.98672766078874474</v>
      </c>
      <c r="AK151" s="5">
        <f t="shared" si="201"/>
        <v>-0.3938722670287973</v>
      </c>
      <c r="AL151" s="5">
        <f t="shared" si="201"/>
        <v>-0.42645810747066548</v>
      </c>
      <c r="AM151" s="5">
        <f t="shared" si="201"/>
        <v>-0.40915153758962219</v>
      </c>
      <c r="AN151" s="5">
        <f t="shared" si="201"/>
        <v>0.11863665114364608</v>
      </c>
      <c r="AO151" s="5">
        <f t="shared" si="307"/>
        <v>0.51482679367148876</v>
      </c>
      <c r="AP151" s="5">
        <f t="shared" si="215"/>
        <v>0.78724946298714826</v>
      </c>
      <c r="AQ151" s="5">
        <f t="shared" si="215"/>
        <v>-0.49516461727247929</v>
      </c>
      <c r="AR151" s="5">
        <f t="shared" si="215"/>
        <v>0.60242077316132736</v>
      </c>
      <c r="AS151" s="5">
        <f t="shared" si="215"/>
        <v>-9.7716842219853106E-2</v>
      </c>
      <c r="AV151" s="2">
        <f t="shared" si="229"/>
        <v>161.17522651056771</v>
      </c>
      <c r="AW151" s="2">
        <f t="shared" si="230"/>
        <v>163.53637714030396</v>
      </c>
      <c r="AX151" s="2">
        <f t="shared" si="231"/>
        <v>161.33862436987491</v>
      </c>
      <c r="AY151" s="2">
        <f t="shared" si="232"/>
        <v>159.19541677482218</v>
      </c>
      <c r="AZ151" s="2">
        <f t="shared" si="233"/>
        <v>159.57492982903048</v>
      </c>
      <c r="BA151" s="2">
        <f t="shared" si="234"/>
        <v>160.82740389500535</v>
      </c>
      <c r="BB151" s="2">
        <f t="shared" si="235"/>
        <v>159.83888219128812</v>
      </c>
      <c r="BC151" s="2">
        <f t="shared" si="236"/>
        <v>156.67601816479578</v>
      </c>
      <c r="BD151" s="2">
        <f t="shared" si="237"/>
        <v>151.8328664853386</v>
      </c>
      <c r="BE151" s="2">
        <f t="shared" si="238"/>
        <v>144.95480236031838</v>
      </c>
      <c r="BF151" s="2">
        <f t="shared" si="239"/>
        <v>132.70258096396907</v>
      </c>
      <c r="BG151" s="2">
        <f t="shared" si="240"/>
        <v>118.50502607598095</v>
      </c>
      <c r="BH151" s="2">
        <f t="shared" si="241"/>
        <v>101.76351687387252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162.70434721518876</v>
      </c>
      <c r="CP151" s="2">
        <f t="shared" si="269"/>
        <v>165.58648541706071</v>
      </c>
      <c r="CQ151" s="2">
        <f t="shared" si="270"/>
        <v>163.30321629065543</v>
      </c>
      <c r="CR151" s="2">
        <f t="shared" si="271"/>
        <v>161.1243167369893</v>
      </c>
      <c r="CS151" s="2">
        <f t="shared" si="272"/>
        <v>161.86431495833358</v>
      </c>
      <c r="CT151" s="2">
        <f t="shared" si="273"/>
        <v>163.19685306787196</v>
      </c>
      <c r="CU151" s="2">
        <f t="shared" si="274"/>
        <v>161.21431229295908</v>
      </c>
      <c r="CV151" s="2">
        <f t="shared" si="275"/>
        <v>158.15222988174628</v>
      </c>
      <c r="CW151" s="2">
        <f t="shared" si="276"/>
        <v>153.47988799427807</v>
      </c>
      <c r="CX151" s="2">
        <f t="shared" si="277"/>
        <v>147.11289144536221</v>
      </c>
      <c r="CY151" s="2">
        <f t="shared" si="278"/>
        <v>133.25061644707876</v>
      </c>
      <c r="CZ151" s="2">
        <f t="shared" si="279"/>
        <v>120.65052779518452</v>
      </c>
      <c r="DA151" s="2">
        <f t="shared" si="280"/>
        <v>103.90359414939221</v>
      </c>
      <c r="DD151" s="2">
        <f t="shared" si="281"/>
        <v>161.12003466385912</v>
      </c>
      <c r="DE151" s="2">
        <f t="shared" si="282"/>
        <v>163.44736256572585</v>
      </c>
      <c r="DF151" s="2">
        <f t="shared" si="283"/>
        <v>161.27846962653601</v>
      </c>
      <c r="DG151" s="2">
        <f t="shared" si="284"/>
        <v>159.16305978409329</v>
      </c>
      <c r="DH151" s="2">
        <f t="shared" si="285"/>
        <v>159.53373979558947</v>
      </c>
      <c r="DI151" s="2">
        <f t="shared" si="286"/>
        <v>160.79332044837992</v>
      </c>
      <c r="DJ151" s="2">
        <f t="shared" si="287"/>
        <v>159.81795474238396</v>
      </c>
      <c r="DK151" s="2">
        <f t="shared" si="288"/>
        <v>156.65063570992714</v>
      </c>
      <c r="DL151" s="2">
        <f t="shared" si="289"/>
        <v>151.80554613234969</v>
      </c>
      <c r="DM151" s="2">
        <f t="shared" si="290"/>
        <v>144.91564828641071</v>
      </c>
      <c r="DN151" s="2">
        <f t="shared" si="291"/>
        <v>132.69239848678947</v>
      </c>
      <c r="DO151" s="2">
        <f t="shared" si="292"/>
        <v>118.46532419950969</v>
      </c>
      <c r="DP151" s="2">
        <f t="shared" si="293"/>
        <v>101.72861037855679</v>
      </c>
      <c r="DS151" s="2">
        <f t="shared" si="294"/>
        <v>0.96516353628437102</v>
      </c>
      <c r="DT151" s="2">
        <f t="shared" si="295"/>
        <v>0.95838734810272541</v>
      </c>
      <c r="DU151" s="2">
        <f t="shared" si="296"/>
        <v>0.97029023709242113</v>
      </c>
      <c r="DV151" s="2">
        <f t="shared" si="297"/>
        <v>0.98350191152611544</v>
      </c>
      <c r="DW151" s="2">
        <f t="shared" si="298"/>
        <v>0.98232623684510589</v>
      </c>
      <c r="DX151" s="2">
        <f t="shared" si="299"/>
        <v>0.98581943662880211</v>
      </c>
      <c r="DY151" s="2">
        <f t="shared" si="300"/>
        <v>0.98501282934622691</v>
      </c>
      <c r="DZ151" s="2">
        <f t="shared" si="301"/>
        <v>0.98309632832558991</v>
      </c>
      <c r="EA151" s="2">
        <f t="shared" si="302"/>
        <v>0.98368293022464171</v>
      </c>
      <c r="EB151" s="2">
        <f t="shared" si="303"/>
        <v>0.98218036372162898</v>
      </c>
      <c r="EC151" s="2">
        <f t="shared" si="304"/>
        <v>0.98175895814185521</v>
      </c>
      <c r="ED151" s="2">
        <f t="shared" si="305"/>
        <v>0.98183149773785794</v>
      </c>
      <c r="EE151" s="2">
        <f t="shared" si="306"/>
        <v>0.98395091688324976</v>
      </c>
    </row>
    <row r="152" spans="2:137" x14ac:dyDescent="0.25">
      <c r="B152" s="2">
        <v>146</v>
      </c>
      <c r="C152">
        <v>159.45760000000001</v>
      </c>
      <c r="D152">
        <v>161.96610000000001</v>
      </c>
      <c r="E152">
        <v>161.93219999999999</v>
      </c>
      <c r="F152">
        <v>158.661</v>
      </c>
      <c r="G152">
        <v>159.2542</v>
      </c>
      <c r="H152">
        <v>162.79660000000001</v>
      </c>
      <c r="I152">
        <v>161.661</v>
      </c>
      <c r="J152">
        <v>157.5932</v>
      </c>
      <c r="K152">
        <v>152.2373</v>
      </c>
      <c r="L152">
        <v>146.30510000000001</v>
      </c>
      <c r="M152">
        <v>132.45760000000001</v>
      </c>
      <c r="N152">
        <v>119</v>
      </c>
      <c r="O152">
        <v>101.661</v>
      </c>
      <c r="R152" s="5">
        <f t="shared" si="216"/>
        <v>161.15329735824784</v>
      </c>
      <c r="S152" s="5">
        <f t="shared" si="217"/>
        <v>163.49872119565919</v>
      </c>
      <c r="T152" s="5">
        <f t="shared" si="218"/>
        <v>161.3090174226536</v>
      </c>
      <c r="U152" s="5">
        <f t="shared" si="219"/>
        <v>159.46456794307531</v>
      </c>
      <c r="V152" s="5">
        <f t="shared" si="220"/>
        <v>159.68994518291828</v>
      </c>
      <c r="W152" s="5">
        <f t="shared" si="221"/>
        <v>161.8446973616214</v>
      </c>
      <c r="X152" s="5">
        <f t="shared" si="222"/>
        <v>161.12336226990843</v>
      </c>
      <c r="Y152" s="5">
        <f t="shared" si="223"/>
        <v>157.09516175375563</v>
      </c>
      <c r="Z152" s="5">
        <f t="shared" si="224"/>
        <v>152.58405448186494</v>
      </c>
      <c r="AA152" s="5">
        <f t="shared" si="225"/>
        <v>145.26973086496915</v>
      </c>
      <c r="AB152" s="5">
        <f t="shared" si="226"/>
        <v>132.86963533579473</v>
      </c>
      <c r="AC152" s="5">
        <f t="shared" si="227"/>
        <v>118.62173089804931</v>
      </c>
      <c r="AD152" s="5">
        <f t="shared" si="228"/>
        <v>101.9928952692951</v>
      </c>
      <c r="AE152" s="5"/>
      <c r="AG152" s="5">
        <f t="shared" si="201"/>
        <v>-1.695697358247827</v>
      </c>
      <c r="AH152" s="5">
        <f t="shared" si="201"/>
        <v>-1.5326211956591749</v>
      </c>
      <c r="AI152" s="5">
        <f t="shared" si="201"/>
        <v>0.62318257734639815</v>
      </c>
      <c r="AJ152" s="5">
        <f t="shared" si="201"/>
        <v>-0.80356794307530777</v>
      </c>
      <c r="AK152" s="5">
        <f t="shared" si="201"/>
        <v>-0.43574518291828213</v>
      </c>
      <c r="AL152" s="5">
        <f t="shared" si="201"/>
        <v>0.95190263837861266</v>
      </c>
      <c r="AM152" s="5">
        <f t="shared" si="201"/>
        <v>0.53763773009157489</v>
      </c>
      <c r="AN152" s="5">
        <f t="shared" si="201"/>
        <v>0.49803824624436288</v>
      </c>
      <c r="AO152" s="5">
        <f t="shared" si="307"/>
        <v>-0.34675448186493441</v>
      </c>
      <c r="AP152" s="5">
        <f t="shared" si="215"/>
        <v>1.0353691350308623</v>
      </c>
      <c r="AQ152" s="5">
        <f t="shared" si="215"/>
        <v>-0.41203533579471241</v>
      </c>
      <c r="AR152" s="5">
        <f t="shared" si="215"/>
        <v>0.37826910195069274</v>
      </c>
      <c r="AS152" s="5">
        <f t="shared" si="215"/>
        <v>-0.33189526929510293</v>
      </c>
      <c r="AV152" s="2">
        <f t="shared" si="229"/>
        <v>161.15329735783081</v>
      </c>
      <c r="AW152" s="2">
        <f t="shared" si="230"/>
        <v>163.49872119565919</v>
      </c>
      <c r="AX152" s="2">
        <f t="shared" si="231"/>
        <v>161.30729320041175</v>
      </c>
      <c r="AY152" s="2">
        <f t="shared" si="232"/>
        <v>159.17410103973793</v>
      </c>
      <c r="AZ152" s="2">
        <f t="shared" si="233"/>
        <v>159.56378621660073</v>
      </c>
      <c r="BA152" s="2">
        <f t="shared" si="234"/>
        <v>160.81967979179848</v>
      </c>
      <c r="BB152" s="2">
        <f t="shared" si="235"/>
        <v>159.82552687683025</v>
      </c>
      <c r="BC152" s="2">
        <f t="shared" si="236"/>
        <v>156.66148974338145</v>
      </c>
      <c r="BD152" s="2">
        <f t="shared" si="237"/>
        <v>151.82617578561943</v>
      </c>
      <c r="BE152" s="2">
        <f t="shared" si="238"/>
        <v>144.94678373756958</v>
      </c>
      <c r="BF152" s="2">
        <f t="shared" si="239"/>
        <v>132.72611714162289</v>
      </c>
      <c r="BG152" s="2">
        <f t="shared" si="240"/>
        <v>118.50747691298366</v>
      </c>
      <c r="BH152" s="2">
        <f t="shared" si="241"/>
        <v>101.74598500482904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162.72204892313709</v>
      </c>
      <c r="CP152" s="2">
        <f t="shared" si="269"/>
        <v>165.60880279931908</v>
      </c>
      <c r="CQ152" s="2">
        <f t="shared" si="270"/>
        <v>163.31729561767952</v>
      </c>
      <c r="CR152" s="2">
        <f t="shared" si="271"/>
        <v>161.14096044137244</v>
      </c>
      <c r="CS152" s="2">
        <f t="shared" si="272"/>
        <v>161.90547786879273</v>
      </c>
      <c r="CT152" s="2">
        <f t="shared" si="273"/>
        <v>163.23630341292952</v>
      </c>
      <c r="CU152" s="2">
        <f t="shared" si="274"/>
        <v>161.22476023960908</v>
      </c>
      <c r="CV152" s="2">
        <f t="shared" si="275"/>
        <v>158.1654254386784</v>
      </c>
      <c r="CW152" s="2">
        <f t="shared" si="276"/>
        <v>153.50348799100217</v>
      </c>
      <c r="CX152" s="2">
        <f t="shared" si="277"/>
        <v>147.14934911040655</v>
      </c>
      <c r="CY152" s="2">
        <f t="shared" si="278"/>
        <v>133.28185536825734</v>
      </c>
      <c r="CZ152" s="2">
        <f t="shared" si="279"/>
        <v>120.69656334908437</v>
      </c>
      <c r="DA152" s="2">
        <f t="shared" si="280"/>
        <v>103.93200506944795</v>
      </c>
      <c r="DD152" s="2">
        <f t="shared" si="281"/>
        <v>161.10165722756946</v>
      </c>
      <c r="DE152" s="2">
        <f t="shared" si="282"/>
        <v>163.41516405444887</v>
      </c>
      <c r="DF152" s="2">
        <f t="shared" si="283"/>
        <v>161.25116332165356</v>
      </c>
      <c r="DG152" s="2">
        <f t="shared" si="284"/>
        <v>159.14401037818402</v>
      </c>
      <c r="DH152" s="2">
        <f t="shared" si="285"/>
        <v>159.52536217934164</v>
      </c>
      <c r="DI152" s="2">
        <f t="shared" si="286"/>
        <v>160.78797644403539</v>
      </c>
      <c r="DJ152" s="2">
        <f t="shared" si="287"/>
        <v>159.80611051229067</v>
      </c>
      <c r="DK152" s="2">
        <f t="shared" si="288"/>
        <v>156.63790591847595</v>
      </c>
      <c r="DL152" s="2">
        <f t="shared" si="289"/>
        <v>151.80080108407873</v>
      </c>
      <c r="DM152" s="2">
        <f t="shared" si="290"/>
        <v>144.91033886841728</v>
      </c>
      <c r="DN152" s="2">
        <f t="shared" si="291"/>
        <v>132.71670008811464</v>
      </c>
      <c r="DO152" s="2">
        <f t="shared" si="292"/>
        <v>118.47053281419167</v>
      </c>
      <c r="DP152" s="2">
        <f t="shared" si="293"/>
        <v>101.71346647256476</v>
      </c>
      <c r="DS152" s="2">
        <f t="shared" si="294"/>
        <v>0.96813108188433072</v>
      </c>
      <c r="DT152" s="2">
        <f t="shared" si="295"/>
        <v>0.96190934290994323</v>
      </c>
      <c r="DU152" s="2">
        <f t="shared" si="296"/>
        <v>0.97283335686385741</v>
      </c>
      <c r="DV152" s="2">
        <f t="shared" si="297"/>
        <v>0.98493169052716045</v>
      </c>
      <c r="DW152" s="2">
        <f t="shared" si="298"/>
        <v>0.98385623126245658</v>
      </c>
      <c r="DX152" s="2">
        <f t="shared" si="299"/>
        <v>0.98705101558497887</v>
      </c>
      <c r="DY152" s="2">
        <f t="shared" si="300"/>
        <v>0.98631348939370345</v>
      </c>
      <c r="DZ152" s="2">
        <f t="shared" si="301"/>
        <v>0.98456070472841051</v>
      </c>
      <c r="EA152" s="2">
        <f t="shared" si="302"/>
        <v>0.98509725925681402</v>
      </c>
      <c r="EB152" s="2">
        <f t="shared" si="303"/>
        <v>0.98372277693561916</v>
      </c>
      <c r="EC152" s="2">
        <f t="shared" si="304"/>
        <v>0.98333722812271218</v>
      </c>
      <c r="ED152" s="2">
        <f t="shared" si="305"/>
        <v>0.98340359747411288</v>
      </c>
      <c r="EE152" s="2">
        <f t="shared" si="306"/>
        <v>0.98534236352256888</v>
      </c>
    </row>
    <row r="153" spans="2:137" x14ac:dyDescent="0.25">
      <c r="B153" s="2">
        <v>147</v>
      </c>
      <c r="C153">
        <v>160.4915</v>
      </c>
      <c r="D153">
        <v>161.35589999999999</v>
      </c>
      <c r="E153">
        <v>161.678</v>
      </c>
      <c r="F153">
        <v>158.55930000000001</v>
      </c>
      <c r="G153">
        <v>159.11859999999999</v>
      </c>
      <c r="H153">
        <v>162.18639999999999</v>
      </c>
      <c r="I153">
        <v>162.5763</v>
      </c>
      <c r="J153">
        <v>158.18639999999999</v>
      </c>
      <c r="K153">
        <v>151.93219999999999</v>
      </c>
      <c r="L153">
        <v>146.54239999999999</v>
      </c>
      <c r="M153">
        <v>132.4915</v>
      </c>
      <c r="N153">
        <v>119.55929999999999</v>
      </c>
      <c r="O153">
        <v>102.678</v>
      </c>
      <c r="R153" s="5">
        <f t="shared" si="216"/>
        <v>161.13156016784535</v>
      </c>
      <c r="S153" s="5">
        <f t="shared" si="217"/>
        <v>163.4613270279155</v>
      </c>
      <c r="T153" s="5">
        <f t="shared" si="218"/>
        <v>161.27921360802299</v>
      </c>
      <c r="U153" s="5">
        <f t="shared" si="219"/>
        <v>159.55522136053634</v>
      </c>
      <c r="V153" s="5">
        <f t="shared" si="220"/>
        <v>159.75892200629542</v>
      </c>
      <c r="W153" s="5">
        <f t="shared" si="221"/>
        <v>162.16436209464297</v>
      </c>
      <c r="X153" s="5">
        <f t="shared" si="222"/>
        <v>161.53075811568809</v>
      </c>
      <c r="Y153" s="5">
        <f t="shared" si="223"/>
        <v>157.29842418226372</v>
      </c>
      <c r="Z153" s="5">
        <f t="shared" si="224"/>
        <v>152.90614749208507</v>
      </c>
      <c r="AA153" s="5">
        <f t="shared" si="225"/>
        <v>145.45822006643991</v>
      </c>
      <c r="AB153" s="5">
        <f t="shared" si="226"/>
        <v>132.99159658413177</v>
      </c>
      <c r="AC153" s="5">
        <f t="shared" si="227"/>
        <v>118.70962483229691</v>
      </c>
      <c r="AD153" s="5">
        <f t="shared" si="228"/>
        <v>102.11951717987722</v>
      </c>
      <c r="AE153" s="5"/>
      <c r="AG153" s="5">
        <f t="shared" si="201"/>
        <v>-0.64006016784534836</v>
      </c>
      <c r="AH153" s="5">
        <f t="shared" si="201"/>
        <v>-2.1054270279155105</v>
      </c>
      <c r="AI153" s="5">
        <f t="shared" si="201"/>
        <v>0.39878639197701204</v>
      </c>
      <c r="AJ153" s="5">
        <f t="shared" si="201"/>
        <v>-0.99592136053632885</v>
      </c>
      <c r="AK153" s="5">
        <f t="shared" si="201"/>
        <v>-0.64032200629543468</v>
      </c>
      <c r="AL153" s="5">
        <f t="shared" si="201"/>
        <v>2.2037905357024101E-2</v>
      </c>
      <c r="AM153" s="5">
        <f t="shared" si="201"/>
        <v>1.0455418843119162</v>
      </c>
      <c r="AN153" s="5">
        <f t="shared" si="201"/>
        <v>0.88797581773627599</v>
      </c>
      <c r="AO153" s="5">
        <f t="shared" si="307"/>
        <v>-0.97394749208507392</v>
      </c>
      <c r="AP153" s="5">
        <f t="shared" si="215"/>
        <v>1.0841799335600797</v>
      </c>
      <c r="AQ153" s="5">
        <f t="shared" si="215"/>
        <v>-0.50009658413176794</v>
      </c>
      <c r="AR153" s="5">
        <f t="shared" si="215"/>
        <v>0.84967516770308293</v>
      </c>
      <c r="AS153" s="5">
        <f t="shared" si="215"/>
        <v>0.5584828201227765</v>
      </c>
      <c r="AV153" s="2">
        <f t="shared" si="229"/>
        <v>161.13156016682618</v>
      </c>
      <c r="AW153" s="2">
        <f t="shared" si="230"/>
        <v>163.4613270279155</v>
      </c>
      <c r="AX153" s="2">
        <f t="shared" si="231"/>
        <v>161.27619857201512</v>
      </c>
      <c r="AY153" s="2">
        <f t="shared" si="232"/>
        <v>159.15293157774042</v>
      </c>
      <c r="AZ153" s="2">
        <f t="shared" si="233"/>
        <v>159.55280798754862</v>
      </c>
      <c r="BA153" s="2">
        <f t="shared" si="234"/>
        <v>160.81210882499408</v>
      </c>
      <c r="BB153" s="2">
        <f t="shared" si="235"/>
        <v>159.81227415980206</v>
      </c>
      <c r="BC153" s="2">
        <f t="shared" si="236"/>
        <v>156.64707963645026</v>
      </c>
      <c r="BD153" s="2">
        <f t="shared" si="237"/>
        <v>151.8196141805503</v>
      </c>
      <c r="BE153" s="2">
        <f t="shared" si="238"/>
        <v>144.9389361604799</v>
      </c>
      <c r="BF153" s="2">
        <f t="shared" si="239"/>
        <v>132.749708333375</v>
      </c>
      <c r="BG153" s="2">
        <f t="shared" si="240"/>
        <v>118.51010298631952</v>
      </c>
      <c r="BH153" s="2">
        <f t="shared" si="241"/>
        <v>101.72860110868702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162.73975063108546</v>
      </c>
      <c r="CP153" s="2">
        <f t="shared" si="269"/>
        <v>165.63112018157747</v>
      </c>
      <c r="CQ153" s="2">
        <f t="shared" si="270"/>
        <v>163.33137494470358</v>
      </c>
      <c r="CR153" s="2">
        <f t="shared" si="271"/>
        <v>161.15760414575558</v>
      </c>
      <c r="CS153" s="2">
        <f t="shared" si="272"/>
        <v>161.94664077925185</v>
      </c>
      <c r="CT153" s="2">
        <f t="shared" si="273"/>
        <v>163.27575375798705</v>
      </c>
      <c r="CU153" s="2">
        <f t="shared" si="274"/>
        <v>161.23520818625909</v>
      </c>
      <c r="CV153" s="2">
        <f t="shared" si="275"/>
        <v>158.17862099561052</v>
      </c>
      <c r="CW153" s="2">
        <f t="shared" si="276"/>
        <v>153.52708798772628</v>
      </c>
      <c r="CX153" s="2">
        <f t="shared" si="277"/>
        <v>147.18580677545086</v>
      </c>
      <c r="CY153" s="2">
        <f t="shared" si="278"/>
        <v>133.31309428943592</v>
      </c>
      <c r="CZ153" s="2">
        <f t="shared" si="279"/>
        <v>120.74259890298421</v>
      </c>
      <c r="DA153" s="2">
        <f t="shared" si="280"/>
        <v>103.9604159895037</v>
      </c>
      <c r="DD153" s="2">
        <f t="shared" si="281"/>
        <v>161.08327979127981</v>
      </c>
      <c r="DE153" s="2">
        <f t="shared" si="282"/>
        <v>163.38296554317188</v>
      </c>
      <c r="DF153" s="2">
        <f t="shared" si="283"/>
        <v>161.22385701677109</v>
      </c>
      <c r="DG153" s="2">
        <f t="shared" si="284"/>
        <v>159.12496097227475</v>
      </c>
      <c r="DH153" s="2">
        <f t="shared" si="285"/>
        <v>159.51698456309381</v>
      </c>
      <c r="DI153" s="2">
        <f t="shared" si="286"/>
        <v>160.78263243969087</v>
      </c>
      <c r="DJ153" s="2">
        <f t="shared" si="287"/>
        <v>159.79426628219736</v>
      </c>
      <c r="DK153" s="2">
        <f t="shared" si="288"/>
        <v>156.62517612702479</v>
      </c>
      <c r="DL153" s="2">
        <f t="shared" si="289"/>
        <v>151.79605603580774</v>
      </c>
      <c r="DM153" s="2">
        <f t="shared" si="290"/>
        <v>144.90502945042383</v>
      </c>
      <c r="DN153" s="2">
        <f t="shared" si="291"/>
        <v>132.74100168943983</v>
      </c>
      <c r="DO153" s="2">
        <f t="shared" si="292"/>
        <v>118.47574142887365</v>
      </c>
      <c r="DP153" s="2">
        <f t="shared" si="293"/>
        <v>101.69832256657273</v>
      </c>
      <c r="DS153" s="2">
        <f t="shared" si="294"/>
        <v>0.97085347089354679</v>
      </c>
      <c r="DT153" s="2">
        <f t="shared" si="295"/>
        <v>0.96514408599615231</v>
      </c>
      <c r="DU153" s="2">
        <f t="shared" si="296"/>
        <v>0.97516436062046463</v>
      </c>
      <c r="DV153" s="2">
        <f t="shared" si="297"/>
        <v>0.98623929382657938</v>
      </c>
      <c r="DW153" s="2">
        <f t="shared" si="298"/>
        <v>0.98525576408029936</v>
      </c>
      <c r="DX153" s="2">
        <f t="shared" si="299"/>
        <v>0.98817691498328386</v>
      </c>
      <c r="DY153" s="2">
        <f t="shared" si="300"/>
        <v>0.98750270392308181</v>
      </c>
      <c r="DZ153" s="2">
        <f t="shared" si="301"/>
        <v>0.98590004069767168</v>
      </c>
      <c r="EA153" s="2">
        <f t="shared" si="302"/>
        <v>0.98639069329918572</v>
      </c>
      <c r="EB153" s="2">
        <f t="shared" si="303"/>
        <v>0.98513370433666225</v>
      </c>
      <c r="EC153" s="2">
        <f t="shared" si="304"/>
        <v>0.98478105828459472</v>
      </c>
      <c r="ED153" s="2">
        <f t="shared" si="305"/>
        <v>0.98484176537858181</v>
      </c>
      <c r="EE153" s="2">
        <f t="shared" si="306"/>
        <v>0.98661481360259096</v>
      </c>
    </row>
    <row r="154" spans="2:137" x14ac:dyDescent="0.25">
      <c r="B154" s="2">
        <v>148</v>
      </c>
      <c r="C154">
        <v>160.2542</v>
      </c>
      <c r="D154">
        <v>163.13560000000001</v>
      </c>
      <c r="E154">
        <v>161.79660000000001</v>
      </c>
      <c r="F154">
        <v>159.55930000000001</v>
      </c>
      <c r="G154">
        <v>161.44069999999999</v>
      </c>
      <c r="H154">
        <v>162.1695</v>
      </c>
      <c r="I154">
        <v>162.11859999999999</v>
      </c>
      <c r="J154">
        <v>159.2542</v>
      </c>
      <c r="K154">
        <v>154.4068</v>
      </c>
      <c r="L154">
        <v>146.30510000000001</v>
      </c>
      <c r="M154">
        <v>133.94919999999999</v>
      </c>
      <c r="N154">
        <v>119.339</v>
      </c>
      <c r="O154">
        <v>102.7627</v>
      </c>
      <c r="R154" s="5">
        <f t="shared" si="216"/>
        <v>161.11000931754697</v>
      </c>
      <c r="S154" s="5">
        <f t="shared" si="217"/>
        <v>163.42419174894266</v>
      </c>
      <c r="T154" s="5">
        <f t="shared" si="218"/>
        <v>161.25152956329543</v>
      </c>
      <c r="U154" s="5">
        <f t="shared" si="219"/>
        <v>159.65820273382514</v>
      </c>
      <c r="V154" s="5">
        <f t="shared" si="220"/>
        <v>159.86094038256263</v>
      </c>
      <c r="W154" s="5">
        <f t="shared" si="221"/>
        <v>162.49148100395837</v>
      </c>
      <c r="X154" s="5">
        <f t="shared" si="222"/>
        <v>161.94926404782504</v>
      </c>
      <c r="Y154" s="5">
        <f t="shared" si="223"/>
        <v>157.55820483658772</v>
      </c>
      <c r="Z154" s="5">
        <f t="shared" si="224"/>
        <v>153.28593391198083</v>
      </c>
      <c r="AA154" s="5">
        <f t="shared" si="225"/>
        <v>145.72175739541348</v>
      </c>
      <c r="AB154" s="5">
        <f t="shared" si="226"/>
        <v>133.1596062642833</v>
      </c>
      <c r="AC154" s="5">
        <f t="shared" si="227"/>
        <v>118.84329380824929</v>
      </c>
      <c r="AD154" s="5">
        <f t="shared" si="228"/>
        <v>102.29790602087614</v>
      </c>
      <c r="AE154" s="5"/>
      <c r="AG154" s="5">
        <f t="shared" si="201"/>
        <v>-0.85580931754697076</v>
      </c>
      <c r="AH154" s="5">
        <f t="shared" si="201"/>
        <v>-0.28859174894265038</v>
      </c>
      <c r="AI154" s="5">
        <f t="shared" si="201"/>
        <v>0.54507043670457733</v>
      </c>
      <c r="AJ154" s="5">
        <f t="shared" si="201"/>
        <v>-9.8902733825127598E-2</v>
      </c>
      <c r="AK154" s="5">
        <f t="shared" si="201"/>
        <v>1.5797596174373609</v>
      </c>
      <c r="AL154" s="5">
        <f t="shared" si="201"/>
        <v>-0.32198100395837059</v>
      </c>
      <c r="AM154" s="5">
        <f t="shared" si="201"/>
        <v>0.16933595217494712</v>
      </c>
      <c r="AN154" s="5">
        <f t="shared" si="201"/>
        <v>1.6959951634122774</v>
      </c>
      <c r="AO154" s="5">
        <f t="shared" si="307"/>
        <v>1.1208660880191701</v>
      </c>
      <c r="AP154" s="5">
        <f t="shared" si="215"/>
        <v>0.58334260458653375</v>
      </c>
      <c r="AQ154" s="5">
        <f t="shared" si="215"/>
        <v>0.78959373571669289</v>
      </c>
      <c r="AR154" s="5">
        <f t="shared" si="215"/>
        <v>0.49570619175071329</v>
      </c>
      <c r="AS154" s="5">
        <f t="shared" si="215"/>
        <v>0.46479397912385423</v>
      </c>
      <c r="AV154" s="2">
        <f t="shared" si="229"/>
        <v>161.11000931518822</v>
      </c>
      <c r="AW154" s="2">
        <f t="shared" si="230"/>
        <v>163.42419174894266</v>
      </c>
      <c r="AX154" s="2">
        <f t="shared" si="231"/>
        <v>161.24533077505652</v>
      </c>
      <c r="AY154" s="2">
        <f t="shared" si="232"/>
        <v>159.13190047435657</v>
      </c>
      <c r="AZ154" s="2">
        <f t="shared" si="233"/>
        <v>159.54198777095041</v>
      </c>
      <c r="BA154" s="2">
        <f t="shared" si="234"/>
        <v>160.80468272430844</v>
      </c>
      <c r="BB154" s="2">
        <f t="shared" si="235"/>
        <v>159.79911786970095</v>
      </c>
      <c r="BC154" s="2">
        <f t="shared" si="236"/>
        <v>156.63278118412893</v>
      </c>
      <c r="BD154" s="2">
        <f t="shared" si="237"/>
        <v>151.81317426557689</v>
      </c>
      <c r="BE154" s="2">
        <f t="shared" si="238"/>
        <v>144.93125085155469</v>
      </c>
      <c r="BF154" s="2">
        <f t="shared" si="239"/>
        <v>132.77335090987862</v>
      </c>
      <c r="BG154" s="2">
        <f t="shared" si="240"/>
        <v>118.51289517452336</v>
      </c>
      <c r="BH154" s="2">
        <f t="shared" si="241"/>
        <v>101.71135790003663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162.75745233903379</v>
      </c>
      <c r="CP154" s="2">
        <f t="shared" si="269"/>
        <v>165.65343756383584</v>
      </c>
      <c r="CQ154" s="2">
        <f t="shared" si="270"/>
        <v>163.34545427172765</v>
      </c>
      <c r="CR154" s="2">
        <f t="shared" si="271"/>
        <v>161.17424785013873</v>
      </c>
      <c r="CS154" s="2">
        <f t="shared" si="272"/>
        <v>161.98780368971097</v>
      </c>
      <c r="CT154" s="2">
        <f t="shared" si="273"/>
        <v>163.31520410304461</v>
      </c>
      <c r="CU154" s="2">
        <f t="shared" si="274"/>
        <v>161.24565613290906</v>
      </c>
      <c r="CV154" s="2">
        <f t="shared" si="275"/>
        <v>158.19181655254263</v>
      </c>
      <c r="CW154" s="2">
        <f t="shared" si="276"/>
        <v>153.55068798445041</v>
      </c>
      <c r="CX154" s="2">
        <f t="shared" si="277"/>
        <v>147.2222644404952</v>
      </c>
      <c r="CY154" s="2">
        <f t="shared" si="278"/>
        <v>133.34433321061451</v>
      </c>
      <c r="CZ154" s="2">
        <f t="shared" si="279"/>
        <v>120.78863445688405</v>
      </c>
      <c r="DA154" s="2">
        <f t="shared" si="280"/>
        <v>103.98882690955944</v>
      </c>
      <c r="DD154" s="2">
        <f t="shared" si="281"/>
        <v>161.06490235499015</v>
      </c>
      <c r="DE154" s="2">
        <f t="shared" si="282"/>
        <v>163.35076703189489</v>
      </c>
      <c r="DF154" s="2">
        <f t="shared" si="283"/>
        <v>161.19655071188862</v>
      </c>
      <c r="DG154" s="2">
        <f t="shared" si="284"/>
        <v>159.10591156636548</v>
      </c>
      <c r="DH154" s="2">
        <f t="shared" si="285"/>
        <v>159.50860694684596</v>
      </c>
      <c r="DI154" s="2">
        <f t="shared" si="286"/>
        <v>160.77728843534638</v>
      </c>
      <c r="DJ154" s="2">
        <f t="shared" si="287"/>
        <v>159.78242205210407</v>
      </c>
      <c r="DK154" s="2">
        <f t="shared" si="288"/>
        <v>156.61244633557359</v>
      </c>
      <c r="DL154" s="2">
        <f t="shared" si="289"/>
        <v>151.79131098753678</v>
      </c>
      <c r="DM154" s="2">
        <f t="shared" si="290"/>
        <v>144.89972003243039</v>
      </c>
      <c r="DN154" s="2">
        <f t="shared" si="291"/>
        <v>132.76530329076499</v>
      </c>
      <c r="DO154" s="2">
        <f t="shared" si="292"/>
        <v>118.48095004355564</v>
      </c>
      <c r="DP154" s="2">
        <f t="shared" si="293"/>
        <v>101.68317866058069</v>
      </c>
      <c r="DS154" s="2">
        <f t="shared" si="294"/>
        <v>0.97334970274243515</v>
      </c>
      <c r="DT154" s="2">
        <f t="shared" si="295"/>
        <v>0.96811323373045322</v>
      </c>
      <c r="DU154" s="2">
        <f t="shared" si="296"/>
        <v>0.97730002216964429</v>
      </c>
      <c r="DV154" s="2">
        <f t="shared" si="297"/>
        <v>0.9874348730450625</v>
      </c>
      <c r="DW154" s="2">
        <f t="shared" si="298"/>
        <v>0.98653562925148464</v>
      </c>
      <c r="DX154" s="2">
        <f t="shared" si="299"/>
        <v>0.98920598926485059</v>
      </c>
      <c r="DY154" s="2">
        <f t="shared" si="300"/>
        <v>0.98858978353776672</v>
      </c>
      <c r="DZ154" s="2">
        <f t="shared" si="301"/>
        <v>0.98712471063665697</v>
      </c>
      <c r="EA154" s="2">
        <f t="shared" si="302"/>
        <v>0.98757328413498013</v>
      </c>
      <c r="EB154" s="2">
        <f t="shared" si="303"/>
        <v>0.98642401884122966</v>
      </c>
      <c r="EC154" s="2">
        <f t="shared" si="304"/>
        <v>0.98610154874944467</v>
      </c>
      <c r="ED154" s="2">
        <f t="shared" si="305"/>
        <v>0.98615706255880198</v>
      </c>
      <c r="EE154" s="2">
        <f t="shared" si="306"/>
        <v>0.98777817064315265</v>
      </c>
    </row>
    <row r="155" spans="2:137" x14ac:dyDescent="0.25">
      <c r="B155" s="2">
        <v>149</v>
      </c>
      <c r="C155">
        <v>161.79660000000001</v>
      </c>
      <c r="D155">
        <v>162.72880000000001</v>
      </c>
      <c r="E155">
        <v>162.54239999999999</v>
      </c>
      <c r="F155">
        <v>158.4237</v>
      </c>
      <c r="G155">
        <v>160.96610000000001</v>
      </c>
      <c r="H155">
        <v>162.52539999999999</v>
      </c>
      <c r="I155">
        <v>163.18639999999999</v>
      </c>
      <c r="J155">
        <v>159.44069999999999</v>
      </c>
      <c r="K155">
        <v>154.18639999999999</v>
      </c>
      <c r="L155">
        <v>145.4068</v>
      </c>
      <c r="M155">
        <v>133.1695</v>
      </c>
      <c r="N155">
        <v>119.339</v>
      </c>
      <c r="O155">
        <v>103.1695</v>
      </c>
      <c r="R155" s="5">
        <f t="shared" si="216"/>
        <v>161.08863863109147</v>
      </c>
      <c r="S155" s="5">
        <f t="shared" si="217"/>
        <v>163.3873109091291</v>
      </c>
      <c r="T155" s="5">
        <f t="shared" si="218"/>
        <v>161.22728891126715</v>
      </c>
      <c r="U155" s="5">
        <f t="shared" si="219"/>
        <v>159.76140721713008</v>
      </c>
      <c r="V155" s="5">
        <f t="shared" si="220"/>
        <v>159.99880794890953</v>
      </c>
      <c r="W155" s="5">
        <f t="shared" si="221"/>
        <v>162.7869057856214</v>
      </c>
      <c r="X155" s="5">
        <f t="shared" si="222"/>
        <v>162.32811987046625</v>
      </c>
      <c r="Y155" s="5">
        <f t="shared" si="223"/>
        <v>157.86238823583267</v>
      </c>
      <c r="Z155" s="5">
        <f t="shared" si="224"/>
        <v>153.69425845557387</v>
      </c>
      <c r="AA155" s="5">
        <f t="shared" si="225"/>
        <v>146.06300344134468</v>
      </c>
      <c r="AB155" s="5">
        <f t="shared" si="226"/>
        <v>133.38140143170909</v>
      </c>
      <c r="AC155" s="5">
        <f t="shared" si="227"/>
        <v>119.03464581866685</v>
      </c>
      <c r="AD155" s="5">
        <f t="shared" si="228"/>
        <v>102.52831123830441</v>
      </c>
      <c r="AE155" s="5"/>
      <c r="AG155" s="5">
        <f t="shared" si="201"/>
        <v>0.707961368908542</v>
      </c>
      <c r="AH155" s="5">
        <f t="shared" si="201"/>
        <v>-0.65851090912909171</v>
      </c>
      <c r="AI155" s="5">
        <f t="shared" si="201"/>
        <v>1.3151110887328343</v>
      </c>
      <c r="AJ155" s="5">
        <f t="shared" si="201"/>
        <v>-1.3377072171300881</v>
      </c>
      <c r="AK155" s="5">
        <f t="shared" si="201"/>
        <v>0.96729205109048166</v>
      </c>
      <c r="AL155" s="5">
        <f t="shared" si="201"/>
        <v>-0.26150578562140936</v>
      </c>
      <c r="AM155" s="5">
        <f t="shared" si="201"/>
        <v>0.858280129533739</v>
      </c>
      <c r="AN155" s="5">
        <f t="shared" si="201"/>
        <v>1.5783117641673243</v>
      </c>
      <c r="AO155" s="5">
        <f t="shared" si="307"/>
        <v>0.49214154442611857</v>
      </c>
      <c r="AP155" s="5">
        <f t="shared" si="215"/>
        <v>-0.65620344134467246</v>
      </c>
      <c r="AQ155" s="5">
        <f t="shared" si="215"/>
        <v>-0.21190143170909437</v>
      </c>
      <c r="AR155" s="5">
        <f t="shared" si="215"/>
        <v>0.30435418133315295</v>
      </c>
      <c r="AS155" s="5">
        <f t="shared" si="215"/>
        <v>0.64118876169558803</v>
      </c>
      <c r="AV155" s="2">
        <f t="shared" si="229"/>
        <v>161.08863862592199</v>
      </c>
      <c r="AW155" s="2">
        <f t="shared" si="230"/>
        <v>163.3873109091291</v>
      </c>
      <c r="AX155" s="2">
        <f t="shared" si="231"/>
        <v>161.21467989527525</v>
      </c>
      <c r="AY155" s="2">
        <f t="shared" si="232"/>
        <v>159.11100003930355</v>
      </c>
      <c r="AZ155" s="2">
        <f t="shared" si="233"/>
        <v>159.53131817597512</v>
      </c>
      <c r="BA155" s="2">
        <f t="shared" si="234"/>
        <v>160.79739345682393</v>
      </c>
      <c r="BB155" s="2">
        <f t="shared" si="235"/>
        <v>159.78605210219288</v>
      </c>
      <c r="BC155" s="2">
        <f t="shared" si="236"/>
        <v>156.61858795147342</v>
      </c>
      <c r="BD155" s="2">
        <f t="shared" si="237"/>
        <v>151.80684890643525</v>
      </c>
      <c r="BE155" s="2">
        <f t="shared" si="238"/>
        <v>144.92371921023323</v>
      </c>
      <c r="BF155" s="2">
        <f t="shared" si="239"/>
        <v>132.79704143646276</v>
      </c>
      <c r="BG155" s="2">
        <f t="shared" si="240"/>
        <v>118.51584455860809</v>
      </c>
      <c r="BH155" s="2">
        <f t="shared" si="241"/>
        <v>101.69424819734461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162.77515404698212</v>
      </c>
      <c r="CP155" s="2">
        <f t="shared" si="269"/>
        <v>165.6757549460942</v>
      </c>
      <c r="CQ155" s="2">
        <f t="shared" si="270"/>
        <v>163.35953359875171</v>
      </c>
      <c r="CR155" s="2">
        <f t="shared" si="271"/>
        <v>161.1908915545219</v>
      </c>
      <c r="CS155" s="2">
        <f t="shared" si="272"/>
        <v>162.02896660017012</v>
      </c>
      <c r="CT155" s="2">
        <f t="shared" si="273"/>
        <v>163.35465444810217</v>
      </c>
      <c r="CU155" s="2">
        <f t="shared" si="274"/>
        <v>161.25610407955907</v>
      </c>
      <c r="CV155" s="2">
        <f t="shared" si="275"/>
        <v>158.20501210947475</v>
      </c>
      <c r="CW155" s="2">
        <f t="shared" si="276"/>
        <v>153.57428798117451</v>
      </c>
      <c r="CX155" s="2">
        <f t="shared" si="277"/>
        <v>147.25872210553953</v>
      </c>
      <c r="CY155" s="2">
        <f t="shared" si="278"/>
        <v>133.37557213179309</v>
      </c>
      <c r="CZ155" s="2">
        <f t="shared" si="279"/>
        <v>120.83467001078391</v>
      </c>
      <c r="DA155" s="2">
        <f t="shared" si="280"/>
        <v>104.01723782961518</v>
      </c>
      <c r="DD155" s="2">
        <f t="shared" si="281"/>
        <v>161.0465249187005</v>
      </c>
      <c r="DE155" s="2">
        <f t="shared" si="282"/>
        <v>163.3185685206179</v>
      </c>
      <c r="DF155" s="2">
        <f t="shared" si="283"/>
        <v>161.16924440700618</v>
      </c>
      <c r="DG155" s="2">
        <f t="shared" si="284"/>
        <v>159.08686216045621</v>
      </c>
      <c r="DH155" s="2">
        <f t="shared" si="285"/>
        <v>159.50022933059813</v>
      </c>
      <c r="DI155" s="2">
        <f t="shared" si="286"/>
        <v>160.77194443100186</v>
      </c>
      <c r="DJ155" s="2">
        <f t="shared" si="287"/>
        <v>159.77057782201075</v>
      </c>
      <c r="DK155" s="2">
        <f t="shared" si="288"/>
        <v>156.5997165441224</v>
      </c>
      <c r="DL155" s="2">
        <f t="shared" si="289"/>
        <v>151.78656593926578</v>
      </c>
      <c r="DM155" s="2">
        <f t="shared" si="290"/>
        <v>144.89441061443694</v>
      </c>
      <c r="DN155" s="2">
        <f t="shared" si="291"/>
        <v>132.78960489209015</v>
      </c>
      <c r="DO155" s="2">
        <f t="shared" si="292"/>
        <v>118.48615865823761</v>
      </c>
      <c r="DP155" s="2">
        <f t="shared" si="293"/>
        <v>101.66803475458866</v>
      </c>
      <c r="DS155" s="2">
        <f t="shared" si="294"/>
        <v>0.97563751152141587</v>
      </c>
      <c r="DT155" s="2">
        <f t="shared" si="295"/>
        <v>0.97083710148326652</v>
      </c>
      <c r="DU155" s="2">
        <f t="shared" si="296"/>
        <v>0.97925594097788526</v>
      </c>
      <c r="DV155" s="2">
        <f t="shared" si="297"/>
        <v>0.98852778439529898</v>
      </c>
      <c r="DW155" s="2">
        <f t="shared" si="298"/>
        <v>0.98770578274339804</v>
      </c>
      <c r="DX155" s="2">
        <f t="shared" si="299"/>
        <v>0.99014638668159505</v>
      </c>
      <c r="DY155" s="2">
        <f t="shared" si="300"/>
        <v>0.98958330079761758</v>
      </c>
      <c r="DZ155" s="2">
        <f t="shared" si="301"/>
        <v>0.98824427864977682</v>
      </c>
      <c r="EA155" s="2">
        <f t="shared" si="302"/>
        <v>0.98865429485458156</v>
      </c>
      <c r="EB155" s="2">
        <f t="shared" si="303"/>
        <v>0.98760375022217739</v>
      </c>
      <c r="EC155" s="2">
        <f t="shared" si="304"/>
        <v>0.98730894174835537</v>
      </c>
      <c r="ED155" s="2">
        <f t="shared" si="305"/>
        <v>0.98735969475374175</v>
      </c>
      <c r="EE155" s="2">
        <f t="shared" si="306"/>
        <v>0.98884155949112162</v>
      </c>
    </row>
    <row r="156" spans="2:137" x14ac:dyDescent="0.25">
      <c r="B156" s="2">
        <v>150</v>
      </c>
      <c r="C156">
        <v>160.4068</v>
      </c>
      <c r="D156">
        <v>161.71190000000001</v>
      </c>
      <c r="E156">
        <v>162.678</v>
      </c>
      <c r="F156">
        <v>158.7458</v>
      </c>
      <c r="G156">
        <v>160.52539999999999</v>
      </c>
      <c r="H156">
        <v>162.88140000000001</v>
      </c>
      <c r="I156">
        <v>162.47460000000001</v>
      </c>
      <c r="J156">
        <v>158.54239999999999</v>
      </c>
      <c r="K156">
        <v>154.96610000000001</v>
      </c>
      <c r="L156">
        <v>146.28809999999999</v>
      </c>
      <c r="M156">
        <v>133.62710000000001</v>
      </c>
      <c r="N156">
        <v>118.72880000000001</v>
      </c>
      <c r="O156">
        <v>102.35590000000001</v>
      </c>
      <c r="R156" s="5">
        <f t="shared" si="216"/>
        <v>161.06744151988133</v>
      </c>
      <c r="S156" s="5">
        <f t="shared" si="217"/>
        <v>163.35067878297309</v>
      </c>
      <c r="T156" s="5">
        <f t="shared" si="218"/>
        <v>161.20872199149053</v>
      </c>
      <c r="U156" s="5">
        <f t="shared" si="219"/>
        <v>159.84948064853535</v>
      </c>
      <c r="V156" s="5">
        <f t="shared" si="220"/>
        <v>160.16979241637503</v>
      </c>
      <c r="W156" s="5">
        <f t="shared" si="221"/>
        <v>163.0089838939368</v>
      </c>
      <c r="X156" s="5">
        <f t="shared" si="222"/>
        <v>162.61297021820326</v>
      </c>
      <c r="Y156" s="5">
        <f t="shared" si="223"/>
        <v>158.18589077782426</v>
      </c>
      <c r="Z156" s="5">
        <f t="shared" si="224"/>
        <v>154.08752430300441</v>
      </c>
      <c r="AA156" s="5">
        <f t="shared" si="225"/>
        <v>146.47081064558122</v>
      </c>
      <c r="AB156" s="5">
        <f t="shared" si="226"/>
        <v>133.65836713049163</v>
      </c>
      <c r="AC156" s="5">
        <f t="shared" si="227"/>
        <v>119.29140339966851</v>
      </c>
      <c r="AD156" s="5">
        <f t="shared" si="228"/>
        <v>102.80127220380815</v>
      </c>
      <c r="AE156" s="5"/>
      <c r="AG156" s="5">
        <f t="shared" si="201"/>
        <v>-0.6606415198813238</v>
      </c>
      <c r="AH156" s="5">
        <f t="shared" si="201"/>
        <v>-1.6387787829730769</v>
      </c>
      <c r="AI156" s="5">
        <f t="shared" si="201"/>
        <v>1.4692780085094626</v>
      </c>
      <c r="AJ156" s="5">
        <f t="shared" si="201"/>
        <v>-1.1036806485353452</v>
      </c>
      <c r="AK156" s="5">
        <f t="shared" si="201"/>
        <v>0.35560758362495903</v>
      </c>
      <c r="AL156" s="5">
        <f t="shared" si="201"/>
        <v>-0.12758389393678726</v>
      </c>
      <c r="AM156" s="5">
        <f t="shared" si="201"/>
        <v>-0.13837021820324935</v>
      </c>
      <c r="AN156" s="5">
        <f t="shared" si="201"/>
        <v>0.35650922217573111</v>
      </c>
      <c r="AO156" s="5">
        <f t="shared" si="307"/>
        <v>0.8785756969955969</v>
      </c>
      <c r="AP156" s="5">
        <f t="shared" si="215"/>
        <v>-0.1827106455812384</v>
      </c>
      <c r="AQ156" s="5">
        <f t="shared" si="215"/>
        <v>-3.1267130491613671E-2</v>
      </c>
      <c r="AR156" s="5">
        <f t="shared" si="215"/>
        <v>-0.56260339966850381</v>
      </c>
      <c r="AS156" s="5">
        <f t="shared" si="215"/>
        <v>-0.44537220380814802</v>
      </c>
      <c r="AV156" s="2">
        <f t="shared" si="229"/>
        <v>161.06744150915247</v>
      </c>
      <c r="AW156" s="2">
        <f t="shared" si="230"/>
        <v>163.35067878297309</v>
      </c>
      <c r="AX156" s="2">
        <f t="shared" si="231"/>
        <v>161.18423593089693</v>
      </c>
      <c r="AY156" s="2">
        <f t="shared" si="232"/>
        <v>159.09022283245201</v>
      </c>
      <c r="AZ156" s="2">
        <f t="shared" si="233"/>
        <v>159.52079185568675</v>
      </c>
      <c r="BA156" s="2">
        <f t="shared" si="234"/>
        <v>160.79023325297919</v>
      </c>
      <c r="BB156" s="2">
        <f t="shared" si="235"/>
        <v>159.77307122328327</v>
      </c>
      <c r="BC156" s="2">
        <f t="shared" si="236"/>
        <v>156.60449374415396</v>
      </c>
      <c r="BD156" s="2">
        <f t="shared" si="237"/>
        <v>151.8006312529653</v>
      </c>
      <c r="BE156" s="2">
        <f t="shared" si="238"/>
        <v>144.91633285438402</v>
      </c>
      <c r="BF156" s="2">
        <f t="shared" si="239"/>
        <v>132.82077666944303</v>
      </c>
      <c r="BG156" s="2">
        <f t="shared" si="240"/>
        <v>118.51894246208057</v>
      </c>
      <c r="BH156" s="2">
        <f t="shared" si="241"/>
        <v>101.67726496442251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162.79285575493049</v>
      </c>
      <c r="CP156" s="2">
        <f t="shared" si="269"/>
        <v>165.69807232835257</v>
      </c>
      <c r="CQ156" s="2">
        <f t="shared" si="270"/>
        <v>163.3736129257758</v>
      </c>
      <c r="CR156" s="2">
        <f t="shared" si="271"/>
        <v>161.20753525890504</v>
      </c>
      <c r="CS156" s="2">
        <f t="shared" si="272"/>
        <v>162.07012951062924</v>
      </c>
      <c r="CT156" s="2">
        <f t="shared" si="273"/>
        <v>163.3941047931597</v>
      </c>
      <c r="CU156" s="2">
        <f t="shared" si="274"/>
        <v>161.26655202620907</v>
      </c>
      <c r="CV156" s="2">
        <f t="shared" si="275"/>
        <v>158.21820766640687</v>
      </c>
      <c r="CW156" s="2">
        <f t="shared" si="276"/>
        <v>153.59788797789861</v>
      </c>
      <c r="CX156" s="2">
        <f t="shared" si="277"/>
        <v>147.29517977058384</v>
      </c>
      <c r="CY156" s="2">
        <f t="shared" si="278"/>
        <v>133.40681105297168</v>
      </c>
      <c r="CZ156" s="2">
        <f t="shared" si="279"/>
        <v>120.88070556468375</v>
      </c>
      <c r="DA156" s="2">
        <f t="shared" si="280"/>
        <v>104.04564874967093</v>
      </c>
      <c r="DD156" s="2">
        <f t="shared" si="281"/>
        <v>161.02814748241082</v>
      </c>
      <c r="DE156" s="2">
        <f t="shared" si="282"/>
        <v>163.28637000934091</v>
      </c>
      <c r="DF156" s="2">
        <f t="shared" si="283"/>
        <v>161.1419381021237</v>
      </c>
      <c r="DG156" s="2">
        <f t="shared" si="284"/>
        <v>159.06781275454694</v>
      </c>
      <c r="DH156" s="2">
        <f t="shared" si="285"/>
        <v>159.49185171435028</v>
      </c>
      <c r="DI156" s="2">
        <f t="shared" si="286"/>
        <v>160.76660042665733</v>
      </c>
      <c r="DJ156" s="2">
        <f t="shared" si="287"/>
        <v>159.75873359191746</v>
      </c>
      <c r="DK156" s="2">
        <f t="shared" si="288"/>
        <v>156.58698675267121</v>
      </c>
      <c r="DL156" s="2">
        <f t="shared" si="289"/>
        <v>151.78182089099482</v>
      </c>
      <c r="DM156" s="2">
        <f t="shared" si="290"/>
        <v>144.88910119644351</v>
      </c>
      <c r="DN156" s="2">
        <f t="shared" si="291"/>
        <v>132.81390649341535</v>
      </c>
      <c r="DO156" s="2">
        <f t="shared" si="292"/>
        <v>118.4913672729196</v>
      </c>
      <c r="DP156" s="2">
        <f t="shared" si="293"/>
        <v>101.65289084859663</v>
      </c>
      <c r="DS156" s="2">
        <f t="shared" si="294"/>
        <v>0.97773341500487154</v>
      </c>
      <c r="DT156" s="2">
        <f t="shared" si="295"/>
        <v>0.97333469677198048</v>
      </c>
      <c r="DU156" s="2">
        <f t="shared" si="296"/>
        <v>0.98104659857926602</v>
      </c>
      <c r="DV156" s="2">
        <f t="shared" si="297"/>
        <v>0.9895266428897046</v>
      </c>
      <c r="DW156" s="2">
        <f t="shared" si="298"/>
        <v>0.98877539829949934</v>
      </c>
      <c r="DX156" s="2">
        <f t="shared" si="299"/>
        <v>0.99100559960122292</v>
      </c>
      <c r="DY156" s="2">
        <f t="shared" si="300"/>
        <v>0.99049114201038291</v>
      </c>
      <c r="DZ156" s="2">
        <f t="shared" si="301"/>
        <v>0.9892675533182963</v>
      </c>
      <c r="EA156" s="2">
        <f t="shared" si="302"/>
        <v>0.98964225379881476</v>
      </c>
      <c r="EB156" s="2">
        <f t="shared" si="303"/>
        <v>0.98868214104343477</v>
      </c>
      <c r="EC156" s="2">
        <f t="shared" si="304"/>
        <v>0.98841267803231803</v>
      </c>
      <c r="ED156" s="2">
        <f t="shared" si="305"/>
        <v>0.98845906866514899</v>
      </c>
      <c r="EE156" s="2">
        <f t="shared" si="306"/>
        <v>0.9898133798597254</v>
      </c>
    </row>
    <row r="157" spans="2:137" x14ac:dyDescent="0.25">
      <c r="B157" s="2">
        <v>151</v>
      </c>
      <c r="C157">
        <v>159.93219999999999</v>
      </c>
      <c r="D157">
        <v>162.7458</v>
      </c>
      <c r="E157">
        <v>162.71190000000001</v>
      </c>
      <c r="F157">
        <v>160.22030000000001</v>
      </c>
      <c r="G157">
        <v>161.77969999999999</v>
      </c>
      <c r="H157">
        <v>163.017</v>
      </c>
      <c r="I157">
        <v>162.18639999999999</v>
      </c>
      <c r="J157">
        <v>160.1695</v>
      </c>
      <c r="K157">
        <v>155.55930000000001</v>
      </c>
      <c r="L157">
        <v>147.7458</v>
      </c>
      <c r="M157">
        <v>133.13560000000001</v>
      </c>
      <c r="N157">
        <v>119.5085</v>
      </c>
      <c r="O157">
        <v>103.44070000000001</v>
      </c>
      <c r="R157" s="5">
        <f t="shared" si="216"/>
        <v>161.04641110572291</v>
      </c>
      <c r="S157" s="5">
        <f t="shared" si="217"/>
        <v>163.31428862144239</v>
      </c>
      <c r="T157" s="5">
        <f t="shared" si="218"/>
        <v>161.19910764069681</v>
      </c>
      <c r="U157" s="5">
        <f t="shared" si="219"/>
        <v>159.90679609761744</v>
      </c>
      <c r="V157" s="5">
        <f t="shared" si="220"/>
        <v>160.36378651664674</v>
      </c>
      <c r="W157" s="5">
        <f t="shared" si="221"/>
        <v>163.12283298207265</v>
      </c>
      <c r="X157" s="5">
        <f t="shared" si="222"/>
        <v>162.75805712767431</v>
      </c>
      <c r="Y157" s="5">
        <f t="shared" si="223"/>
        <v>158.49249648085731</v>
      </c>
      <c r="Z157" s="5">
        <f t="shared" si="224"/>
        <v>154.41433198260674</v>
      </c>
      <c r="AA157" s="5">
        <f t="shared" si="225"/>
        <v>146.91707919158483</v>
      </c>
      <c r="AB157" s="5">
        <f t="shared" si="226"/>
        <v>133.98199249635036</v>
      </c>
      <c r="AC157" s="5">
        <f t="shared" si="227"/>
        <v>119.61277769062254</v>
      </c>
      <c r="AD157" s="5">
        <f t="shared" si="228"/>
        <v>103.09593812368712</v>
      </c>
      <c r="AE157" s="5"/>
      <c r="AG157" s="5">
        <f t="shared" si="201"/>
        <v>-1.1142111057229158</v>
      </c>
      <c r="AH157" s="5">
        <f t="shared" si="201"/>
        <v>-0.5684886214423841</v>
      </c>
      <c r="AI157" s="5">
        <f t="shared" si="201"/>
        <v>1.5127923593032051</v>
      </c>
      <c r="AJ157" s="5">
        <f t="shared" si="201"/>
        <v>0.31350390238256409</v>
      </c>
      <c r="AK157" s="5">
        <f t="shared" ref="AK157:AN206" si="308">G157-V157</f>
        <v>1.4159134833532505</v>
      </c>
      <c r="AL157" s="5">
        <f t="shared" si="308"/>
        <v>-0.10583298207265557</v>
      </c>
      <c r="AM157" s="5">
        <f t="shared" si="308"/>
        <v>-0.57165712767431387</v>
      </c>
      <c r="AN157" s="5">
        <f t="shared" si="308"/>
        <v>1.6770035191426871</v>
      </c>
      <c r="AO157" s="5">
        <f t="shared" si="307"/>
        <v>1.1449680173932677</v>
      </c>
      <c r="AP157" s="5">
        <f t="shared" si="215"/>
        <v>0.82872080841517004</v>
      </c>
      <c r="AQ157" s="5">
        <f t="shared" si="215"/>
        <v>-0.8463924963503473</v>
      </c>
      <c r="AR157" s="5">
        <f t="shared" si="215"/>
        <v>-0.10427769062253844</v>
      </c>
      <c r="AS157" s="5">
        <f t="shared" si="215"/>
        <v>0.34476187631288724</v>
      </c>
      <c r="AV157" s="2">
        <f t="shared" si="229"/>
        <v>161.04641108463667</v>
      </c>
      <c r="AW157" s="2">
        <f t="shared" si="230"/>
        <v>163.31428862144239</v>
      </c>
      <c r="AX157" s="2">
        <f t="shared" si="231"/>
        <v>161.15398889107769</v>
      </c>
      <c r="AY157" s="2">
        <f t="shared" si="232"/>
        <v>159.06956168312834</v>
      </c>
      <c r="AZ157" s="2">
        <f t="shared" si="233"/>
        <v>159.51040155973232</v>
      </c>
      <c r="BA157" s="2">
        <f t="shared" si="234"/>
        <v>160.78319462582056</v>
      </c>
      <c r="BB157" s="2">
        <f t="shared" si="235"/>
        <v>159.76016987033293</v>
      </c>
      <c r="BC157" s="2">
        <f t="shared" si="236"/>
        <v>156.59049261928382</v>
      </c>
      <c r="BD157" s="2">
        <f t="shared" si="237"/>
        <v>151.7945147479933</v>
      </c>
      <c r="BE157" s="2">
        <f t="shared" si="238"/>
        <v>144.90908365280168</v>
      </c>
      <c r="BF157" s="2">
        <f t="shared" si="239"/>
        <v>132.84455355126534</v>
      </c>
      <c r="BG157" s="2">
        <f t="shared" si="240"/>
        <v>118.52218048197685</v>
      </c>
      <c r="BH157" s="2">
        <f t="shared" si="241"/>
        <v>101.6604013436007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162.81055746287882</v>
      </c>
      <c r="CP157" s="2">
        <f t="shared" si="269"/>
        <v>165.72038971061093</v>
      </c>
      <c r="CQ157" s="2">
        <f t="shared" si="270"/>
        <v>163.38769225279987</v>
      </c>
      <c r="CR157" s="2">
        <f t="shared" si="271"/>
        <v>161.22417896328818</v>
      </c>
      <c r="CS157" s="2">
        <f t="shared" si="272"/>
        <v>162.11129242108836</v>
      </c>
      <c r="CT157" s="2">
        <f t="shared" si="273"/>
        <v>163.43355513821726</v>
      </c>
      <c r="CU157" s="2">
        <f t="shared" si="274"/>
        <v>161.27699997285907</v>
      </c>
      <c r="CV157" s="2">
        <f t="shared" si="275"/>
        <v>158.23140322333899</v>
      </c>
      <c r="CW157" s="2">
        <f t="shared" si="276"/>
        <v>153.62148797462271</v>
      </c>
      <c r="CX157" s="2">
        <f t="shared" si="277"/>
        <v>147.33163743562818</v>
      </c>
      <c r="CY157" s="2">
        <f t="shared" si="278"/>
        <v>133.43804997415026</v>
      </c>
      <c r="CZ157" s="2">
        <f t="shared" si="279"/>
        <v>120.92674111858361</v>
      </c>
      <c r="DA157" s="2">
        <f t="shared" si="280"/>
        <v>104.07405966972668</v>
      </c>
      <c r="DB157" s="6"/>
      <c r="DC157" s="6"/>
      <c r="DD157" s="2">
        <f t="shared" si="281"/>
        <v>161.00977004612116</v>
      </c>
      <c r="DE157" s="2">
        <f t="shared" si="282"/>
        <v>163.25417149806393</v>
      </c>
      <c r="DF157" s="2">
        <f t="shared" si="283"/>
        <v>161.11463179724123</v>
      </c>
      <c r="DG157" s="2">
        <f t="shared" si="284"/>
        <v>159.04876334863766</v>
      </c>
      <c r="DH157" s="2">
        <f t="shared" si="285"/>
        <v>159.48347409810245</v>
      </c>
      <c r="DI157" s="2">
        <f t="shared" si="286"/>
        <v>160.76125642231281</v>
      </c>
      <c r="DJ157" s="2">
        <f t="shared" si="287"/>
        <v>159.74688936182415</v>
      </c>
      <c r="DK157" s="2">
        <f t="shared" si="288"/>
        <v>156.57425696122004</v>
      </c>
      <c r="DL157" s="2">
        <f t="shared" si="289"/>
        <v>151.77707584272386</v>
      </c>
      <c r="DM157" s="2">
        <f t="shared" si="290"/>
        <v>144.88379177845005</v>
      </c>
      <c r="DN157" s="2">
        <f t="shared" si="291"/>
        <v>132.83820809474051</v>
      </c>
      <c r="DO157" s="2">
        <f t="shared" si="292"/>
        <v>118.49657588760158</v>
      </c>
      <c r="DP157" s="2">
        <f t="shared" si="293"/>
        <v>101.63774694260459</v>
      </c>
      <c r="DS157" s="2">
        <f t="shared" si="294"/>
        <v>0.97965276846420235</v>
      </c>
      <c r="DT157" s="2">
        <f t="shared" si="295"/>
        <v>0.97562376148525642</v>
      </c>
      <c r="DU157" s="2">
        <f t="shared" si="296"/>
        <v>0.98268541703754486</v>
      </c>
      <c r="DV157" s="2">
        <f t="shared" si="297"/>
        <v>0.99043937427375628</v>
      </c>
      <c r="DW157" s="2">
        <f t="shared" si="298"/>
        <v>0.98975292112307567</v>
      </c>
      <c r="DX157" s="2">
        <f t="shared" si="299"/>
        <v>0.99179051227424864</v>
      </c>
      <c r="DY157" s="2">
        <f t="shared" si="300"/>
        <v>0.99132055655779194</v>
      </c>
      <c r="DZ157" s="2">
        <f t="shared" si="301"/>
        <v>0.99020264026482507</v>
      </c>
      <c r="EA157" s="2">
        <f t="shared" si="302"/>
        <v>0.99054500620124908</v>
      </c>
      <c r="EB157" s="2">
        <f t="shared" si="303"/>
        <v>0.98966770054416153</v>
      </c>
      <c r="EC157" s="2">
        <f t="shared" si="304"/>
        <v>0.98942145131466153</v>
      </c>
      <c r="ED157" s="2">
        <f t="shared" si="305"/>
        <v>0.98946384630607132</v>
      </c>
      <c r="EE157" s="2">
        <f t="shared" si="306"/>
        <v>0.99070135752938815</v>
      </c>
      <c r="EF157" s="6"/>
      <c r="EG157" s="6"/>
    </row>
    <row r="158" spans="2:137" x14ac:dyDescent="0.25">
      <c r="B158" s="2">
        <v>152</v>
      </c>
      <c r="C158">
        <v>160.54239999999999</v>
      </c>
      <c r="D158">
        <v>162.339</v>
      </c>
      <c r="E158">
        <v>162.03389999999999</v>
      </c>
      <c r="F158">
        <v>160.13560000000001</v>
      </c>
      <c r="G158">
        <v>161.35589999999999</v>
      </c>
      <c r="H158">
        <v>163.44069999999999</v>
      </c>
      <c r="I158">
        <v>163.71190000000001</v>
      </c>
      <c r="J158">
        <v>159.4068</v>
      </c>
      <c r="K158">
        <v>155.44069999999999</v>
      </c>
      <c r="L158">
        <v>148.64410000000001</v>
      </c>
      <c r="M158">
        <v>135.27119999999999</v>
      </c>
      <c r="N158">
        <v>120.10169999999999</v>
      </c>
      <c r="O158">
        <v>102.7966</v>
      </c>
      <c r="R158" s="5">
        <f t="shared" si="216"/>
        <v>161.02554032609436</v>
      </c>
      <c r="S158" s="5">
        <f t="shared" si="217"/>
        <v>163.27813287347274</v>
      </c>
      <c r="T158" s="5">
        <f t="shared" si="218"/>
        <v>161.20273377282331</v>
      </c>
      <c r="U158" s="5">
        <f t="shared" si="219"/>
        <v>159.92109452214899</v>
      </c>
      <c r="V158" s="5">
        <f t="shared" si="220"/>
        <v>160.56298983970427</v>
      </c>
      <c r="W158" s="5">
        <f t="shared" si="221"/>
        <v>163.10901580232067</v>
      </c>
      <c r="X158" s="5">
        <f t="shared" si="222"/>
        <v>162.73770884222418</v>
      </c>
      <c r="Y158" s="5">
        <f t="shared" si="223"/>
        <v>158.74060289943452</v>
      </c>
      <c r="Z158" s="5">
        <f t="shared" si="224"/>
        <v>154.62603036172123</v>
      </c>
      <c r="AA158" s="5">
        <f t="shared" si="225"/>
        <v>147.35761532905917</v>
      </c>
      <c r="AB158" s="5">
        <f t="shared" si="226"/>
        <v>134.33179115604665</v>
      </c>
      <c r="AC158" s="5">
        <f t="shared" si="227"/>
        <v>119.98558974110576</v>
      </c>
      <c r="AD158" s="5">
        <f t="shared" si="228"/>
        <v>103.38118952164993</v>
      </c>
      <c r="AE158" s="5"/>
      <c r="AG158" s="5">
        <f t="shared" ref="AG158:AJ206" si="309">C158-R158</f>
        <v>-0.48314032609437163</v>
      </c>
      <c r="AH158" s="5">
        <f t="shared" si="309"/>
        <v>-0.93913287347274377</v>
      </c>
      <c r="AI158" s="5">
        <f t="shared" si="309"/>
        <v>0.83116622717668065</v>
      </c>
      <c r="AJ158" s="5">
        <f t="shared" si="309"/>
        <v>0.21450547785102003</v>
      </c>
      <c r="AK158" s="5">
        <f t="shared" si="308"/>
        <v>0.79291016029571892</v>
      </c>
      <c r="AL158" s="5">
        <f t="shared" si="308"/>
        <v>0.33168419767932278</v>
      </c>
      <c r="AM158" s="5">
        <f t="shared" si="308"/>
        <v>0.97419115777583443</v>
      </c>
      <c r="AN158" s="5">
        <f t="shared" si="308"/>
        <v>0.66619710056548342</v>
      </c>
      <c r="AO158" s="5">
        <f t="shared" si="307"/>
        <v>0.81466963827875816</v>
      </c>
      <c r="AP158" s="5">
        <f t="shared" si="215"/>
        <v>1.2864846709408368</v>
      </c>
      <c r="AQ158" s="5">
        <f t="shared" si="215"/>
        <v>0.93940884395334479</v>
      </c>
      <c r="AR158" s="5">
        <f t="shared" si="215"/>
        <v>0.11611025889423843</v>
      </c>
      <c r="AS158" s="5">
        <f t="shared" si="215"/>
        <v>-0.5845895216499315</v>
      </c>
      <c r="AV158" s="2">
        <f t="shared" si="229"/>
        <v>161.02554028684938</v>
      </c>
      <c r="AW158" s="2">
        <f t="shared" si="230"/>
        <v>163.27813287347274</v>
      </c>
      <c r="AX158" s="2">
        <f t="shared" si="231"/>
        <v>161.12392887776869</v>
      </c>
      <c r="AY158" s="2">
        <f t="shared" si="232"/>
        <v>159.04900970372734</v>
      </c>
      <c r="AZ158" s="2">
        <f t="shared" si="233"/>
        <v>159.50014017729842</v>
      </c>
      <c r="BA158" s="2">
        <f t="shared" si="234"/>
        <v>160.77627038450319</v>
      </c>
      <c r="BB158" s="2">
        <f t="shared" si="235"/>
        <v>159.74734295046963</v>
      </c>
      <c r="BC158" s="2">
        <f t="shared" si="236"/>
        <v>156.57657889213755</v>
      </c>
      <c r="BD158" s="2">
        <f t="shared" si="237"/>
        <v>151.7884931320651</v>
      </c>
      <c r="BE158" s="2">
        <f t="shared" si="238"/>
        <v>144.90196374994318</v>
      </c>
      <c r="BF158" s="2">
        <f t="shared" si="239"/>
        <v>132.86836920474872</v>
      </c>
      <c r="BG158" s="2">
        <f t="shared" si="240"/>
        <v>118.52555051216753</v>
      </c>
      <c r="BH158" s="2">
        <f t="shared" si="241"/>
        <v>101.64365068171583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162.82825917082715</v>
      </c>
      <c r="CP158" s="2">
        <f t="shared" si="269"/>
        <v>165.74270709286932</v>
      </c>
      <c r="CQ158" s="2">
        <f t="shared" si="270"/>
        <v>163.40177157982393</v>
      </c>
      <c r="CR158" s="2">
        <f t="shared" si="271"/>
        <v>161.24082266767132</v>
      </c>
      <c r="CS158" s="2">
        <f t="shared" si="272"/>
        <v>162.15245533154751</v>
      </c>
      <c r="CT158" s="2">
        <f t="shared" si="273"/>
        <v>163.47300548327482</v>
      </c>
      <c r="CU158" s="2">
        <f t="shared" si="274"/>
        <v>161.28744791950905</v>
      </c>
      <c r="CV158" s="2">
        <f t="shared" si="275"/>
        <v>158.24459878027108</v>
      </c>
      <c r="CW158" s="2">
        <f t="shared" si="276"/>
        <v>153.64508797134681</v>
      </c>
      <c r="CX158" s="2">
        <f t="shared" si="277"/>
        <v>147.36809510067252</v>
      </c>
      <c r="CY158" s="2">
        <f t="shared" si="278"/>
        <v>133.46928889532884</v>
      </c>
      <c r="CZ158" s="2">
        <f t="shared" si="279"/>
        <v>120.97277667248345</v>
      </c>
      <c r="DA158" s="2">
        <f t="shared" si="280"/>
        <v>104.10247058978243</v>
      </c>
      <c r="DD158" s="2">
        <f t="shared" si="281"/>
        <v>160.99139260983151</v>
      </c>
      <c r="DE158" s="2">
        <f t="shared" si="282"/>
        <v>163.22197298678694</v>
      </c>
      <c r="DF158" s="2">
        <f t="shared" si="283"/>
        <v>161.08732549235879</v>
      </c>
      <c r="DG158" s="2">
        <f t="shared" si="284"/>
        <v>159.02971394272839</v>
      </c>
      <c r="DH158" s="2">
        <f t="shared" si="285"/>
        <v>159.47509648185462</v>
      </c>
      <c r="DI158" s="2">
        <f t="shared" si="286"/>
        <v>160.75591241796832</v>
      </c>
      <c r="DJ158" s="2">
        <f t="shared" si="287"/>
        <v>159.73504513173086</v>
      </c>
      <c r="DK158" s="2">
        <f t="shared" si="288"/>
        <v>156.56152716976885</v>
      </c>
      <c r="DL158" s="2">
        <f t="shared" si="289"/>
        <v>151.77233079445287</v>
      </c>
      <c r="DM158" s="2">
        <f t="shared" si="290"/>
        <v>144.87848236045662</v>
      </c>
      <c r="DN158" s="2">
        <f t="shared" si="291"/>
        <v>132.86250969606567</v>
      </c>
      <c r="DO158" s="2">
        <f t="shared" si="292"/>
        <v>118.50178450228356</v>
      </c>
      <c r="DP158" s="2">
        <f t="shared" si="293"/>
        <v>101.62260303661256</v>
      </c>
      <c r="DS158" s="2">
        <f t="shared" si="294"/>
        <v>0.98140982162614598</v>
      </c>
      <c r="DT158" s="2">
        <f t="shared" si="295"/>
        <v>0.9777208208710706</v>
      </c>
      <c r="DU158" s="2">
        <f t="shared" si="296"/>
        <v>0.9841848182992351</v>
      </c>
      <c r="DV158" s="2">
        <f t="shared" si="297"/>
        <v>0.99127326450243369</v>
      </c>
      <c r="DW158" s="2">
        <f t="shared" si="298"/>
        <v>0.99064611923550994</v>
      </c>
      <c r="DX158" s="2">
        <f t="shared" si="299"/>
        <v>0.99250744599263063</v>
      </c>
      <c r="DY158" s="2">
        <f t="shared" si="300"/>
        <v>0.99207820364947097</v>
      </c>
      <c r="DZ158" s="2">
        <f t="shared" si="301"/>
        <v>0.99105699230218192</v>
      </c>
      <c r="EA158" s="2">
        <f t="shared" si="302"/>
        <v>0.99136976335658789</v>
      </c>
      <c r="EB158" s="2">
        <f t="shared" si="303"/>
        <v>0.99056825621621425</v>
      </c>
      <c r="EC158" s="2">
        <f t="shared" si="304"/>
        <v>0.99034326046414345</v>
      </c>
      <c r="ED158" s="2">
        <f t="shared" si="305"/>
        <v>0.9903819970898361</v>
      </c>
      <c r="EE158" s="2">
        <f t="shared" si="306"/>
        <v>0.99151259305104411</v>
      </c>
    </row>
    <row r="159" spans="2:137" x14ac:dyDescent="0.25">
      <c r="B159" s="2">
        <v>153</v>
      </c>
      <c r="C159">
        <v>160.5763</v>
      </c>
      <c r="D159">
        <v>162.45760000000001</v>
      </c>
      <c r="E159">
        <v>163.37289999999999</v>
      </c>
      <c r="F159">
        <v>159.64410000000001</v>
      </c>
      <c r="G159">
        <v>160.4915</v>
      </c>
      <c r="H159">
        <v>163.11859999999999</v>
      </c>
      <c r="I159">
        <v>162.55930000000001</v>
      </c>
      <c r="J159">
        <v>158.81360000000001</v>
      </c>
      <c r="K159">
        <v>154.64410000000001</v>
      </c>
      <c r="L159">
        <v>148.55930000000001</v>
      </c>
      <c r="M159">
        <v>134.4915</v>
      </c>
      <c r="N159">
        <v>119.661</v>
      </c>
      <c r="O159">
        <v>103.5424</v>
      </c>
      <c r="R159" s="5">
        <f t="shared" si="216"/>
        <v>161.00482202356554</v>
      </c>
      <c r="S159" s="5">
        <f t="shared" si="217"/>
        <v>163.24220337908062</v>
      </c>
      <c r="T159" s="5">
        <f t="shared" si="218"/>
        <v>161.22449318636254</v>
      </c>
      <c r="U159" s="5">
        <f t="shared" si="219"/>
        <v>159.88663329485087</v>
      </c>
      <c r="V159" s="5">
        <f t="shared" si="220"/>
        <v>160.74379318671359</v>
      </c>
      <c r="W159" s="5">
        <f t="shared" si="221"/>
        <v>162.9686516489964</v>
      </c>
      <c r="X159" s="5">
        <f t="shared" si="222"/>
        <v>162.55316324251223</v>
      </c>
      <c r="Y159" s="5">
        <f t="shared" si="223"/>
        <v>158.89187301384655</v>
      </c>
      <c r="Z159" s="5">
        <f t="shared" si="224"/>
        <v>154.68830595320802</v>
      </c>
      <c r="AA159" s="5">
        <f t="shared" si="225"/>
        <v>147.73809435706266</v>
      </c>
      <c r="AB159" s="5">
        <f t="shared" si="226"/>
        <v>134.67606188559608</v>
      </c>
      <c r="AC159" s="5">
        <f t="shared" si="227"/>
        <v>120.38247799137746</v>
      </c>
      <c r="AD159" s="5">
        <f t="shared" si="228"/>
        <v>103.62010935167605</v>
      </c>
      <c r="AE159" s="5"/>
      <c r="AG159" s="5">
        <f t="shared" si="309"/>
        <v>-0.42852202356553448</v>
      </c>
      <c r="AH159" s="5">
        <f t="shared" si="309"/>
        <v>-0.78460337908060751</v>
      </c>
      <c r="AI159" s="5">
        <f t="shared" si="309"/>
        <v>2.1484068136374503</v>
      </c>
      <c r="AJ159" s="5">
        <f t="shared" si="309"/>
        <v>-0.24253329485085828</v>
      </c>
      <c r="AK159" s="5">
        <f t="shared" si="308"/>
        <v>-0.25229318671358669</v>
      </c>
      <c r="AL159" s="5">
        <f t="shared" si="308"/>
        <v>0.14994835100358728</v>
      </c>
      <c r="AM159" s="5">
        <f t="shared" si="308"/>
        <v>6.1367574877806419E-3</v>
      </c>
      <c r="AN159" s="5">
        <f t="shared" si="308"/>
        <v>-7.8273013846541062E-2</v>
      </c>
      <c r="AO159" s="5">
        <f t="shared" si="307"/>
        <v>-4.4205953208006576E-2</v>
      </c>
      <c r="AP159" s="5">
        <f t="shared" si="215"/>
        <v>0.82120564293734333</v>
      </c>
      <c r="AQ159" s="5">
        <f t="shared" si="215"/>
        <v>-0.18456188559608222</v>
      </c>
      <c r="AR159" s="5">
        <f t="shared" si="215"/>
        <v>-0.72147799137745494</v>
      </c>
      <c r="AS159" s="5">
        <f t="shared" si="215"/>
        <v>-7.7709351676048755E-2</v>
      </c>
      <c r="AV159" s="2">
        <f t="shared" si="229"/>
        <v>161.00482195439707</v>
      </c>
      <c r="AW159" s="2">
        <f t="shared" si="230"/>
        <v>163.24220337908062</v>
      </c>
      <c r="AX159" s="2">
        <f t="shared" si="231"/>
        <v>161.09404615295622</v>
      </c>
      <c r="AY159" s="2">
        <f t="shared" si="232"/>
        <v>159.02856029849752</v>
      </c>
      <c r="AZ159" s="2">
        <f t="shared" si="233"/>
        <v>159.49000077159056</v>
      </c>
      <c r="BA159" s="2">
        <f t="shared" si="234"/>
        <v>160.76945364291475</v>
      </c>
      <c r="BB159" s="2">
        <f t="shared" si="235"/>
        <v>159.73458563687402</v>
      </c>
      <c r="BC159" s="2">
        <f t="shared" si="236"/>
        <v>156.56274713941622</v>
      </c>
      <c r="BD159" s="2">
        <f t="shared" si="237"/>
        <v>151.78256044471598</v>
      </c>
      <c r="BE159" s="2">
        <f t="shared" si="238"/>
        <v>144.89496558401027</v>
      </c>
      <c r="BF159" s="2">
        <f t="shared" si="239"/>
        <v>132.89222092665304</v>
      </c>
      <c r="BG159" s="2">
        <f t="shared" si="240"/>
        <v>118.52904476005052</v>
      </c>
      <c r="BH159" s="2">
        <f t="shared" si="241"/>
        <v>101.62700654990398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162.84596087877551</v>
      </c>
      <c r="CP159" s="2">
        <f t="shared" si="269"/>
        <v>165.76502447512769</v>
      </c>
      <c r="CQ159" s="2">
        <f t="shared" si="270"/>
        <v>163.41585090684799</v>
      </c>
      <c r="CR159" s="2">
        <f t="shared" si="271"/>
        <v>161.25746637205449</v>
      </c>
      <c r="CS159" s="2">
        <f t="shared" si="272"/>
        <v>162.19361824200664</v>
      </c>
      <c r="CT159" s="2">
        <f t="shared" si="273"/>
        <v>163.51245582833235</v>
      </c>
      <c r="CU159" s="2">
        <f t="shared" si="274"/>
        <v>161.29789586615905</v>
      </c>
      <c r="CV159" s="2">
        <f t="shared" si="275"/>
        <v>158.25779433720319</v>
      </c>
      <c r="CW159" s="2">
        <f t="shared" si="276"/>
        <v>153.66868796807091</v>
      </c>
      <c r="CX159" s="2">
        <f t="shared" si="277"/>
        <v>147.40455276571683</v>
      </c>
      <c r="CY159" s="2">
        <f t="shared" si="278"/>
        <v>133.50052781650743</v>
      </c>
      <c r="CZ159" s="2">
        <f t="shared" si="279"/>
        <v>121.01881222638329</v>
      </c>
      <c r="DA159" s="2">
        <f t="shared" si="280"/>
        <v>104.13088150983818</v>
      </c>
      <c r="DD159" s="2">
        <f t="shared" si="281"/>
        <v>160.97301517354185</v>
      </c>
      <c r="DE159" s="2">
        <f t="shared" si="282"/>
        <v>163.18977447550998</v>
      </c>
      <c r="DF159" s="2">
        <f t="shared" si="283"/>
        <v>161.06001918747631</v>
      </c>
      <c r="DG159" s="2">
        <f t="shared" si="284"/>
        <v>159.01066453681912</v>
      </c>
      <c r="DH159" s="2">
        <f t="shared" si="285"/>
        <v>159.46671886560677</v>
      </c>
      <c r="DI159" s="2">
        <f t="shared" si="286"/>
        <v>160.7505684136238</v>
      </c>
      <c r="DJ159" s="2">
        <f t="shared" si="287"/>
        <v>159.72320090163754</v>
      </c>
      <c r="DK159" s="2">
        <f t="shared" si="288"/>
        <v>156.54879737831766</v>
      </c>
      <c r="DL159" s="2">
        <f t="shared" si="289"/>
        <v>151.76758574618191</v>
      </c>
      <c r="DM159" s="2">
        <f t="shared" si="290"/>
        <v>144.87317294246316</v>
      </c>
      <c r="DN159" s="2">
        <f t="shared" si="291"/>
        <v>132.88681129739086</v>
      </c>
      <c r="DO159" s="2">
        <f t="shared" si="292"/>
        <v>118.50699311696555</v>
      </c>
      <c r="DP159" s="2">
        <f t="shared" si="293"/>
        <v>101.60745913062053</v>
      </c>
      <c r="DS159" s="2">
        <f t="shared" si="294"/>
        <v>0.98301777741535867</v>
      </c>
      <c r="DT159" s="2">
        <f t="shared" si="295"/>
        <v>0.97964123732513986</v>
      </c>
      <c r="DU159" s="2">
        <f t="shared" si="296"/>
        <v>0.98555628349847357</v>
      </c>
      <c r="DV159" s="2">
        <f t="shared" si="297"/>
        <v>0.99203500664911504</v>
      </c>
      <c r="DW159" s="2">
        <f t="shared" si="298"/>
        <v>0.99146213234514668</v>
      </c>
      <c r="DX159" s="2">
        <f t="shared" si="299"/>
        <v>0.99316220161966595</v>
      </c>
      <c r="DY159" s="2">
        <f t="shared" si="300"/>
        <v>0.9927701964551926</v>
      </c>
      <c r="DZ159" s="2">
        <f t="shared" si="301"/>
        <v>0.99183745703815485</v>
      </c>
      <c r="EA159" s="2">
        <f t="shared" si="302"/>
        <v>0.99212314921225642</v>
      </c>
      <c r="EB159" s="2">
        <f t="shared" si="303"/>
        <v>0.99139100290406579</v>
      </c>
      <c r="EC159" s="2">
        <f t="shared" si="304"/>
        <v>0.9911854592573861</v>
      </c>
      <c r="ED159" s="2">
        <f t="shared" si="305"/>
        <v>0.99122084747174466</v>
      </c>
      <c r="EE159" s="2">
        <f t="shared" si="306"/>
        <v>0.99225360786032246</v>
      </c>
    </row>
    <row r="160" spans="2:137" x14ac:dyDescent="0.25">
      <c r="B160" s="2">
        <v>154</v>
      </c>
      <c r="C160">
        <v>161.30510000000001</v>
      </c>
      <c r="D160">
        <v>163.03389999999999</v>
      </c>
      <c r="E160">
        <v>162.5763</v>
      </c>
      <c r="F160">
        <v>161.2373</v>
      </c>
      <c r="G160">
        <v>161.22030000000001</v>
      </c>
      <c r="H160">
        <v>163.54239999999999</v>
      </c>
      <c r="I160">
        <v>161.4237</v>
      </c>
      <c r="J160">
        <v>158.9153</v>
      </c>
      <c r="K160">
        <v>153.64410000000001</v>
      </c>
      <c r="L160">
        <v>147.89830000000001</v>
      </c>
      <c r="M160">
        <v>135.37289999999999</v>
      </c>
      <c r="N160">
        <v>120.4746</v>
      </c>
      <c r="O160">
        <v>103.3729</v>
      </c>
      <c r="R160" s="5">
        <f t="shared" si="216"/>
        <v>160.98424902087638</v>
      </c>
      <c r="S160" s="5">
        <f t="shared" si="217"/>
        <v>163.20649153658565</v>
      </c>
      <c r="T160" s="5">
        <f t="shared" si="218"/>
        <v>161.26897000432865</v>
      </c>
      <c r="U160" s="5">
        <f t="shared" si="219"/>
        <v>159.80573086815414</v>
      </c>
      <c r="V160" s="5">
        <f t="shared" si="220"/>
        <v>160.88087417286877</v>
      </c>
      <c r="W160" s="5">
        <f t="shared" si="221"/>
        <v>162.72311526768419</v>
      </c>
      <c r="X160" s="5">
        <f t="shared" si="222"/>
        <v>162.23223191555982</v>
      </c>
      <c r="Y160" s="5">
        <f t="shared" si="223"/>
        <v>158.92038802523621</v>
      </c>
      <c r="Z160" s="5">
        <f t="shared" si="224"/>
        <v>154.5900302561561</v>
      </c>
      <c r="AA160" s="5">
        <f t="shared" si="225"/>
        <v>148.00447399754373</v>
      </c>
      <c r="AB160" s="5">
        <f t="shared" si="226"/>
        <v>134.97620376416327</v>
      </c>
      <c r="AC160" s="5">
        <f t="shared" si="227"/>
        <v>120.76366640170808</v>
      </c>
      <c r="AD160" s="5">
        <f t="shared" si="228"/>
        <v>103.77716812439645</v>
      </c>
      <c r="AE160" s="5"/>
      <c r="AG160" s="5">
        <f t="shared" si="309"/>
        <v>0.32085097912363381</v>
      </c>
      <c r="AH160" s="5">
        <f t="shared" si="309"/>
        <v>-0.17259153658565651</v>
      </c>
      <c r="AI160" s="5">
        <f t="shared" si="309"/>
        <v>1.3073299956713527</v>
      </c>
      <c r="AJ160" s="5">
        <f t="shared" si="309"/>
        <v>1.4315691318458619</v>
      </c>
      <c r="AK160" s="5">
        <f t="shared" si="308"/>
        <v>0.3394258271312367</v>
      </c>
      <c r="AL160" s="5">
        <f t="shared" si="308"/>
        <v>0.81928473231579346</v>
      </c>
      <c r="AM160" s="5">
        <f t="shared" si="308"/>
        <v>-0.80853191555982562</v>
      </c>
      <c r="AN160" s="5">
        <f t="shared" si="308"/>
        <v>-5.088025236204885E-3</v>
      </c>
      <c r="AO160" s="5">
        <f t="shared" si="307"/>
        <v>-0.94593025615608894</v>
      </c>
      <c r="AP160" s="5">
        <f t="shared" si="215"/>
        <v>-0.10617399754372059</v>
      </c>
      <c r="AQ160" s="5">
        <f t="shared" si="215"/>
        <v>0.3966962358367141</v>
      </c>
      <c r="AR160" s="5">
        <f t="shared" si="215"/>
        <v>-0.28906640170808373</v>
      </c>
      <c r="AS160" s="5">
        <f t="shared" si="215"/>
        <v>-0.40426812439645232</v>
      </c>
      <c r="AV160" s="2">
        <f t="shared" si="229"/>
        <v>160.98424890543231</v>
      </c>
      <c r="AW160" s="2">
        <f t="shared" si="230"/>
        <v>163.20649153658565</v>
      </c>
      <c r="AX160" s="2">
        <f t="shared" si="231"/>
        <v>161.06433119308048</v>
      </c>
      <c r="AY160" s="2">
        <f t="shared" si="232"/>
        <v>159.00820716826146</v>
      </c>
      <c r="AZ160" s="2">
        <f t="shared" si="233"/>
        <v>159.4799766069637</v>
      </c>
      <c r="BA160" s="2">
        <f t="shared" si="234"/>
        <v>160.76273782419352</v>
      </c>
      <c r="BB160" s="2">
        <f t="shared" si="235"/>
        <v>159.72189336335632</v>
      </c>
      <c r="BC160" s="2">
        <f t="shared" si="236"/>
        <v>156.54899219963747</v>
      </c>
      <c r="BD160" s="2">
        <f t="shared" si="237"/>
        <v>151.77671102287746</v>
      </c>
      <c r="BE160" s="2">
        <f t="shared" si="238"/>
        <v>144.8880818993629</v>
      </c>
      <c r="BF160" s="2">
        <f t="shared" si="239"/>
        <v>132.91610618076379</v>
      </c>
      <c r="BG160" s="2">
        <f t="shared" si="240"/>
        <v>118.53265575762363</v>
      </c>
      <c r="BH160" s="2">
        <f t="shared" si="241"/>
        <v>101.61046275808501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162.86366258672385</v>
      </c>
      <c r="CP160" s="2">
        <f t="shared" si="269"/>
        <v>165.78734185738605</v>
      </c>
      <c r="CQ160" s="2">
        <f t="shared" si="270"/>
        <v>163.42993023387208</v>
      </c>
      <c r="CR160" s="2">
        <f t="shared" si="271"/>
        <v>161.27411007643764</v>
      </c>
      <c r="CS160" s="2">
        <f t="shared" si="272"/>
        <v>162.23478115246576</v>
      </c>
      <c r="CT160" s="2">
        <f t="shared" si="273"/>
        <v>163.55190617338991</v>
      </c>
      <c r="CU160" s="2">
        <f t="shared" si="274"/>
        <v>161.30834381280906</v>
      </c>
      <c r="CV160" s="2">
        <f t="shared" si="275"/>
        <v>158.27098989413531</v>
      </c>
      <c r="CW160" s="2">
        <f t="shared" si="276"/>
        <v>153.69228796479501</v>
      </c>
      <c r="CX160" s="2">
        <f t="shared" si="277"/>
        <v>147.44101043076117</v>
      </c>
      <c r="CY160" s="2">
        <f t="shared" si="278"/>
        <v>133.53176673768601</v>
      </c>
      <c r="CZ160" s="2">
        <f t="shared" si="279"/>
        <v>121.06484778028315</v>
      </c>
      <c r="DA160" s="2">
        <f t="shared" si="280"/>
        <v>104.15929242989392</v>
      </c>
      <c r="DD160" s="2">
        <f t="shared" si="281"/>
        <v>160.9546377372522</v>
      </c>
      <c r="DE160" s="2">
        <f t="shared" si="282"/>
        <v>163.15757596423299</v>
      </c>
      <c r="DF160" s="2">
        <f t="shared" si="283"/>
        <v>161.03271288259384</v>
      </c>
      <c r="DG160" s="2">
        <f t="shared" si="284"/>
        <v>158.99161513090985</v>
      </c>
      <c r="DH160" s="2">
        <f t="shared" si="285"/>
        <v>159.45834124935894</v>
      </c>
      <c r="DI160" s="2">
        <f t="shared" si="286"/>
        <v>160.74522440927927</v>
      </c>
      <c r="DJ160" s="2">
        <f t="shared" si="287"/>
        <v>159.71135667154425</v>
      </c>
      <c r="DK160" s="2">
        <f t="shared" si="288"/>
        <v>156.53606758686647</v>
      </c>
      <c r="DL160" s="2">
        <f t="shared" si="289"/>
        <v>151.76284069791092</v>
      </c>
      <c r="DM160" s="2">
        <f t="shared" si="290"/>
        <v>144.86786352446973</v>
      </c>
      <c r="DN160" s="2">
        <f t="shared" si="291"/>
        <v>132.91111289871603</v>
      </c>
      <c r="DO160" s="2">
        <f t="shared" si="292"/>
        <v>118.51220173164752</v>
      </c>
      <c r="DP160" s="2">
        <f t="shared" si="293"/>
        <v>101.59231522462851</v>
      </c>
      <c r="DS160" s="2">
        <f t="shared" si="294"/>
        <v>0.98448885136917208</v>
      </c>
      <c r="DT160" s="2">
        <f t="shared" si="295"/>
        <v>0.9813992673340165</v>
      </c>
      <c r="DU160" s="2">
        <f t="shared" si="296"/>
        <v>0.98681041146737047</v>
      </c>
      <c r="DV160" s="2">
        <f t="shared" si="297"/>
        <v>0.99273074519436422</v>
      </c>
      <c r="DW160" s="2">
        <f t="shared" si="298"/>
        <v>0.99220751813119956</v>
      </c>
      <c r="DX160" s="2">
        <f t="shared" si="299"/>
        <v>0.99376009951032118</v>
      </c>
      <c r="DY160" s="2">
        <f t="shared" si="300"/>
        <v>0.99340214361168788</v>
      </c>
      <c r="DZ160" s="2">
        <f t="shared" si="301"/>
        <v>0.99255032186924597</v>
      </c>
      <c r="EA160" s="2">
        <f t="shared" si="302"/>
        <v>0.9928112443368623</v>
      </c>
      <c r="EB160" s="2">
        <f t="shared" si="303"/>
        <v>0.99214254932598722</v>
      </c>
      <c r="EC160" s="2">
        <f t="shared" si="304"/>
        <v>0.99195480357283294</v>
      </c>
      <c r="ED160" s="2">
        <f t="shared" si="305"/>
        <v>0.99198712802856015</v>
      </c>
      <c r="EE160" s="2">
        <f t="shared" si="306"/>
        <v>0.99293038776531817</v>
      </c>
    </row>
    <row r="161" spans="2:135" x14ac:dyDescent="0.25">
      <c r="B161" s="2">
        <v>155</v>
      </c>
      <c r="C161">
        <v>161.18639999999999</v>
      </c>
      <c r="D161">
        <v>162.61019999999999</v>
      </c>
      <c r="E161">
        <v>164.017</v>
      </c>
      <c r="F161">
        <v>160.4068</v>
      </c>
      <c r="G161">
        <v>160.5085</v>
      </c>
      <c r="H161">
        <v>162.81360000000001</v>
      </c>
      <c r="I161">
        <v>160.77969999999999</v>
      </c>
      <c r="J161">
        <v>158.2542</v>
      </c>
      <c r="K161">
        <v>154.30510000000001</v>
      </c>
      <c r="L161">
        <v>148.2542</v>
      </c>
      <c r="M161">
        <v>135.5085</v>
      </c>
      <c r="N161">
        <v>121.8305</v>
      </c>
      <c r="O161">
        <v>103.9661</v>
      </c>
      <c r="R161" s="5">
        <f t="shared" si="216"/>
        <v>160.96381418310321</v>
      </c>
      <c r="S161" s="5">
        <f t="shared" si="217"/>
        <v>163.17098844639742</v>
      </c>
      <c r="T161" s="5">
        <f t="shared" si="218"/>
        <v>161.33901212334055</v>
      </c>
      <c r="U161" s="5">
        <f t="shared" si="219"/>
        <v>159.68813578036571</v>
      </c>
      <c r="V161" s="5">
        <f t="shared" si="220"/>
        <v>160.95262727264316</v>
      </c>
      <c r="W161" s="5">
        <f t="shared" si="221"/>
        <v>162.40843390906076</v>
      </c>
      <c r="X161" s="5">
        <f t="shared" si="222"/>
        <v>161.82192968369739</v>
      </c>
      <c r="Y161" s="5">
        <f t="shared" si="223"/>
        <v>158.8193052158604</v>
      </c>
      <c r="Z161" s="5">
        <f t="shared" si="224"/>
        <v>154.3462279979189</v>
      </c>
      <c r="AA161" s="5">
        <f t="shared" si="225"/>
        <v>148.11525677978659</v>
      </c>
      <c r="AB161" s="5">
        <f t="shared" si="226"/>
        <v>135.19407779545651</v>
      </c>
      <c r="AC161" s="5">
        <f t="shared" si="227"/>
        <v>121.0828466655708</v>
      </c>
      <c r="AD161" s="5">
        <f t="shared" si="228"/>
        <v>103.82627450624766</v>
      </c>
      <c r="AE161" s="5"/>
      <c r="AG161" s="5">
        <f t="shared" si="309"/>
        <v>0.22258581689678181</v>
      </c>
      <c r="AH161" s="5">
        <f t="shared" si="309"/>
        <v>-0.56078844639742442</v>
      </c>
      <c r="AI161" s="5">
        <f t="shared" si="309"/>
        <v>2.6779878766594436</v>
      </c>
      <c r="AJ161" s="5">
        <f t="shared" si="309"/>
        <v>0.71866421963429161</v>
      </c>
      <c r="AK161" s="5">
        <f t="shared" si="308"/>
        <v>-0.44412727264315777</v>
      </c>
      <c r="AL161" s="5">
        <f t="shared" si="308"/>
        <v>0.40516609093924671</v>
      </c>
      <c r="AM161" s="5">
        <f t="shared" si="308"/>
        <v>-1.0422296836973999</v>
      </c>
      <c r="AN161" s="5">
        <f t="shared" si="308"/>
        <v>-0.56510521586039886</v>
      </c>
      <c r="AO161" s="5">
        <f t="shared" si="307"/>
        <v>-4.1127997918891879E-2</v>
      </c>
      <c r="AP161" s="5">
        <f t="shared" si="215"/>
        <v>0.13894322021340599</v>
      </c>
      <c r="AQ161" s="5">
        <f t="shared" si="215"/>
        <v>0.31442220454349012</v>
      </c>
      <c r="AR161" s="5">
        <f t="shared" si="215"/>
        <v>0.74765333442920223</v>
      </c>
      <c r="AS161" s="5">
        <f t="shared" si="215"/>
        <v>0.13982549375234044</v>
      </c>
      <c r="AV161" s="2">
        <f t="shared" si="229"/>
        <v>160.96381400064041</v>
      </c>
      <c r="AW161" s="2">
        <f t="shared" si="230"/>
        <v>163.17098844639742</v>
      </c>
      <c r="AX161" s="2">
        <f t="shared" si="231"/>
        <v>161.03477473228028</v>
      </c>
      <c r="AY161" s="2">
        <f t="shared" si="232"/>
        <v>158.98794431173906</v>
      </c>
      <c r="AZ161" s="2">
        <f t="shared" si="233"/>
        <v>159.47006116971397</v>
      </c>
      <c r="BA161" s="2">
        <f t="shared" si="234"/>
        <v>160.75611666181538</v>
      </c>
      <c r="BB161" s="2">
        <f t="shared" si="235"/>
        <v>159.70926181757966</v>
      </c>
      <c r="BC161" s="2">
        <f t="shared" si="236"/>
        <v>156.53530917115535</v>
      </c>
      <c r="BD161" s="2">
        <f t="shared" si="237"/>
        <v>151.77093949694503</v>
      </c>
      <c r="BE161" s="2">
        <f t="shared" si="238"/>
        <v>144.88130575413493</v>
      </c>
      <c r="BF161" s="2">
        <f t="shared" si="239"/>
        <v>132.94002259065536</v>
      </c>
      <c r="BG161" s="2">
        <f t="shared" si="240"/>
        <v>118.53637636781518</v>
      </c>
      <c r="BH161" s="2">
        <f t="shared" si="241"/>
        <v>101.59401336492296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162.88136429467218</v>
      </c>
      <c r="CP161" s="2">
        <f t="shared" si="269"/>
        <v>165.80965923964442</v>
      </c>
      <c r="CQ161" s="2">
        <f t="shared" si="270"/>
        <v>163.44400956089615</v>
      </c>
      <c r="CR161" s="2">
        <f t="shared" si="271"/>
        <v>161.29075378082078</v>
      </c>
      <c r="CS161" s="2">
        <f t="shared" si="272"/>
        <v>162.27594406292491</v>
      </c>
      <c r="CT161" s="2">
        <f t="shared" si="273"/>
        <v>163.59135651844747</v>
      </c>
      <c r="CU161" s="2">
        <f t="shared" si="274"/>
        <v>161.31879175945906</v>
      </c>
      <c r="CV161" s="2">
        <f t="shared" si="275"/>
        <v>158.28418545106743</v>
      </c>
      <c r="CW161" s="2">
        <f t="shared" si="276"/>
        <v>153.71588796151912</v>
      </c>
      <c r="CX161" s="2">
        <f t="shared" si="277"/>
        <v>147.47746809580548</v>
      </c>
      <c r="CY161" s="2">
        <f t="shared" si="278"/>
        <v>133.5630056588646</v>
      </c>
      <c r="CZ161" s="2">
        <f t="shared" si="279"/>
        <v>121.11088333418299</v>
      </c>
      <c r="DA161" s="2">
        <f t="shared" si="280"/>
        <v>104.18770334994966</v>
      </c>
      <c r="DD161" s="2">
        <f t="shared" si="281"/>
        <v>160.93626030096254</v>
      </c>
      <c r="DE161" s="2">
        <f t="shared" si="282"/>
        <v>163.125377452956</v>
      </c>
      <c r="DF161" s="2">
        <f t="shared" si="283"/>
        <v>161.0054065777114</v>
      </c>
      <c r="DG161" s="2">
        <f t="shared" si="284"/>
        <v>158.97256572500061</v>
      </c>
      <c r="DH161" s="2">
        <f t="shared" si="285"/>
        <v>159.44996363311108</v>
      </c>
      <c r="DI161" s="2">
        <f t="shared" si="286"/>
        <v>160.73988040493478</v>
      </c>
      <c r="DJ161" s="2">
        <f t="shared" si="287"/>
        <v>159.69951244145093</v>
      </c>
      <c r="DK161" s="2">
        <f t="shared" si="288"/>
        <v>156.52333779541527</v>
      </c>
      <c r="DL161" s="2">
        <f t="shared" si="289"/>
        <v>151.75809564963996</v>
      </c>
      <c r="DM161" s="2">
        <f t="shared" si="290"/>
        <v>144.86255410647627</v>
      </c>
      <c r="DN161" s="2">
        <f t="shared" si="291"/>
        <v>132.93541450004119</v>
      </c>
      <c r="DO161" s="2">
        <f t="shared" si="292"/>
        <v>118.51741034632951</v>
      </c>
      <c r="DP161" s="2">
        <f t="shared" si="293"/>
        <v>101.57717131863647</v>
      </c>
      <c r="DS161" s="2">
        <f t="shared" si="294"/>
        <v>0.98583433082911354</v>
      </c>
      <c r="DT161" s="2">
        <f t="shared" si="295"/>
        <v>0.98300812021017892</v>
      </c>
      <c r="DU161" s="2">
        <f t="shared" si="296"/>
        <v>0.98795697587044795</v>
      </c>
      <c r="DV161" s="2">
        <f t="shared" si="297"/>
        <v>0.99336611768841365</v>
      </c>
      <c r="DW161" s="2">
        <f t="shared" si="298"/>
        <v>0.99288829590224226</v>
      </c>
      <c r="DX161" s="2">
        <f t="shared" si="299"/>
        <v>0.99430601687187814</v>
      </c>
      <c r="DY161" s="2">
        <f t="shared" si="300"/>
        <v>0.99397918813615549</v>
      </c>
      <c r="DZ161" s="2">
        <f t="shared" si="301"/>
        <v>0.99320135634581663</v>
      </c>
      <c r="EA161" s="2">
        <f t="shared" si="302"/>
        <v>0.99343962726426538</v>
      </c>
      <c r="EB161" s="2">
        <f t="shared" si="303"/>
        <v>0.99282896197152315</v>
      </c>
      <c r="EC161" s="2">
        <f t="shared" si="304"/>
        <v>0.99265749596790331</v>
      </c>
      <c r="ED161" s="2">
        <f t="shared" si="305"/>
        <v>0.99268701791979597</v>
      </c>
      <c r="EE161" s="2">
        <f t="shared" si="306"/>
        <v>0.99354842381382102</v>
      </c>
    </row>
    <row r="162" spans="2:135" x14ac:dyDescent="0.25">
      <c r="B162" s="2">
        <v>156</v>
      </c>
      <c r="C162">
        <v>161.61019999999999</v>
      </c>
      <c r="D162">
        <v>162.69489999999999</v>
      </c>
      <c r="E162">
        <v>162.96610000000001</v>
      </c>
      <c r="F162">
        <v>159.79660000000001</v>
      </c>
      <c r="G162">
        <v>161.28809999999999</v>
      </c>
      <c r="H162">
        <v>161</v>
      </c>
      <c r="I162">
        <v>161.27119999999999</v>
      </c>
      <c r="J162">
        <v>157.55930000000001</v>
      </c>
      <c r="K162">
        <v>153.13560000000001</v>
      </c>
      <c r="L162">
        <v>147.22030000000001</v>
      </c>
      <c r="M162">
        <v>135.1525</v>
      </c>
      <c r="N162">
        <v>120.661</v>
      </c>
      <c r="O162">
        <v>104.4746</v>
      </c>
      <c r="R162" s="5">
        <f t="shared" si="216"/>
        <v>160.94351046835598</v>
      </c>
      <c r="S162" s="5">
        <f t="shared" si="217"/>
        <v>163.13568503373187</v>
      </c>
      <c r="T162" s="5">
        <f t="shared" si="218"/>
        <v>161.43402253326536</v>
      </c>
      <c r="U162" s="5">
        <f t="shared" si="219"/>
        <v>159.54845540763992</v>
      </c>
      <c r="V162" s="5">
        <f t="shared" si="220"/>
        <v>160.94635044467995</v>
      </c>
      <c r="W162" s="5">
        <f t="shared" si="221"/>
        <v>162.06640158152408</v>
      </c>
      <c r="X162" s="5">
        <f t="shared" si="222"/>
        <v>161.3767546620206</v>
      </c>
      <c r="Y162" s="5">
        <f t="shared" si="223"/>
        <v>158.60266834390526</v>
      </c>
      <c r="Z162" s="5">
        <f t="shared" si="224"/>
        <v>153.99407720328261</v>
      </c>
      <c r="AA162" s="5">
        <f t="shared" si="225"/>
        <v>148.05180132952529</v>
      </c>
      <c r="AB162" s="5">
        <f t="shared" si="226"/>
        <v>135.30057883301697</v>
      </c>
      <c r="AC162" s="5">
        <f t="shared" si="227"/>
        <v>121.29625467963592</v>
      </c>
      <c r="AD162" s="5">
        <f t="shared" si="228"/>
        <v>103.7571940724109</v>
      </c>
      <c r="AE162" s="5"/>
      <c r="AG162" s="5">
        <f t="shared" si="309"/>
        <v>0.66668953164401046</v>
      </c>
      <c r="AH162" s="5">
        <f t="shared" si="309"/>
        <v>-0.44078503373188482</v>
      </c>
      <c r="AI162" s="5">
        <f t="shared" si="309"/>
        <v>1.5320774667346484</v>
      </c>
      <c r="AJ162" s="5">
        <f t="shared" si="309"/>
        <v>0.24814459236009156</v>
      </c>
      <c r="AK162" s="5">
        <f t="shared" si="308"/>
        <v>0.34174955532003537</v>
      </c>
      <c r="AL162" s="5">
        <f t="shared" si="308"/>
        <v>-1.0664015815240759</v>
      </c>
      <c r="AM162" s="5">
        <f t="shared" si="308"/>
        <v>-0.1055546620206087</v>
      </c>
      <c r="AN162" s="5">
        <f t="shared" si="308"/>
        <v>-1.0433683439052572</v>
      </c>
      <c r="AO162" s="5">
        <f t="shared" si="307"/>
        <v>-0.8584772032826038</v>
      </c>
      <c r="AP162" s="5">
        <f t="shared" si="215"/>
        <v>-0.83150132952528111</v>
      </c>
      <c r="AQ162" s="5">
        <f t="shared" si="215"/>
        <v>-0.14807883301696734</v>
      </c>
      <c r="AR162" s="5">
        <f t="shared" si="215"/>
        <v>-0.63525467963592064</v>
      </c>
      <c r="AS162" s="5">
        <f t="shared" si="215"/>
        <v>0.71740592758909827</v>
      </c>
      <c r="AV162" s="2">
        <f t="shared" si="229"/>
        <v>160.94351019525934</v>
      </c>
      <c r="AW162" s="2">
        <f t="shared" si="230"/>
        <v>163.13568503373187</v>
      </c>
      <c r="AX162" s="2">
        <f t="shared" si="231"/>
        <v>161.00536779595851</v>
      </c>
      <c r="AY162" s="2">
        <f t="shared" si="232"/>
        <v>158.9677660240593</v>
      </c>
      <c r="AZ162" s="2">
        <f t="shared" si="233"/>
        <v>159.46024818343363</v>
      </c>
      <c r="BA162" s="2">
        <f t="shared" si="234"/>
        <v>160.74958419784136</v>
      </c>
      <c r="BB162" s="2">
        <f t="shared" si="235"/>
        <v>159.69668693323871</v>
      </c>
      <c r="BC162" s="2">
        <f t="shared" si="236"/>
        <v>156.52169340824864</v>
      </c>
      <c r="BD162" s="2">
        <f t="shared" si="237"/>
        <v>151.76524078495859</v>
      </c>
      <c r="BE162" s="2">
        <f t="shared" si="238"/>
        <v>144.87463052382009</v>
      </c>
      <c r="BF162" s="2">
        <f t="shared" si="239"/>
        <v>132.96396793226518</v>
      </c>
      <c r="BG162" s="2">
        <f t="shared" si="240"/>
        <v>118.5401997868433</v>
      </c>
      <c r="BH162" s="2">
        <f t="shared" si="241"/>
        <v>101.5776526839571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162.89906600262054</v>
      </c>
      <c r="CP162" s="2">
        <f t="shared" si="269"/>
        <v>165.83197662190278</v>
      </c>
      <c r="CQ162" s="2">
        <f t="shared" si="270"/>
        <v>163.45808888792021</v>
      </c>
      <c r="CR162" s="2">
        <f t="shared" si="271"/>
        <v>161.30739748520392</v>
      </c>
      <c r="CS162" s="2">
        <f t="shared" si="272"/>
        <v>162.31710697338403</v>
      </c>
      <c r="CT162" s="2">
        <f t="shared" si="273"/>
        <v>163.63080686350503</v>
      </c>
      <c r="CU162" s="2">
        <f t="shared" si="274"/>
        <v>161.32923970610904</v>
      </c>
      <c r="CV162" s="2">
        <f t="shared" si="275"/>
        <v>158.29738100799955</v>
      </c>
      <c r="CW162" s="2">
        <f t="shared" si="276"/>
        <v>153.73948795824322</v>
      </c>
      <c r="CX162" s="2">
        <f t="shared" si="277"/>
        <v>147.51392576084982</v>
      </c>
      <c r="CY162" s="2">
        <f t="shared" si="278"/>
        <v>133.59424458004318</v>
      </c>
      <c r="CZ162" s="2">
        <f t="shared" si="279"/>
        <v>121.15691888808284</v>
      </c>
      <c r="DA162" s="2">
        <f t="shared" si="280"/>
        <v>104.21611427000541</v>
      </c>
      <c r="DD162" s="2">
        <f t="shared" si="281"/>
        <v>160.91788286467289</v>
      </c>
      <c r="DE162" s="2">
        <f t="shared" si="282"/>
        <v>163.09317894167901</v>
      </c>
      <c r="DF162" s="2">
        <f t="shared" si="283"/>
        <v>160.97810027282893</v>
      </c>
      <c r="DG162" s="2">
        <f t="shared" si="284"/>
        <v>158.95351631909134</v>
      </c>
      <c r="DH162" s="2">
        <f t="shared" si="285"/>
        <v>159.44158601686325</v>
      </c>
      <c r="DI162" s="2">
        <f t="shared" si="286"/>
        <v>160.73453640059026</v>
      </c>
      <c r="DJ162" s="2">
        <f t="shared" si="287"/>
        <v>159.68766821135765</v>
      </c>
      <c r="DK162" s="2">
        <f t="shared" si="288"/>
        <v>156.51060800396411</v>
      </c>
      <c r="DL162" s="2">
        <f t="shared" si="289"/>
        <v>151.75335060136896</v>
      </c>
      <c r="DM162" s="2">
        <f t="shared" si="290"/>
        <v>144.85724468848284</v>
      </c>
      <c r="DN162" s="2">
        <f t="shared" si="291"/>
        <v>132.95971610136638</v>
      </c>
      <c r="DO162" s="2">
        <f t="shared" si="292"/>
        <v>118.52261896101149</v>
      </c>
      <c r="DP162" s="2">
        <f t="shared" si="293"/>
        <v>101.56202741264444</v>
      </c>
      <c r="DS162" s="2">
        <f t="shared" si="294"/>
        <v>0.98706463320045656</v>
      </c>
      <c r="DT162" s="2">
        <f t="shared" si="295"/>
        <v>0.98448001750557101</v>
      </c>
      <c r="DU162" s="2">
        <f t="shared" si="296"/>
        <v>0.9890049805214286</v>
      </c>
      <c r="DV162" s="2">
        <f t="shared" si="297"/>
        <v>0.99394629381758171</v>
      </c>
      <c r="DW162" s="2">
        <f t="shared" si="298"/>
        <v>0.99350998763265996</v>
      </c>
      <c r="DX162" s="2">
        <f t="shared" si="299"/>
        <v>0.99480442263808377</v>
      </c>
      <c r="DY162" s="2">
        <f t="shared" si="300"/>
        <v>0.99450604380625274</v>
      </c>
      <c r="DZ162" s="2">
        <f t="shared" si="301"/>
        <v>0.99379585192998054</v>
      </c>
      <c r="EA162" s="2">
        <f t="shared" si="302"/>
        <v>0.9940134132473375</v>
      </c>
      <c r="EB162" s="2">
        <f t="shared" si="303"/>
        <v>0.99345580637507336</v>
      </c>
      <c r="EC162" s="2">
        <f t="shared" si="304"/>
        <v>0.99329922762857681</v>
      </c>
      <c r="ED162" s="2">
        <f t="shared" si="305"/>
        <v>0.99332618672189033</v>
      </c>
      <c r="EE162" s="2">
        <f t="shared" si="306"/>
        <v>0.99411275057961679</v>
      </c>
    </row>
    <row r="163" spans="2:135" x14ac:dyDescent="0.25">
      <c r="B163" s="2">
        <v>157</v>
      </c>
      <c r="C163">
        <v>161.28809999999999</v>
      </c>
      <c r="D163">
        <v>162.8305</v>
      </c>
      <c r="E163">
        <v>163.8475</v>
      </c>
      <c r="F163">
        <v>160.81360000000001</v>
      </c>
      <c r="G163">
        <v>160.28809999999999</v>
      </c>
      <c r="H163">
        <v>161.983</v>
      </c>
      <c r="I163">
        <v>159.94919999999999</v>
      </c>
      <c r="J163">
        <v>157.22030000000001</v>
      </c>
      <c r="K163">
        <v>153.88140000000001</v>
      </c>
      <c r="L163">
        <v>147.18639999999999</v>
      </c>
      <c r="M163">
        <v>134.5085</v>
      </c>
      <c r="N163">
        <v>121.2373</v>
      </c>
      <c r="O163">
        <v>103.2542</v>
      </c>
      <c r="R163" s="5">
        <f t="shared" si="216"/>
        <v>160.92333096855319</v>
      </c>
      <c r="S163" s="5">
        <f t="shared" si="217"/>
        <v>163.1005721525035</v>
      </c>
      <c r="T163" s="5">
        <f t="shared" si="218"/>
        <v>161.54846672497695</v>
      </c>
      <c r="U163" s="5">
        <f t="shared" si="219"/>
        <v>159.40257618891653</v>
      </c>
      <c r="V163" s="5">
        <f t="shared" si="220"/>
        <v>160.8614772109307</v>
      </c>
      <c r="W163" s="5">
        <f t="shared" si="221"/>
        <v>161.73541890025882</v>
      </c>
      <c r="X163" s="5">
        <f t="shared" si="222"/>
        <v>160.94662883035585</v>
      </c>
      <c r="Y163" s="5">
        <f t="shared" si="223"/>
        <v>158.30171144725276</v>
      </c>
      <c r="Z163" s="5">
        <f t="shared" si="224"/>
        <v>153.58340472651864</v>
      </c>
      <c r="AA163" s="5">
        <f t="shared" si="225"/>
        <v>147.82315865289502</v>
      </c>
      <c r="AB163" s="5">
        <f t="shared" si="226"/>
        <v>135.28278505053811</v>
      </c>
      <c r="AC163" s="5">
        <f t="shared" si="227"/>
        <v>121.37257528374019</v>
      </c>
      <c r="AD163" s="5">
        <f t="shared" si="228"/>
        <v>103.57816316624388</v>
      </c>
      <c r="AE163" s="5"/>
      <c r="AG163" s="5">
        <f t="shared" si="309"/>
        <v>0.36476903144679795</v>
      </c>
      <c r="AH163" s="5">
        <f t="shared" si="309"/>
        <v>-0.27007215250350214</v>
      </c>
      <c r="AI163" s="5">
        <f t="shared" si="309"/>
        <v>2.2990332750230493</v>
      </c>
      <c r="AJ163" s="5">
        <f t="shared" si="309"/>
        <v>1.4110238110834814</v>
      </c>
      <c r="AK163" s="5">
        <f t="shared" si="308"/>
        <v>-0.57337721093071536</v>
      </c>
      <c r="AL163" s="5">
        <f t="shared" si="308"/>
        <v>0.2475810997411827</v>
      </c>
      <c r="AM163" s="5">
        <f t="shared" si="308"/>
        <v>-0.99742883035585805</v>
      </c>
      <c r="AN163" s="5">
        <f t="shared" si="308"/>
        <v>-1.0814114472527478</v>
      </c>
      <c r="AO163" s="5">
        <f t="shared" si="307"/>
        <v>0.29799527348137644</v>
      </c>
      <c r="AP163" s="5">
        <f t="shared" si="215"/>
        <v>-0.63675865289502553</v>
      </c>
      <c r="AQ163" s="5">
        <f t="shared" si="215"/>
        <v>-0.77428505053811136</v>
      </c>
      <c r="AR163" s="5">
        <f t="shared" si="215"/>
        <v>-0.13527528374018516</v>
      </c>
      <c r="AS163" s="5">
        <f t="shared" si="215"/>
        <v>-0.32396316624388533</v>
      </c>
      <c r="AV163" s="2">
        <f t="shared" si="229"/>
        <v>160.92333058147591</v>
      </c>
      <c r="AW163" s="2">
        <f t="shared" si="230"/>
        <v>163.1005721525035</v>
      </c>
      <c r="AX163" s="2">
        <f t="shared" si="231"/>
        <v>160.97610172601293</v>
      </c>
      <c r="AY163" s="2">
        <f t="shared" si="232"/>
        <v>158.9476668929702</v>
      </c>
      <c r="AZ163" s="2">
        <f t="shared" si="233"/>
        <v>159.45053161972712</v>
      </c>
      <c r="BA163" s="2">
        <f t="shared" si="234"/>
        <v>160.74313477883967</v>
      </c>
      <c r="BB163" s="2">
        <f t="shared" si="235"/>
        <v>159.68416488145255</v>
      </c>
      <c r="BC163" s="2">
        <f t="shared" si="236"/>
        <v>156.50814051565754</v>
      </c>
      <c r="BD163" s="2">
        <f t="shared" si="237"/>
        <v>151.75961008528719</v>
      </c>
      <c r="BE163" s="2">
        <f t="shared" si="238"/>
        <v>144.86804990150046</v>
      </c>
      <c r="BF163" s="2">
        <f t="shared" si="239"/>
        <v>132.98794012639087</v>
      </c>
      <c r="BG163" s="2">
        <f t="shared" si="240"/>
        <v>118.54411954328071</v>
      </c>
      <c r="BH163" s="2">
        <f t="shared" si="241"/>
        <v>101.56137528651308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162.91676771056888</v>
      </c>
      <c r="CP163" s="2">
        <f t="shared" si="269"/>
        <v>165.85429400416115</v>
      </c>
      <c r="CQ163" s="2">
        <f t="shared" si="270"/>
        <v>163.47216821494428</v>
      </c>
      <c r="CR163" s="2">
        <f t="shared" si="271"/>
        <v>161.32404118958709</v>
      </c>
      <c r="CS163" s="2">
        <f t="shared" si="272"/>
        <v>162.35826988384315</v>
      </c>
      <c r="CT163" s="2">
        <f t="shared" si="273"/>
        <v>163.67025720856256</v>
      </c>
      <c r="CU163" s="2">
        <f t="shared" si="274"/>
        <v>161.33968765275904</v>
      </c>
      <c r="CV163" s="2">
        <f t="shared" si="275"/>
        <v>158.31057656493167</v>
      </c>
      <c r="CW163" s="2">
        <f t="shared" si="276"/>
        <v>153.76308795496732</v>
      </c>
      <c r="CX163" s="2">
        <f t="shared" si="277"/>
        <v>147.55038342589415</v>
      </c>
      <c r="CY163" s="2">
        <f t="shared" si="278"/>
        <v>133.62548350122177</v>
      </c>
      <c r="CZ163" s="2">
        <f t="shared" si="279"/>
        <v>121.20295444198268</v>
      </c>
      <c r="DA163" s="2">
        <f t="shared" si="280"/>
        <v>104.24452519006115</v>
      </c>
      <c r="DD163" s="2">
        <f t="shared" si="281"/>
        <v>160.89950542838324</v>
      </c>
      <c r="DE163" s="2">
        <f t="shared" si="282"/>
        <v>163.06098043040203</v>
      </c>
      <c r="DF163" s="2">
        <f t="shared" si="283"/>
        <v>160.95079396794645</v>
      </c>
      <c r="DG163" s="2">
        <f t="shared" si="284"/>
        <v>158.93446691318206</v>
      </c>
      <c r="DH163" s="2">
        <f t="shared" si="285"/>
        <v>159.43320840061543</v>
      </c>
      <c r="DI163" s="2">
        <f t="shared" si="286"/>
        <v>160.72919239624574</v>
      </c>
      <c r="DJ163" s="2">
        <f t="shared" si="287"/>
        <v>159.67582398126436</v>
      </c>
      <c r="DK163" s="2">
        <f t="shared" si="288"/>
        <v>156.49787821251292</v>
      </c>
      <c r="DL163" s="2">
        <f t="shared" si="289"/>
        <v>151.748605553098</v>
      </c>
      <c r="DM163" s="2">
        <f t="shared" si="290"/>
        <v>144.85193527048938</v>
      </c>
      <c r="DN163" s="2">
        <f t="shared" si="291"/>
        <v>132.98401770269155</v>
      </c>
      <c r="DO163" s="2">
        <f t="shared" si="292"/>
        <v>118.52782757569346</v>
      </c>
      <c r="DP163" s="2">
        <f t="shared" si="293"/>
        <v>101.54688350665241</v>
      </c>
      <c r="DS163" s="2">
        <f t="shared" si="294"/>
        <v>0.98818936273033431</v>
      </c>
      <c r="DT163" s="2">
        <f t="shared" si="295"/>
        <v>0.98582625220691711</v>
      </c>
      <c r="DU163" s="2">
        <f t="shared" si="296"/>
        <v>0.9899627125578041</v>
      </c>
      <c r="DV163" s="2">
        <f t="shared" si="297"/>
        <v>0.99447601193297053</v>
      </c>
      <c r="DW163" s="2">
        <f t="shared" si="298"/>
        <v>0.99407765641474044</v>
      </c>
      <c r="DX163" s="2">
        <f t="shared" si="299"/>
        <v>0.99525940994718687</v>
      </c>
      <c r="DY163" s="2">
        <f t="shared" si="300"/>
        <v>0.99498702908713466</v>
      </c>
      <c r="DZ163" s="2">
        <f t="shared" si="301"/>
        <v>0.99433865919779074</v>
      </c>
      <c r="EA163" s="2">
        <f t="shared" si="302"/>
        <v>0.99453729048267669</v>
      </c>
      <c r="EB163" s="2">
        <f t="shared" si="303"/>
        <v>0.99402818580049235</v>
      </c>
      <c r="EC163" s="2">
        <f t="shared" si="304"/>
        <v>0.99388521771808758</v>
      </c>
      <c r="ED163" s="2">
        <f t="shared" si="305"/>
        <v>0.99390983366338748</v>
      </c>
      <c r="EE163" s="2">
        <f t="shared" si="306"/>
        <v>0.99462798193332669</v>
      </c>
    </row>
    <row r="164" spans="2:135" x14ac:dyDescent="0.25">
      <c r="B164" s="2">
        <v>158</v>
      </c>
      <c r="C164">
        <v>160.983</v>
      </c>
      <c r="D164">
        <v>163.47460000000001</v>
      </c>
      <c r="E164">
        <v>162.37289999999999</v>
      </c>
      <c r="F164">
        <v>159.30510000000001</v>
      </c>
      <c r="G164">
        <v>161.44069999999999</v>
      </c>
      <c r="H164">
        <v>159.88140000000001</v>
      </c>
      <c r="I164">
        <v>161</v>
      </c>
      <c r="J164">
        <v>158.1695</v>
      </c>
      <c r="K164">
        <v>153.47460000000001</v>
      </c>
      <c r="L164">
        <v>147.05080000000001</v>
      </c>
      <c r="M164">
        <v>134.88140000000001</v>
      </c>
      <c r="N164">
        <v>121.0339</v>
      </c>
      <c r="O164">
        <v>103.339</v>
      </c>
      <c r="R164" s="5">
        <f t="shared" si="216"/>
        <v>160.90326894196428</v>
      </c>
      <c r="S164" s="5">
        <f t="shared" si="217"/>
        <v>163.06564067249784</v>
      </c>
      <c r="T164" s="5">
        <f t="shared" si="218"/>
        <v>161.67125221365637</v>
      </c>
      <c r="U164" s="5">
        <f t="shared" si="219"/>
        <v>159.26427704402397</v>
      </c>
      <c r="V164" s="5">
        <f t="shared" si="220"/>
        <v>160.70972210016768</v>
      </c>
      <c r="W164" s="5">
        <f t="shared" si="221"/>
        <v>161.44377199433654</v>
      </c>
      <c r="X164" s="5">
        <f t="shared" si="222"/>
        <v>160.5681043734148</v>
      </c>
      <c r="Y164" s="5">
        <f t="shared" si="223"/>
        <v>157.95699344614931</v>
      </c>
      <c r="Z164" s="5">
        <f t="shared" si="224"/>
        <v>153.1650171848305</v>
      </c>
      <c r="AA164" s="5">
        <f t="shared" si="225"/>
        <v>147.46370684916465</v>
      </c>
      <c r="AB164" s="5">
        <f t="shared" si="226"/>
        <v>135.14726910257846</v>
      </c>
      <c r="AC164" s="5">
        <f t="shared" si="227"/>
        <v>121.3006032524391</v>
      </c>
      <c r="AD164" s="5">
        <f t="shared" si="228"/>
        <v>103.31377879238414</v>
      </c>
      <c r="AE164" s="5"/>
      <c r="AG164" s="5">
        <f t="shared" si="309"/>
        <v>7.9731058035719116E-2</v>
      </c>
      <c r="AH164" s="5">
        <f t="shared" si="309"/>
        <v>0.40895932750217412</v>
      </c>
      <c r="AI164" s="5">
        <f t="shared" si="309"/>
        <v>0.70164778634361369</v>
      </c>
      <c r="AJ164" s="5">
        <f t="shared" si="309"/>
        <v>4.0822955976040021E-2</v>
      </c>
      <c r="AK164" s="5">
        <f t="shared" si="308"/>
        <v>0.7309778998323111</v>
      </c>
      <c r="AL164" s="5">
        <f t="shared" si="308"/>
        <v>-1.5623719943365302</v>
      </c>
      <c r="AM164" s="5">
        <f t="shared" si="308"/>
        <v>0.43189562658520231</v>
      </c>
      <c r="AN164" s="5">
        <f t="shared" si="308"/>
        <v>0.2125065538506874</v>
      </c>
      <c r="AO164" s="5">
        <f t="shared" si="307"/>
        <v>0.30958281516950592</v>
      </c>
      <c r="AP164" s="5">
        <f t="shared" si="215"/>
        <v>-0.41290684916464215</v>
      </c>
      <c r="AQ164" s="5">
        <f t="shared" si="215"/>
        <v>-0.2658691025784492</v>
      </c>
      <c r="AR164" s="5">
        <f t="shared" si="215"/>
        <v>-0.26670325243910042</v>
      </c>
      <c r="AS164" s="5">
        <f t="shared" si="215"/>
        <v>2.5221207615857111E-2</v>
      </c>
      <c r="AV164" s="2">
        <f t="shared" si="229"/>
        <v>160.90326842242513</v>
      </c>
      <c r="AW164" s="2">
        <f t="shared" si="230"/>
        <v>163.06564067249784</v>
      </c>
      <c r="AX164" s="2">
        <f t="shared" si="231"/>
        <v>160.94696819893545</v>
      </c>
      <c r="AY164" s="2">
        <f t="shared" si="232"/>
        <v>158.92764179318692</v>
      </c>
      <c r="AZ164" s="2">
        <f t="shared" si="233"/>
        <v>159.44090570499489</v>
      </c>
      <c r="BA164" s="2">
        <f t="shared" si="234"/>
        <v>160.73676304992645</v>
      </c>
      <c r="BB164" s="2">
        <f t="shared" si="235"/>
        <v>159.67169206159522</v>
      </c>
      <c r="BC164" s="2">
        <f t="shared" si="236"/>
        <v>156.49464634189567</v>
      </c>
      <c r="BD164" s="2">
        <f t="shared" si="237"/>
        <v>151.75404286815217</v>
      </c>
      <c r="BE164" s="2">
        <f t="shared" si="238"/>
        <v>144.86155789530596</v>
      </c>
      <c r="BF164" s="2">
        <f t="shared" si="239"/>
        <v>133.01193723119957</v>
      </c>
      <c r="BG164" s="2">
        <f t="shared" si="240"/>
        <v>118.54812949441263</v>
      </c>
      <c r="BH164" s="2">
        <f t="shared" si="241"/>
        <v>101.54517600192953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162.93446941851721</v>
      </c>
      <c r="CP164" s="2">
        <f t="shared" si="269"/>
        <v>165.87661138641954</v>
      </c>
      <c r="CQ164" s="2">
        <f t="shared" si="270"/>
        <v>163.48624754196837</v>
      </c>
      <c r="CR164" s="2">
        <f t="shared" si="271"/>
        <v>161.34068489397023</v>
      </c>
      <c r="CS164" s="2">
        <f t="shared" si="272"/>
        <v>162.3994327943023</v>
      </c>
      <c r="CT164" s="2">
        <f t="shared" si="273"/>
        <v>163.70970755362012</v>
      </c>
      <c r="CU164" s="2">
        <f t="shared" si="274"/>
        <v>161.35013559940904</v>
      </c>
      <c r="CV164" s="2">
        <f t="shared" si="275"/>
        <v>158.32377212186378</v>
      </c>
      <c r="CW164" s="2">
        <f t="shared" si="276"/>
        <v>153.78668795169142</v>
      </c>
      <c r="CX164" s="2">
        <f t="shared" si="277"/>
        <v>147.58684109093846</v>
      </c>
      <c r="CY164" s="2">
        <f t="shared" si="278"/>
        <v>133.65672242240035</v>
      </c>
      <c r="CZ164" s="2">
        <f t="shared" si="279"/>
        <v>121.24898999588252</v>
      </c>
      <c r="DA164" s="2">
        <f t="shared" si="280"/>
        <v>104.2729361101169</v>
      </c>
      <c r="DD164" s="2">
        <f t="shared" si="281"/>
        <v>160.88112799209355</v>
      </c>
      <c r="DE164" s="2">
        <f t="shared" si="282"/>
        <v>163.02878191912504</v>
      </c>
      <c r="DF164" s="2">
        <f t="shared" si="283"/>
        <v>160.92348766306401</v>
      </c>
      <c r="DG164" s="2">
        <f t="shared" si="284"/>
        <v>158.91541750727279</v>
      </c>
      <c r="DH164" s="2">
        <f t="shared" si="285"/>
        <v>159.42483078436757</v>
      </c>
      <c r="DI164" s="2">
        <f t="shared" si="286"/>
        <v>160.72384839190121</v>
      </c>
      <c r="DJ164" s="2">
        <f t="shared" si="287"/>
        <v>159.66397975117104</v>
      </c>
      <c r="DK164" s="2">
        <f t="shared" si="288"/>
        <v>156.48514842106172</v>
      </c>
      <c r="DL164" s="2">
        <f t="shared" si="289"/>
        <v>151.74386050482704</v>
      </c>
      <c r="DM164" s="2">
        <f t="shared" si="290"/>
        <v>144.84662585249595</v>
      </c>
      <c r="DN164" s="2">
        <f t="shared" si="291"/>
        <v>133.00831930401671</v>
      </c>
      <c r="DO164" s="2">
        <f t="shared" si="292"/>
        <v>118.53303619037546</v>
      </c>
      <c r="DP164" s="2">
        <f t="shared" si="293"/>
        <v>101.53173960066037</v>
      </c>
      <c r="DS164" s="2">
        <f t="shared" si="294"/>
        <v>0.9892173653895685</v>
      </c>
      <c r="DT164" s="2">
        <f t="shared" si="295"/>
        <v>0.98705724700299013</v>
      </c>
      <c r="DU164" s="2">
        <f t="shared" si="296"/>
        <v>0.99083779324596766</v>
      </c>
      <c r="DV164" s="2">
        <f t="shared" si="297"/>
        <v>0.99495961312094339</v>
      </c>
      <c r="DW164" s="2">
        <f t="shared" si="298"/>
        <v>0.99459594239040272</v>
      </c>
      <c r="DX164" s="2">
        <f t="shared" si="299"/>
        <v>0.99567472632640253</v>
      </c>
      <c r="DY164" s="2">
        <f t="shared" si="300"/>
        <v>0.9954260987012179</v>
      </c>
      <c r="DZ164" s="2">
        <f t="shared" si="301"/>
        <v>0.9948342225601563</v>
      </c>
      <c r="EA164" s="2">
        <f t="shared" si="302"/>
        <v>0.99501555388794183</v>
      </c>
      <c r="EB164" s="2">
        <f t="shared" si="303"/>
        <v>0.9945507773986092</v>
      </c>
      <c r="EC164" s="2">
        <f t="shared" si="304"/>
        <v>0.99442025018035241</v>
      </c>
      <c r="ED164" s="2">
        <f t="shared" si="305"/>
        <v>0.99444272431785508</v>
      </c>
      <c r="EE164" s="2">
        <f t="shared" si="306"/>
        <v>0.99509834438253475</v>
      </c>
    </row>
    <row r="165" spans="2:135" x14ac:dyDescent="0.25">
      <c r="B165" s="2">
        <v>159</v>
      </c>
      <c r="C165">
        <v>160.64410000000001</v>
      </c>
      <c r="D165">
        <v>161.983</v>
      </c>
      <c r="E165">
        <v>162.20339999999999</v>
      </c>
      <c r="F165">
        <v>159.661</v>
      </c>
      <c r="G165">
        <v>160.20339999999999</v>
      </c>
      <c r="H165">
        <v>161.5932</v>
      </c>
      <c r="I165">
        <v>159.7627</v>
      </c>
      <c r="J165">
        <v>157.10169999999999</v>
      </c>
      <c r="K165">
        <v>153.017</v>
      </c>
      <c r="L165">
        <v>146.4237</v>
      </c>
      <c r="M165">
        <v>135.13560000000001</v>
      </c>
      <c r="N165">
        <v>121.27119999999999</v>
      </c>
      <c r="O165">
        <v>103.678</v>
      </c>
      <c r="R165" s="5">
        <f t="shared" si="216"/>
        <v>160.88331783925824</v>
      </c>
      <c r="S165" s="5">
        <f t="shared" si="217"/>
        <v>163.03088155177613</v>
      </c>
      <c r="T165" s="5">
        <f t="shared" si="218"/>
        <v>161.78654983295354</v>
      </c>
      <c r="U165" s="5">
        <f t="shared" si="219"/>
        <v>159.14300012786981</v>
      </c>
      <c r="V165" s="5">
        <f t="shared" si="220"/>
        <v>160.51208753979071</v>
      </c>
      <c r="W165" s="5">
        <f t="shared" si="221"/>
        <v>161.20677663496605</v>
      </c>
      <c r="X165" s="5">
        <f t="shared" si="222"/>
        <v>160.26070642693585</v>
      </c>
      <c r="Y165" s="5">
        <f t="shared" si="223"/>
        <v>157.6090861717276</v>
      </c>
      <c r="Z165" s="5">
        <f t="shared" si="224"/>
        <v>152.78060144625135</v>
      </c>
      <c r="AA165" s="5">
        <f t="shared" si="225"/>
        <v>147.02443384946008</v>
      </c>
      <c r="AB165" s="5">
        <f t="shared" si="226"/>
        <v>134.91840338764936</v>
      </c>
      <c r="AC165" s="5">
        <f t="shared" si="227"/>
        <v>121.09208080380546</v>
      </c>
      <c r="AD165" s="5">
        <f t="shared" si="228"/>
        <v>102.99890788037474</v>
      </c>
      <c r="AE165" s="5"/>
      <c r="AG165" s="5">
        <f t="shared" si="309"/>
        <v>-0.23921783925823092</v>
      </c>
      <c r="AH165" s="5">
        <f t="shared" si="309"/>
        <v>-1.0478815517761291</v>
      </c>
      <c r="AI165" s="5">
        <f t="shared" si="309"/>
        <v>0.41685016704644795</v>
      </c>
      <c r="AJ165" s="5">
        <f t="shared" si="309"/>
        <v>0.51799987213018994</v>
      </c>
      <c r="AK165" s="5">
        <f t="shared" si="308"/>
        <v>-0.30868753979072494</v>
      </c>
      <c r="AL165" s="5">
        <f t="shared" si="308"/>
        <v>0.38642336503394858</v>
      </c>
      <c r="AM165" s="5">
        <f t="shared" si="308"/>
        <v>-0.49800642693585928</v>
      </c>
      <c r="AN165" s="5">
        <f t="shared" si="308"/>
        <v>-0.50738617172760314</v>
      </c>
      <c r="AO165" s="5">
        <f t="shared" si="307"/>
        <v>0.23639855374864283</v>
      </c>
      <c r="AP165" s="5">
        <f t="shared" si="215"/>
        <v>-0.60073384946008446</v>
      </c>
      <c r="AQ165" s="5">
        <f t="shared" si="215"/>
        <v>0.21719661235064791</v>
      </c>
      <c r="AR165" s="5">
        <f t="shared" si="215"/>
        <v>0.17911919619453442</v>
      </c>
      <c r="AS165" s="5">
        <f t="shared" si="215"/>
        <v>0.67909211962525262</v>
      </c>
      <c r="AV165" s="2">
        <f t="shared" si="229"/>
        <v>160.88331717890216</v>
      </c>
      <c r="AW165" s="2">
        <f t="shared" si="230"/>
        <v>163.03088155177613</v>
      </c>
      <c r="AX165" s="2">
        <f t="shared" si="231"/>
        <v>160.91795923784903</v>
      </c>
      <c r="AY165" s="2">
        <f t="shared" si="232"/>
        <v>158.90768587925982</v>
      </c>
      <c r="AZ165" s="2">
        <f t="shared" si="233"/>
        <v>159.43136492390559</v>
      </c>
      <c r="BA165" s="2">
        <f t="shared" si="234"/>
        <v>160.7304639473102</v>
      </c>
      <c r="BB165" s="2">
        <f t="shared" si="235"/>
        <v>159.6592650917498</v>
      </c>
      <c r="BC165" s="2">
        <f t="shared" si="236"/>
        <v>156.48120697161724</v>
      </c>
      <c r="BD165" s="2">
        <f t="shared" si="237"/>
        <v>151.74853486627546</v>
      </c>
      <c r="BE165" s="2">
        <f t="shared" si="238"/>
        <v>144.85514882361363</v>
      </c>
      <c r="BF165" s="2">
        <f t="shared" si="239"/>
        <v>133.03595743482282</v>
      </c>
      <c r="BG165" s="2">
        <f t="shared" si="240"/>
        <v>118.55222382039909</v>
      </c>
      <c r="BH165" s="2">
        <f t="shared" si="241"/>
        <v>101.52904991556579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162.95217112646557</v>
      </c>
      <c r="CP165" s="2">
        <f t="shared" si="269"/>
        <v>165.89892876867791</v>
      </c>
      <c r="CQ165" s="2">
        <f t="shared" si="270"/>
        <v>163.50032686899243</v>
      </c>
      <c r="CR165" s="2">
        <f t="shared" si="271"/>
        <v>161.35732859835338</v>
      </c>
      <c r="CS165" s="2">
        <f t="shared" si="272"/>
        <v>162.44059570476142</v>
      </c>
      <c r="CT165" s="2">
        <f t="shared" si="273"/>
        <v>163.74915789867768</v>
      </c>
      <c r="CU165" s="2">
        <f t="shared" si="274"/>
        <v>161.36058354605905</v>
      </c>
      <c r="CV165" s="2">
        <f t="shared" si="275"/>
        <v>158.3369676787959</v>
      </c>
      <c r="CW165" s="2">
        <f t="shared" si="276"/>
        <v>153.81028794841555</v>
      </c>
      <c r="CX165" s="2">
        <f t="shared" si="277"/>
        <v>147.6232987559828</v>
      </c>
      <c r="CY165" s="2">
        <f t="shared" si="278"/>
        <v>133.68796134357893</v>
      </c>
      <c r="CZ165" s="2">
        <f t="shared" si="279"/>
        <v>121.29502554978238</v>
      </c>
      <c r="DA165" s="2">
        <f t="shared" si="280"/>
        <v>104.30134703017265</v>
      </c>
      <c r="DD165" s="2">
        <f t="shared" si="281"/>
        <v>160.8627505558039</v>
      </c>
      <c r="DE165" s="2">
        <f t="shared" si="282"/>
        <v>162.99658340784805</v>
      </c>
      <c r="DF165" s="2">
        <f t="shared" si="283"/>
        <v>160.89618135818154</v>
      </c>
      <c r="DG165" s="2">
        <f t="shared" si="284"/>
        <v>158.89636810136352</v>
      </c>
      <c r="DH165" s="2">
        <f t="shared" si="285"/>
        <v>159.41645316811974</v>
      </c>
      <c r="DI165" s="2">
        <f t="shared" si="286"/>
        <v>160.71850438755672</v>
      </c>
      <c r="DJ165" s="2">
        <f t="shared" si="287"/>
        <v>159.65213552107775</v>
      </c>
      <c r="DK165" s="2">
        <f t="shared" si="288"/>
        <v>156.47241862961053</v>
      </c>
      <c r="DL165" s="2">
        <f t="shared" si="289"/>
        <v>151.73911545655605</v>
      </c>
      <c r="DM165" s="2">
        <f t="shared" si="290"/>
        <v>144.84131643450249</v>
      </c>
      <c r="DN165" s="2">
        <f t="shared" si="291"/>
        <v>133.0326209053419</v>
      </c>
      <c r="DO165" s="2">
        <f t="shared" si="292"/>
        <v>118.53824480505743</v>
      </c>
      <c r="DP165" s="2">
        <f t="shared" si="293"/>
        <v>101.51659569466834</v>
      </c>
      <c r="DS165" s="2">
        <f t="shared" si="294"/>
        <v>0.99015678155606357</v>
      </c>
      <c r="DT165" s="2">
        <f t="shared" si="295"/>
        <v>0.98818261107345218</v>
      </c>
      <c r="DU165" s="2">
        <f t="shared" si="296"/>
        <v>0.99163722626977802</v>
      </c>
      <c r="DV165" s="2">
        <f t="shared" si="297"/>
        <v>0.99540107291029845</v>
      </c>
      <c r="DW165" s="2">
        <f t="shared" si="298"/>
        <v>0.99506909624623874</v>
      </c>
      <c r="DX165" s="2">
        <f t="shared" si="299"/>
        <v>0.99605380169339586</v>
      </c>
      <c r="DY165" s="2">
        <f t="shared" si="300"/>
        <v>0.99582687294679262</v>
      </c>
      <c r="DZ165" s="2">
        <f t="shared" si="301"/>
        <v>0.99528661259377349</v>
      </c>
      <c r="EA165" s="2">
        <f t="shared" si="302"/>
        <v>0.99545213652825515</v>
      </c>
      <c r="EB165" s="2">
        <f t="shared" si="303"/>
        <v>0.99502786591979697</v>
      </c>
      <c r="EC165" s="2">
        <f t="shared" si="304"/>
        <v>0.99490870807561582</v>
      </c>
      <c r="ED165" s="2">
        <f t="shared" si="305"/>
        <v>0.9949292248328383</v>
      </c>
      <c r="EE165" s="2">
        <f t="shared" si="306"/>
        <v>0.99552770807983482</v>
      </c>
    </row>
    <row r="166" spans="2:135" x14ac:dyDescent="0.25">
      <c r="B166" s="2">
        <v>160</v>
      </c>
      <c r="C166">
        <v>161.2542</v>
      </c>
      <c r="D166">
        <v>161.5932</v>
      </c>
      <c r="E166">
        <v>160.93219999999999</v>
      </c>
      <c r="F166">
        <v>158.62710000000001</v>
      </c>
      <c r="G166">
        <v>159.678</v>
      </c>
      <c r="H166">
        <v>161</v>
      </c>
      <c r="I166">
        <v>158.79660000000001</v>
      </c>
      <c r="J166">
        <v>156.27119999999999</v>
      </c>
      <c r="K166">
        <v>153.10169999999999</v>
      </c>
      <c r="L166">
        <v>146.30510000000001</v>
      </c>
      <c r="M166">
        <v>135.44069999999999</v>
      </c>
      <c r="N166">
        <v>120.8475</v>
      </c>
      <c r="O166">
        <v>102.2542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160.86347132462168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162.99628589610484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161.87623673362359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159.04317300166898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160.29378387066512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161.02764819295308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160.0281883137624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157.29073358958755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152.45682488901687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146.56090838605374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134.63226041847111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120.77872223184856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102.67069071738031</v>
      </c>
      <c r="AE166" s="5"/>
      <c r="AG166" s="5">
        <f t="shared" si="309"/>
        <v>0.39072867537831257</v>
      </c>
      <c r="AH166" s="5">
        <f t="shared" si="309"/>
        <v>-1.4030858961048409</v>
      </c>
      <c r="AI166" s="5">
        <f t="shared" si="309"/>
        <v>-0.94403673362359086</v>
      </c>
      <c r="AJ166" s="5">
        <f t="shared" si="309"/>
        <v>-0.41607300166896266</v>
      </c>
      <c r="AK166" s="5">
        <f t="shared" si="308"/>
        <v>-0.61578387066512619</v>
      </c>
      <c r="AL166" s="5">
        <f t="shared" si="308"/>
        <v>-2.7648192953080297E-2</v>
      </c>
      <c r="AM166" s="5">
        <f t="shared" si="308"/>
        <v>-1.2315883137623871</v>
      </c>
      <c r="AN166" s="5">
        <f t="shared" si="308"/>
        <v>-1.019533589587553</v>
      </c>
      <c r="AO166" s="5">
        <f t="shared" si="307"/>
        <v>0.64487511098312211</v>
      </c>
      <c r="AP166" s="5">
        <f t="shared" si="215"/>
        <v>-0.25580838605372946</v>
      </c>
      <c r="AQ166" s="5">
        <f t="shared" si="215"/>
        <v>0.80843958152888717</v>
      </c>
      <c r="AR166" s="5">
        <f t="shared" si="215"/>
        <v>6.8777768151434771E-2</v>
      </c>
      <c r="AS166" s="5">
        <f t="shared" si="215"/>
        <v>-0.41649071738031296</v>
      </c>
      <c r="AV166" s="2">
        <f t="shared" si="229"/>
        <v>160.86347052978599</v>
      </c>
      <c r="AW166" s="2">
        <f t="shared" si="230"/>
        <v>162.99628589610484</v>
      </c>
      <c r="AX166" s="2">
        <f t="shared" si="231"/>
        <v>160.88906721942845</v>
      </c>
      <c r="AY166" s="2">
        <f t="shared" si="232"/>
        <v>158.88779457728882</v>
      </c>
      <c r="AZ166" s="2">
        <f t="shared" si="233"/>
        <v>159.42190402010058</v>
      </c>
      <c r="BA166" s="2">
        <f t="shared" si="234"/>
        <v>160.72423268966907</v>
      </c>
      <c r="BB166" s="2">
        <f t="shared" si="235"/>
        <v>159.64688079894103</v>
      </c>
      <c r="BC166" s="2">
        <f t="shared" si="236"/>
        <v>156.46781871727842</v>
      </c>
      <c r="BD166" s="2">
        <f t="shared" si="237"/>
        <v>151.74308206489474</v>
      </c>
      <c r="BE166" s="2">
        <f t="shared" si="238"/>
        <v>144.84881730843</v>
      </c>
      <c r="BF166" s="2">
        <f t="shared" si="239"/>
        <v>133.05999904809428</v>
      </c>
      <c r="BG166" s="2">
        <f t="shared" si="240"/>
        <v>118.55639701668261</v>
      </c>
      <c r="BH166" s="2">
        <f t="shared" si="241"/>
        <v>101.51299236499688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162.96987283441391</v>
      </c>
      <c r="CP166" s="2">
        <f t="shared" si="269"/>
        <v>165.92124615093627</v>
      </c>
      <c r="CQ166" s="2">
        <f t="shared" si="270"/>
        <v>163.51440619601649</v>
      </c>
      <c r="CR166" s="2">
        <f t="shared" si="271"/>
        <v>161.37397230273652</v>
      </c>
      <c r="CS166" s="2">
        <f t="shared" si="272"/>
        <v>162.48175861522054</v>
      </c>
      <c r="CT166" s="2">
        <f t="shared" si="273"/>
        <v>163.78860824373521</v>
      </c>
      <c r="CU166" s="2">
        <f t="shared" si="274"/>
        <v>161.37103149270905</v>
      </c>
      <c r="CV166" s="2">
        <f t="shared" si="275"/>
        <v>158.35016323572802</v>
      </c>
      <c r="CW166" s="2">
        <f t="shared" si="276"/>
        <v>153.83388794513965</v>
      </c>
      <c r="CX166" s="2">
        <f t="shared" si="277"/>
        <v>147.65975642102714</v>
      </c>
      <c r="CY166" s="2">
        <f t="shared" si="278"/>
        <v>133.71920026475755</v>
      </c>
      <c r="CZ166" s="2">
        <f t="shared" si="279"/>
        <v>121.34106110368222</v>
      </c>
      <c r="DA166" s="2">
        <f t="shared" si="280"/>
        <v>104.3297579502284</v>
      </c>
      <c r="DD166" s="2">
        <f t="shared" si="281"/>
        <v>160.84437311951424</v>
      </c>
      <c r="DE166" s="2">
        <f t="shared" si="282"/>
        <v>162.96438489657106</v>
      </c>
      <c r="DF166" s="2">
        <f t="shared" si="283"/>
        <v>160.86887505329906</v>
      </c>
      <c r="DG166" s="2">
        <f t="shared" si="284"/>
        <v>158.87731869545425</v>
      </c>
      <c r="DH166" s="2">
        <f t="shared" si="285"/>
        <v>159.40807555187189</v>
      </c>
      <c r="DI166" s="2">
        <f t="shared" si="286"/>
        <v>160.7131603832122</v>
      </c>
      <c r="DJ166" s="2">
        <f t="shared" si="287"/>
        <v>159.64029129098444</v>
      </c>
      <c r="DK166" s="2">
        <f t="shared" si="288"/>
        <v>156.45968883815937</v>
      </c>
      <c r="DL166" s="2">
        <f t="shared" si="289"/>
        <v>151.73437040828509</v>
      </c>
      <c r="DM166" s="2">
        <f t="shared" si="290"/>
        <v>144.83600701650903</v>
      </c>
      <c r="DN166" s="2">
        <f t="shared" si="291"/>
        <v>133.05692250666706</v>
      </c>
      <c r="DO166" s="2">
        <f t="shared" si="292"/>
        <v>118.54345341973942</v>
      </c>
      <c r="DP166" s="2">
        <f t="shared" si="293"/>
        <v>101.50145178867631</v>
      </c>
      <c r="DS166" s="2">
        <f t="shared" si="294"/>
        <v>0.99101509629106699</v>
      </c>
      <c r="DT166" s="2">
        <f t="shared" si="295"/>
        <v>0.98921119498363907</v>
      </c>
      <c r="DU166" s="2">
        <f t="shared" si="296"/>
        <v>0.99236744342058392</v>
      </c>
      <c r="DV166" s="2">
        <f t="shared" si="297"/>
        <v>0.99580403072175439</v>
      </c>
      <c r="DW166" s="2">
        <f t="shared" si="298"/>
        <v>0.99550101036974292</v>
      </c>
      <c r="DX166" s="2">
        <f t="shared" si="299"/>
        <v>0.99639977429012128</v>
      </c>
      <c r="DY166" s="2">
        <f t="shared" si="300"/>
        <v>0.99619266487828517</v>
      </c>
      <c r="DZ166" s="2">
        <f t="shared" si="301"/>
        <v>0.99569955608522709</v>
      </c>
      <c r="EA166" s="2">
        <f t="shared" si="302"/>
        <v>0.99585063879831925</v>
      </c>
      <c r="EB166" s="2">
        <f t="shared" si="303"/>
        <v>0.99546337507837446</v>
      </c>
      <c r="EC166" s="2">
        <f t="shared" si="304"/>
        <v>0.99535460554178101</v>
      </c>
      <c r="ED166" s="2">
        <f t="shared" si="305"/>
        <v>0.99537333378890813</v>
      </c>
      <c r="EE166" s="2">
        <f t="shared" si="306"/>
        <v>0.99591961560687581</v>
      </c>
    </row>
    <row r="167" spans="2:135" x14ac:dyDescent="0.25">
      <c r="B167" s="2">
        <v>161</v>
      </c>
      <c r="C167">
        <v>161.11859999999999</v>
      </c>
      <c r="D167">
        <v>161.27119999999999</v>
      </c>
      <c r="E167">
        <v>162.27119999999999</v>
      </c>
      <c r="F167">
        <v>159.2373</v>
      </c>
      <c r="G167">
        <v>159.4915</v>
      </c>
      <c r="H167">
        <v>160.45760000000001</v>
      </c>
      <c r="I167">
        <v>161.13560000000001</v>
      </c>
      <c r="J167">
        <v>157.35589999999999</v>
      </c>
      <c r="K167">
        <v>152.339</v>
      </c>
      <c r="L167">
        <v>145.4915</v>
      </c>
      <c r="M167">
        <v>133.89830000000001</v>
      </c>
      <c r="N167">
        <v>120.983</v>
      </c>
      <c r="O167">
        <v>102.8814</v>
      </c>
      <c r="R167" s="5">
        <f t="shared" si="310"/>
        <v>160.84372329304247</v>
      </c>
      <c r="S167" s="5">
        <f t="shared" si="311"/>
        <v>162.96184500704496</v>
      </c>
      <c r="T167" s="5">
        <f t="shared" si="312"/>
        <v>161.92354306822185</v>
      </c>
      <c r="U167" s="5">
        <f t="shared" si="313"/>
        <v>158.96487769548622</v>
      </c>
      <c r="V167" s="5">
        <f t="shared" si="314"/>
        <v>160.07875075676131</v>
      </c>
      <c r="W167" s="5">
        <f t="shared" si="315"/>
        <v>160.90081660976995</v>
      </c>
      <c r="X167" s="5">
        <f t="shared" si="316"/>
        <v>159.86296670835051</v>
      </c>
      <c r="Y167" s="5">
        <f t="shared" si="317"/>
        <v>157.0224507825603</v>
      </c>
      <c r="Z167" s="5">
        <f t="shared" si="318"/>
        <v>152.2043628822536</v>
      </c>
      <c r="AA167" s="5">
        <f t="shared" si="319"/>
        <v>146.12183025394006</v>
      </c>
      <c r="AB167" s="5">
        <f t="shared" si="320"/>
        <v>134.32820855802962</v>
      </c>
      <c r="AC167" s="5">
        <f t="shared" si="321"/>
        <v>120.40446269394944</v>
      </c>
      <c r="AD167" s="5">
        <f t="shared" si="322"/>
        <v>102.36115153548045</v>
      </c>
      <c r="AE167" s="5"/>
      <c r="AG167" s="5">
        <f t="shared" si="309"/>
        <v>0.27487670695751376</v>
      </c>
      <c r="AH167" s="5">
        <f t="shared" si="309"/>
        <v>-1.6906450070449637</v>
      </c>
      <c r="AI167" s="5">
        <f t="shared" si="309"/>
        <v>0.34765693177814683</v>
      </c>
      <c r="AJ167" s="5">
        <f t="shared" si="309"/>
        <v>0.27242230451378191</v>
      </c>
      <c r="AK167" s="5">
        <f t="shared" si="308"/>
        <v>-0.587250756761307</v>
      </c>
      <c r="AL167" s="5">
        <f t="shared" si="308"/>
        <v>-0.44321660976993371</v>
      </c>
      <c r="AM167" s="5">
        <f t="shared" si="308"/>
        <v>1.2726332916494982</v>
      </c>
      <c r="AN167" s="5">
        <f t="shared" si="308"/>
        <v>0.3334492174396928</v>
      </c>
      <c r="AO167" s="5">
        <f t="shared" si="307"/>
        <v>0.13463711774639364</v>
      </c>
      <c r="AP167" s="5">
        <f t="shared" si="215"/>
        <v>-0.63033025394005904</v>
      </c>
      <c r="AQ167" s="5">
        <f t="shared" si="215"/>
        <v>-0.42990855802960937</v>
      </c>
      <c r="AR167" s="5">
        <f t="shared" si="215"/>
        <v>0.57853730605056342</v>
      </c>
      <c r="AS167" s="5">
        <f t="shared" si="215"/>
        <v>0.52024846451955398</v>
      </c>
      <c r="AV167" s="2">
        <f t="shared" si="229"/>
        <v>160.84372238706823</v>
      </c>
      <c r="AW167" s="2">
        <f t="shared" si="230"/>
        <v>162.96184500704496</v>
      </c>
      <c r="AX167" s="2">
        <f t="shared" si="231"/>
        <v>160.86028487653749</v>
      </c>
      <c r="AY167" s="2">
        <f t="shared" si="232"/>
        <v>158.86796357576313</v>
      </c>
      <c r="AZ167" s="2">
        <f t="shared" si="233"/>
        <v>159.41251799460667</v>
      </c>
      <c r="BA167" s="2">
        <f t="shared" si="234"/>
        <v>160.71806476864333</v>
      </c>
      <c r="BB167" s="2">
        <f t="shared" si="235"/>
        <v>159.63453620927814</v>
      </c>
      <c r="BC167" s="2">
        <f t="shared" si="236"/>
        <v>156.4544781102949</v>
      </c>
      <c r="BD167" s="2">
        <f t="shared" si="237"/>
        <v>151.7376806913505</v>
      </c>
      <c r="BE167" s="2">
        <f t="shared" si="238"/>
        <v>144.84255826733508</v>
      </c>
      <c r="BF167" s="2">
        <f t="shared" si="239"/>
        <v>133.08406049747668</v>
      </c>
      <c r="BG167" s="2">
        <f t="shared" si="240"/>
        <v>118.56064388502008</v>
      </c>
      <c r="BH167" s="2">
        <f t="shared" si="241"/>
        <v>101.49699893474593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162.98757454236227</v>
      </c>
      <c r="CP167" s="2">
        <f t="shared" si="269"/>
        <v>165.94356353319463</v>
      </c>
      <c r="CQ167" s="2">
        <f t="shared" si="270"/>
        <v>163.52848552304056</v>
      </c>
      <c r="CR167" s="2">
        <f t="shared" si="271"/>
        <v>161.39061600711966</v>
      </c>
      <c r="CS167" s="2">
        <f t="shared" si="272"/>
        <v>162.52292152567969</v>
      </c>
      <c r="CT167" s="2">
        <f t="shared" si="273"/>
        <v>163.82805858879277</v>
      </c>
      <c r="CU167" s="2">
        <f t="shared" si="274"/>
        <v>161.38147943935903</v>
      </c>
      <c r="CV167" s="2">
        <f t="shared" si="275"/>
        <v>158.36335879266014</v>
      </c>
      <c r="CW167" s="2">
        <f t="shared" si="276"/>
        <v>153.85748794186375</v>
      </c>
      <c r="CX167" s="2">
        <f t="shared" si="277"/>
        <v>147.69621408607145</v>
      </c>
      <c r="CY167" s="2">
        <f t="shared" si="278"/>
        <v>133.75043918593613</v>
      </c>
      <c r="CZ167" s="2">
        <f t="shared" si="279"/>
        <v>121.38709665758208</v>
      </c>
      <c r="DA167" s="2">
        <f t="shared" si="280"/>
        <v>104.35816887028415</v>
      </c>
      <c r="DD167" s="2">
        <f t="shared" si="281"/>
        <v>160.82599568322459</v>
      </c>
      <c r="DE167" s="2">
        <f t="shared" si="282"/>
        <v>162.93218638529407</v>
      </c>
      <c r="DF167" s="2">
        <f t="shared" si="283"/>
        <v>160.84156874841659</v>
      </c>
      <c r="DG167" s="2">
        <f t="shared" si="284"/>
        <v>158.85826928954498</v>
      </c>
      <c r="DH167" s="2">
        <f t="shared" si="285"/>
        <v>159.39969793562406</v>
      </c>
      <c r="DI167" s="2">
        <f t="shared" si="286"/>
        <v>160.70781637886768</v>
      </c>
      <c r="DJ167" s="2">
        <f t="shared" si="287"/>
        <v>159.62844706089115</v>
      </c>
      <c r="DK167" s="2">
        <f t="shared" si="288"/>
        <v>156.44695904670817</v>
      </c>
      <c r="DL167" s="2">
        <f t="shared" si="289"/>
        <v>151.7296253600141</v>
      </c>
      <c r="DM167" s="2">
        <f t="shared" si="290"/>
        <v>144.8306975985156</v>
      </c>
      <c r="DN167" s="2">
        <f t="shared" si="291"/>
        <v>133.08122410799226</v>
      </c>
      <c r="DO167" s="2">
        <f t="shared" si="292"/>
        <v>118.5486620344214</v>
      </c>
      <c r="DP167" s="2">
        <f t="shared" si="293"/>
        <v>101.48630788268427</v>
      </c>
      <c r="DS167" s="2">
        <f t="shared" si="294"/>
        <v>0.99179918707629378</v>
      </c>
      <c r="DT167" s="2">
        <f t="shared" si="295"/>
        <v>0.99015114338249932</v>
      </c>
      <c r="DU167" s="2">
        <f t="shared" si="296"/>
        <v>0.99303434765912435</v>
      </c>
      <c r="DV167" s="2">
        <f t="shared" si="297"/>
        <v>0.99617181717224434</v>
      </c>
      <c r="DW167" s="2">
        <f t="shared" si="298"/>
        <v>0.99589524777431115</v>
      </c>
      <c r="DX167" s="2">
        <f t="shared" si="299"/>
        <v>0.99671551466644526</v>
      </c>
      <c r="DY167" s="2">
        <f t="shared" si="300"/>
        <v>0.99652650546460242</v>
      </c>
      <c r="DZ167" s="2">
        <f t="shared" si="301"/>
        <v>0.99607646389924531</v>
      </c>
      <c r="EA167" s="2">
        <f t="shared" si="302"/>
        <v>0.99621435547335502</v>
      </c>
      <c r="EB167" s="2">
        <f t="shared" si="303"/>
        <v>0.9958608966757041</v>
      </c>
      <c r="EC167" s="2">
        <f t="shared" si="304"/>
        <v>0.99576161748607561</v>
      </c>
      <c r="ED167" s="2">
        <f t="shared" si="305"/>
        <v>0.99577871179384747</v>
      </c>
      <c r="EE167" s="2">
        <f t="shared" si="306"/>
        <v>0.99627730864835318</v>
      </c>
    </row>
    <row r="168" spans="2:135" x14ac:dyDescent="0.25">
      <c r="B168" s="2">
        <v>162</v>
      </c>
      <c r="C168">
        <v>160.37289999999999</v>
      </c>
      <c r="D168">
        <v>162.11859999999999</v>
      </c>
      <c r="E168">
        <v>162.13560000000001</v>
      </c>
      <c r="F168">
        <v>158.322</v>
      </c>
      <c r="G168">
        <v>159.5085</v>
      </c>
      <c r="H168">
        <v>159.7458</v>
      </c>
      <c r="I168">
        <v>159.37289999999999</v>
      </c>
      <c r="J168">
        <v>156.4237</v>
      </c>
      <c r="K168">
        <v>152.13560000000001</v>
      </c>
      <c r="L168">
        <v>145.79660000000001</v>
      </c>
      <c r="M168">
        <v>133.79660000000001</v>
      </c>
      <c r="N168">
        <v>120.55929999999999</v>
      </c>
      <c r="O168">
        <v>101.4915</v>
      </c>
      <c r="R168" s="5">
        <f t="shared" si="310"/>
        <v>160.8240678841797</v>
      </c>
      <c r="S168" s="5">
        <f t="shared" si="311"/>
        <v>162.92755042018098</v>
      </c>
      <c r="T168" s="5">
        <f t="shared" si="312"/>
        <v>161.9169211076524</v>
      </c>
      <c r="U168" s="5">
        <f t="shared" si="313"/>
        <v>158.90528896611767</v>
      </c>
      <c r="V168" s="5">
        <f t="shared" si="314"/>
        <v>159.8853966250596</v>
      </c>
      <c r="W168" s="5">
        <f t="shared" si="315"/>
        <v>160.81603518288884</v>
      </c>
      <c r="X168" s="5">
        <f t="shared" si="316"/>
        <v>159.75153774409841</v>
      </c>
      <c r="Y168" s="5">
        <f t="shared" si="317"/>
        <v>156.81201642908758</v>
      </c>
      <c r="Z168" s="5">
        <f t="shared" si="318"/>
        <v>152.02082741497856</v>
      </c>
      <c r="AA168" s="5">
        <f t="shared" si="319"/>
        <v>145.74131713683519</v>
      </c>
      <c r="AB168" s="5">
        <f t="shared" si="320"/>
        <v>134.04088865677022</v>
      </c>
      <c r="AC168" s="5">
        <f t="shared" si="321"/>
        <v>120.01553771439016</v>
      </c>
      <c r="AD168" s="5">
        <f t="shared" si="322"/>
        <v>102.0923739694137</v>
      </c>
      <c r="AE168" s="5"/>
      <c r="AG168" s="5">
        <f t="shared" si="309"/>
        <v>-0.45116788417971065</v>
      </c>
      <c r="AH168" s="5">
        <f t="shared" si="309"/>
        <v>-0.80895042018099161</v>
      </c>
      <c r="AI168" s="5">
        <f t="shared" si="309"/>
        <v>0.21867889234761151</v>
      </c>
      <c r="AJ168" s="5">
        <f t="shared" si="309"/>
        <v>-0.58328896611766368</v>
      </c>
      <c r="AK168" s="5">
        <f t="shared" si="308"/>
        <v>-0.37689662505960086</v>
      </c>
      <c r="AL168" s="5">
        <f t="shared" si="308"/>
        <v>-1.0702351828888368</v>
      </c>
      <c r="AM168" s="5">
        <f t="shared" si="308"/>
        <v>-0.37863774409842677</v>
      </c>
      <c r="AN168" s="5">
        <f t="shared" si="308"/>
        <v>-0.38831642908758113</v>
      </c>
      <c r="AO168" s="5">
        <f t="shared" si="307"/>
        <v>0.1147725850214556</v>
      </c>
      <c r="AP168" s="5">
        <f t="shared" si="215"/>
        <v>5.5282863164819673E-2</v>
      </c>
      <c r="AQ168" s="5">
        <f t="shared" si="215"/>
        <v>-0.24428865677020895</v>
      </c>
      <c r="AR168" s="5">
        <f t="shared" si="215"/>
        <v>0.54376228560983009</v>
      </c>
      <c r="AS168" s="5">
        <f t="shared" si="215"/>
        <v>-0.60087396941369775</v>
      </c>
      <c r="AV168" s="2">
        <f t="shared" si="229"/>
        <v>160.8240669062815</v>
      </c>
      <c r="AW168" s="2">
        <f t="shared" si="230"/>
        <v>162.92755042018098</v>
      </c>
      <c r="AX168" s="2">
        <f t="shared" si="231"/>
        <v>160.83160529731049</v>
      </c>
      <c r="AY168" s="2">
        <f t="shared" si="232"/>
        <v>158.84818881576376</v>
      </c>
      <c r="AZ168" s="2">
        <f t="shared" si="233"/>
        <v>159.40320210236891</v>
      </c>
      <c r="BA168" s="2">
        <f t="shared" si="234"/>
        <v>160.71195593868273</v>
      </c>
      <c r="BB168" s="2">
        <f t="shared" si="235"/>
        <v>159.62222853811244</v>
      </c>
      <c r="BC168" s="2">
        <f t="shared" si="236"/>
        <v>156.44118189186656</v>
      </c>
      <c r="BD168" s="2">
        <f t="shared" si="237"/>
        <v>151.73232720441663</v>
      </c>
      <c r="BE168" s="2">
        <f t="shared" si="238"/>
        <v>144.83636690431547</v>
      </c>
      <c r="BF168" s="2">
        <f t="shared" si="239"/>
        <v>133.10814031821096</v>
      </c>
      <c r="BG168" s="2">
        <f t="shared" si="240"/>
        <v>118.5649595234637</v>
      </c>
      <c r="BH168" s="2">
        <f t="shared" si="241"/>
        <v>101.4810654498568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 t="str">
        <f t="shared" si="261"/>
        <v/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163.0052762503106</v>
      </c>
      <c r="CP168" s="2">
        <f t="shared" si="269"/>
        <v>165.965880915453</v>
      </c>
      <c r="CQ168" s="2">
        <f t="shared" si="270"/>
        <v>163.54256485006462</v>
      </c>
      <c r="CR168" s="2">
        <f t="shared" si="271"/>
        <v>161.40725971150283</v>
      </c>
      <c r="CS168" s="2">
        <f t="shared" si="272"/>
        <v>162.56408443613881</v>
      </c>
      <c r="CT168" s="2">
        <f t="shared" si="273"/>
        <v>163.86750893385033</v>
      </c>
      <c r="CU168" s="2">
        <f t="shared" si="274"/>
        <v>161.39192738600903</v>
      </c>
      <c r="CV168" s="2">
        <f t="shared" si="275"/>
        <v>158.37655434959223</v>
      </c>
      <c r="CW168" s="2">
        <f t="shared" si="276"/>
        <v>153.88108793858785</v>
      </c>
      <c r="CX168" s="2">
        <f t="shared" si="277"/>
        <v>147.73267175111579</v>
      </c>
      <c r="CY168" s="2">
        <f t="shared" si="278"/>
        <v>133.78167810711471</v>
      </c>
      <c r="CZ168" s="2">
        <f t="shared" si="279"/>
        <v>121.43313221148192</v>
      </c>
      <c r="DA168" s="2">
        <f t="shared" si="280"/>
        <v>104.38657979033988</v>
      </c>
      <c r="DD168" s="2">
        <f t="shared" si="281"/>
        <v>160.80761824693494</v>
      </c>
      <c r="DE168" s="2">
        <f t="shared" si="282"/>
        <v>162.89998787401709</v>
      </c>
      <c r="DF168" s="2">
        <f t="shared" si="283"/>
        <v>160.81426244353415</v>
      </c>
      <c r="DG168" s="2">
        <f t="shared" si="284"/>
        <v>158.83921988363571</v>
      </c>
      <c r="DH168" s="2">
        <f t="shared" si="285"/>
        <v>159.39132031937623</v>
      </c>
      <c r="DI168" s="2">
        <f t="shared" si="286"/>
        <v>160.70247237452318</v>
      </c>
      <c r="DJ168" s="2">
        <f t="shared" si="287"/>
        <v>159.61660283079783</v>
      </c>
      <c r="DK168" s="2">
        <f t="shared" si="288"/>
        <v>156.43422925525698</v>
      </c>
      <c r="DL168" s="2">
        <f t="shared" si="289"/>
        <v>151.72488031174314</v>
      </c>
      <c r="DM168" s="2">
        <f t="shared" si="290"/>
        <v>144.82538818052214</v>
      </c>
      <c r="DN168" s="2">
        <f t="shared" si="291"/>
        <v>133.10552570931742</v>
      </c>
      <c r="DO168" s="2">
        <f t="shared" si="292"/>
        <v>118.55387064910337</v>
      </c>
      <c r="DP168" s="2">
        <f t="shared" si="293"/>
        <v>101.47116397669225</v>
      </c>
      <c r="DS168" s="2">
        <f t="shared" si="294"/>
        <v>0.99251536894216874</v>
      </c>
      <c r="DT168" s="2">
        <f t="shared" si="295"/>
        <v>0.9910099452944523</v>
      </c>
      <c r="DU168" s="2">
        <f t="shared" si="296"/>
        <v>0.99364335356123878</v>
      </c>
      <c r="DV168" s="2">
        <f t="shared" si="297"/>
        <v>0.99650747935030615</v>
      </c>
      <c r="DW168" s="2">
        <f t="shared" si="298"/>
        <v>0.99625506890667104</v>
      </c>
      <c r="DX168" s="2">
        <f t="shared" si="299"/>
        <v>0.99700364783098949</v>
      </c>
      <c r="DY168" s="2">
        <f t="shared" si="300"/>
        <v>0.99683116684321227</v>
      </c>
      <c r="DZ168" s="2">
        <f t="shared" si="301"/>
        <v>0.99642045678664259</v>
      </c>
      <c r="EA168" s="2">
        <f t="shared" si="302"/>
        <v>0.9965463007454346</v>
      </c>
      <c r="EB168" s="2">
        <f t="shared" si="303"/>
        <v>0.99622371759522299</v>
      </c>
      <c r="EC168" s="2">
        <f t="shared" si="304"/>
        <v>0.99613310711895164</v>
      </c>
      <c r="ED168" s="2">
        <f t="shared" si="305"/>
        <v>0.996148708924119</v>
      </c>
      <c r="EE168" s="2">
        <f t="shared" si="306"/>
        <v>0.99660375267287693</v>
      </c>
    </row>
    <row r="169" spans="2:135" x14ac:dyDescent="0.25">
      <c r="B169" s="2">
        <v>163</v>
      </c>
      <c r="C169">
        <v>161.4068</v>
      </c>
      <c r="D169">
        <v>161.71190000000001</v>
      </c>
      <c r="E169">
        <v>161</v>
      </c>
      <c r="F169">
        <v>159.20339999999999</v>
      </c>
      <c r="G169">
        <v>158.52539999999999</v>
      </c>
      <c r="H169">
        <v>160.96610000000001</v>
      </c>
      <c r="I169">
        <v>158.38980000000001</v>
      </c>
      <c r="J169">
        <v>156.7458</v>
      </c>
      <c r="K169">
        <v>151.11859999999999</v>
      </c>
      <c r="L169">
        <v>145.38980000000001</v>
      </c>
      <c r="M169">
        <v>133.8475</v>
      </c>
      <c r="N169">
        <v>120.06780000000001</v>
      </c>
      <c r="O169">
        <v>101.4237</v>
      </c>
      <c r="R169" s="5">
        <f t="shared" si="310"/>
        <v>160.80449949259472</v>
      </c>
      <c r="S169" s="5">
        <f t="shared" si="311"/>
        <v>162.89339393482049</v>
      </c>
      <c r="T169" s="5">
        <f t="shared" si="312"/>
        <v>161.8529121938198</v>
      </c>
      <c r="U169" s="5">
        <f t="shared" si="313"/>
        <v>158.86024555942319</v>
      </c>
      <c r="V169" s="5">
        <f t="shared" si="314"/>
        <v>159.72450819653363</v>
      </c>
      <c r="W169" s="5">
        <f t="shared" si="315"/>
        <v>160.76194823896358</v>
      </c>
      <c r="X169" s="5">
        <f t="shared" si="316"/>
        <v>159.679122577535</v>
      </c>
      <c r="Y169" s="5">
        <f t="shared" si="317"/>
        <v>156.65696794223203</v>
      </c>
      <c r="Z169" s="5">
        <f t="shared" si="318"/>
        <v>151.8956411524828</v>
      </c>
      <c r="AA169" s="5">
        <f t="shared" si="319"/>
        <v>145.43629403998392</v>
      </c>
      <c r="AB169" s="5">
        <f t="shared" si="320"/>
        <v>133.79476172838079</v>
      </c>
      <c r="AC169" s="5">
        <f t="shared" si="321"/>
        <v>119.65146155381279</v>
      </c>
      <c r="AD169" s="5">
        <f t="shared" si="322"/>
        <v>101.87501956376883</v>
      </c>
      <c r="AE169" s="5"/>
      <c r="AG169" s="5">
        <f t="shared" si="309"/>
        <v>0.60230050740528895</v>
      </c>
      <c r="AH169" s="5">
        <f t="shared" si="309"/>
        <v>-1.1814939348204803</v>
      </c>
      <c r="AI169" s="5">
        <f t="shared" si="309"/>
        <v>-0.85291219381980454</v>
      </c>
      <c r="AJ169" s="5">
        <f t="shared" si="309"/>
        <v>0.34315444057679656</v>
      </c>
      <c r="AK169" s="5">
        <f t="shared" si="308"/>
        <v>-1.1991081965336434</v>
      </c>
      <c r="AL169" s="5">
        <f t="shared" si="308"/>
        <v>0.20415176103642807</v>
      </c>
      <c r="AM169" s="5">
        <f t="shared" si="308"/>
        <v>-1.289322577534989</v>
      </c>
      <c r="AN169" s="5">
        <f t="shared" si="308"/>
        <v>8.8832057767973538E-2</v>
      </c>
      <c r="AO169" s="5">
        <f t="shared" si="307"/>
        <v>-0.77704115248280914</v>
      </c>
      <c r="AP169" s="5">
        <f t="shared" si="215"/>
        <v>-4.6494039983912216E-2</v>
      </c>
      <c r="AQ169" s="5">
        <f t="shared" si="215"/>
        <v>5.2738271619205079E-2</v>
      </c>
      <c r="AR169" s="5">
        <f t="shared" si="215"/>
        <v>0.41633844618721128</v>
      </c>
      <c r="AS169" s="5">
        <f t="shared" si="215"/>
        <v>-0.45131956376883409</v>
      </c>
      <c r="AV169" s="2">
        <f t="shared" si="229"/>
        <v>160.80449849303045</v>
      </c>
      <c r="AW169" s="2">
        <f t="shared" si="230"/>
        <v>162.89339393482049</v>
      </c>
      <c r="AX169" s="2">
        <f t="shared" si="231"/>
        <v>160.80302192131433</v>
      </c>
      <c r="AY169" s="2">
        <f t="shared" si="232"/>
        <v>158.82846648072984</v>
      </c>
      <c r="AZ169" s="2">
        <f t="shared" si="233"/>
        <v>159.39395184726271</v>
      </c>
      <c r="BA169" s="2">
        <f t="shared" si="234"/>
        <v>160.70590220645121</v>
      </c>
      <c r="BB169" s="2">
        <f t="shared" si="235"/>
        <v>159.60995518029813</v>
      </c>
      <c r="BC169" s="2">
        <f t="shared" si="236"/>
        <v>156.4279270036113</v>
      </c>
      <c r="BD169" s="2">
        <f t="shared" si="237"/>
        <v>151.72701828351677</v>
      </c>
      <c r="BE169" s="2">
        <f t="shared" si="238"/>
        <v>144.83023869976429</v>
      </c>
      <c r="BF169" s="2">
        <f t="shared" si="239"/>
        <v>133.1322371477151</v>
      </c>
      <c r="BG169" s="2">
        <f t="shared" si="240"/>
        <v>118.56933931556662</v>
      </c>
      <c r="BH169" s="2">
        <f t="shared" si="241"/>
        <v>101.46518796856618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 t="str">
        <f t="shared" si="258"/>
        <v/>
      </c>
      <c r="CD169" s="2" t="str">
        <f t="shared" si="259"/>
        <v/>
      </c>
      <c r="CE169" s="2" t="str">
        <f t="shared" si="260"/>
        <v/>
      </c>
      <c r="CF169" s="2" t="str">
        <f t="shared" si="261"/>
        <v/>
      </c>
      <c r="CG169" s="2" t="str">
        <f t="shared" si="262"/>
        <v/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163.02297795825893</v>
      </c>
      <c r="CP169" s="2">
        <f t="shared" si="269"/>
        <v>165.98819829771136</v>
      </c>
      <c r="CQ169" s="2">
        <f t="shared" si="270"/>
        <v>163.55664417708871</v>
      </c>
      <c r="CR169" s="2">
        <f t="shared" si="271"/>
        <v>161.42390341588597</v>
      </c>
      <c r="CS169" s="2">
        <f t="shared" si="272"/>
        <v>162.60524734659793</v>
      </c>
      <c r="CT169" s="2">
        <f t="shared" si="273"/>
        <v>163.90695927890786</v>
      </c>
      <c r="CU169" s="2">
        <f t="shared" si="274"/>
        <v>161.40237533265903</v>
      </c>
      <c r="CV169" s="2">
        <f t="shared" si="275"/>
        <v>158.38974990652434</v>
      </c>
      <c r="CW169" s="2">
        <f t="shared" si="276"/>
        <v>153.90468793531196</v>
      </c>
      <c r="CX169" s="2">
        <f t="shared" si="277"/>
        <v>147.76912941616013</v>
      </c>
      <c r="CY169" s="2">
        <f t="shared" si="278"/>
        <v>133.8129170282933</v>
      </c>
      <c r="CZ169" s="2">
        <f t="shared" si="279"/>
        <v>121.47916776538176</v>
      </c>
      <c r="DA169" s="2">
        <f t="shared" si="280"/>
        <v>104.41499071039563</v>
      </c>
      <c r="DD169" s="2">
        <f t="shared" si="281"/>
        <v>160.78924081064528</v>
      </c>
      <c r="DE169" s="2">
        <f t="shared" si="282"/>
        <v>162.8677893627401</v>
      </c>
      <c r="DF169" s="2">
        <f t="shared" si="283"/>
        <v>160.78695613865168</v>
      </c>
      <c r="DG169" s="2">
        <f t="shared" si="284"/>
        <v>158.82017047772644</v>
      </c>
      <c r="DH169" s="2">
        <f t="shared" si="285"/>
        <v>159.38294270312838</v>
      </c>
      <c r="DI169" s="2">
        <f t="shared" si="286"/>
        <v>160.69712837017866</v>
      </c>
      <c r="DJ169" s="2">
        <f t="shared" si="287"/>
        <v>159.60475860070454</v>
      </c>
      <c r="DK169" s="2">
        <f t="shared" si="288"/>
        <v>156.42149946380579</v>
      </c>
      <c r="DL169" s="2">
        <f t="shared" si="289"/>
        <v>151.72013526347217</v>
      </c>
      <c r="DM169" s="2">
        <f t="shared" si="290"/>
        <v>144.82007876252871</v>
      </c>
      <c r="DN169" s="2">
        <f t="shared" si="291"/>
        <v>133.12982731064258</v>
      </c>
      <c r="DO169" s="2">
        <f t="shared" si="292"/>
        <v>118.55907926378536</v>
      </c>
      <c r="DP169" s="2">
        <f t="shared" si="293"/>
        <v>101.45602007070022</v>
      </c>
      <c r="DS169" s="2">
        <f t="shared" si="294"/>
        <v>0.99316943696734072</v>
      </c>
      <c r="DT169" s="2">
        <f t="shared" si="295"/>
        <v>0.99179448187273322</v>
      </c>
      <c r="DU169" s="2">
        <f t="shared" si="296"/>
        <v>0.99419942519168614</v>
      </c>
      <c r="DV169" s="2">
        <f t="shared" si="297"/>
        <v>0.99681380418021059</v>
      </c>
      <c r="DW169" s="2">
        <f t="shared" si="298"/>
        <v>0.99658345645355562</v>
      </c>
      <c r="DX169" s="2">
        <f t="shared" si="299"/>
        <v>0.99726657368502014</v>
      </c>
      <c r="DY169" s="2">
        <f t="shared" si="300"/>
        <v>0.99710918378693791</v>
      </c>
      <c r="DZ169" s="2">
        <f t="shared" si="301"/>
        <v>0.99673438924943836</v>
      </c>
      <c r="EA169" s="2">
        <f t="shared" si="302"/>
        <v>0.99684923136287085</v>
      </c>
      <c r="EB169" s="2">
        <f t="shared" si="303"/>
        <v>0.99655484478603962</v>
      </c>
      <c r="EC169" s="2">
        <f t="shared" si="304"/>
        <v>0.99647215144622781</v>
      </c>
      <c r="ED169" s="2">
        <f t="shared" si="305"/>
        <v>0.9964863901297375</v>
      </c>
      <c r="EE169" s="2">
        <f t="shared" si="306"/>
        <v>0.99690165973836453</v>
      </c>
    </row>
    <row r="170" spans="2:135" x14ac:dyDescent="0.25">
      <c r="B170" s="2">
        <v>164</v>
      </c>
      <c r="C170">
        <v>160.2542</v>
      </c>
      <c r="D170">
        <v>161.2373</v>
      </c>
      <c r="E170">
        <v>161.06780000000001</v>
      </c>
      <c r="F170">
        <v>158.05080000000001</v>
      </c>
      <c r="G170">
        <v>158.62710000000001</v>
      </c>
      <c r="H170">
        <v>160.678</v>
      </c>
      <c r="I170">
        <v>158.96610000000001</v>
      </c>
      <c r="J170">
        <v>156.27119999999999</v>
      </c>
      <c r="K170">
        <v>152.06780000000001</v>
      </c>
      <c r="L170">
        <v>145.0847</v>
      </c>
      <c r="M170">
        <v>133.94919999999999</v>
      </c>
      <c r="N170">
        <v>119.06780000000001</v>
      </c>
      <c r="O170">
        <v>101.10169999999999</v>
      </c>
      <c r="R170" s="5">
        <f t="shared" si="310"/>
        <v>160.78501277378092</v>
      </c>
      <c r="S170" s="5">
        <f t="shared" si="311"/>
        <v>162.85936763635658</v>
      </c>
      <c r="T170" s="5">
        <f t="shared" si="312"/>
        <v>161.73703151621487</v>
      </c>
      <c r="U170" s="5">
        <f t="shared" si="313"/>
        <v>158.82550001421728</v>
      </c>
      <c r="V170" s="5">
        <f t="shared" si="314"/>
        <v>159.59939557124756</v>
      </c>
      <c r="W170" s="5">
        <f t="shared" si="315"/>
        <v>160.72843653605767</v>
      </c>
      <c r="X170" s="5">
        <f t="shared" si="316"/>
        <v>159.63267359036843</v>
      </c>
      <c r="Y170" s="5">
        <f t="shared" si="317"/>
        <v>156.54853219108577</v>
      </c>
      <c r="Z170" s="5">
        <f t="shared" si="318"/>
        <v>151.81493286504133</v>
      </c>
      <c r="AA170" s="5">
        <f t="shared" si="319"/>
        <v>145.20842981624182</v>
      </c>
      <c r="AB170" s="5">
        <f t="shared" si="320"/>
        <v>133.60219543953281</v>
      </c>
      <c r="AC170" s="5">
        <f t="shared" si="321"/>
        <v>119.33924116676189</v>
      </c>
      <c r="AD170" s="5">
        <f t="shared" si="322"/>
        <v>101.70975343617232</v>
      </c>
      <c r="AE170" s="5"/>
      <c r="AG170" s="5">
        <f t="shared" si="309"/>
        <v>-0.53081277378092295</v>
      </c>
      <c r="AH170" s="5">
        <f t="shared" si="309"/>
        <v>-1.6220676363565758</v>
      </c>
      <c r="AI170" s="5">
        <f t="shared" si="309"/>
        <v>-0.66923151621486454</v>
      </c>
      <c r="AJ170" s="5">
        <f t="shared" si="309"/>
        <v>-0.77470001421727375</v>
      </c>
      <c r="AK170" s="5">
        <f t="shared" si="308"/>
        <v>-0.97229557124754251</v>
      </c>
      <c r="AL170" s="5">
        <f t="shared" si="308"/>
        <v>-5.0436536057674175E-2</v>
      </c>
      <c r="AM170" s="5">
        <f t="shared" si="308"/>
        <v>-0.66657359036841513</v>
      </c>
      <c r="AN170" s="5">
        <f t="shared" si="308"/>
        <v>-0.277332191085776</v>
      </c>
      <c r="AO170" s="5">
        <f t="shared" si="307"/>
        <v>0.2528671349586773</v>
      </c>
      <c r="AP170" s="5">
        <f t="shared" si="215"/>
        <v>-0.12372981624181989</v>
      </c>
      <c r="AQ170" s="5">
        <f t="shared" si="215"/>
        <v>0.34700456046718386</v>
      </c>
      <c r="AR170" s="5">
        <f t="shared" si="215"/>
        <v>-0.27144116676188901</v>
      </c>
      <c r="AS170" s="5">
        <f t="shared" si="215"/>
        <v>-0.60805343617232666</v>
      </c>
      <c r="AV170" s="2">
        <f t="shared" si="229"/>
        <v>160.785011806245</v>
      </c>
      <c r="AW170" s="2">
        <f t="shared" si="230"/>
        <v>162.85936763635658</v>
      </c>
      <c r="AX170" s="2">
        <f t="shared" si="231"/>
        <v>160.77452853334168</v>
      </c>
      <c r="AY170" s="2">
        <f t="shared" si="232"/>
        <v>158.80879298595659</v>
      </c>
      <c r="AZ170" s="2">
        <f t="shared" si="233"/>
        <v>159.38476297589341</v>
      </c>
      <c r="BA170" s="2">
        <f t="shared" si="234"/>
        <v>160.69989981996054</v>
      </c>
      <c r="BB170" s="2">
        <f t="shared" si="235"/>
        <v>159.59771370062504</v>
      </c>
      <c r="BC170" s="2">
        <f t="shared" si="236"/>
        <v>156.41471057812731</v>
      </c>
      <c r="BD170" s="2">
        <f t="shared" si="237"/>
        <v>151.72175081794455</v>
      </c>
      <c r="BE170" s="2">
        <f t="shared" si="238"/>
        <v>144.82416939988366</v>
      </c>
      <c r="BF170" s="2">
        <f t="shared" si="239"/>
        <v>133.15634971924865</v>
      </c>
      <c r="BG170" s="2">
        <f t="shared" si="240"/>
        <v>118.57377891904744</v>
      </c>
      <c r="BH170" s="2">
        <f t="shared" si="241"/>
        <v>101.44936277429741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 t="str">
        <f t="shared" si="258"/>
        <v/>
      </c>
      <c r="CD170" s="2" t="str">
        <f t="shared" si="259"/>
        <v/>
      </c>
      <c r="CE170" s="2" t="str">
        <f t="shared" si="260"/>
        <v/>
      </c>
      <c r="CF170" s="2" t="str">
        <f t="shared" si="261"/>
        <v/>
      </c>
      <c r="CG170" s="2" t="str">
        <f t="shared" si="262"/>
        <v/>
      </c>
      <c r="CH170" s="2" t="str">
        <f t="shared" si="263"/>
        <v/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163.0406796662073</v>
      </c>
      <c r="CP170" s="2">
        <f t="shared" si="269"/>
        <v>166.01051567996976</v>
      </c>
      <c r="CQ170" s="2">
        <f t="shared" si="270"/>
        <v>163.57072350411278</v>
      </c>
      <c r="CR170" s="2">
        <f t="shared" si="271"/>
        <v>161.44054712026912</v>
      </c>
      <c r="CS170" s="2">
        <f t="shared" si="272"/>
        <v>162.64641025705708</v>
      </c>
      <c r="CT170" s="2">
        <f t="shared" si="273"/>
        <v>163.94640962396542</v>
      </c>
      <c r="CU170" s="2">
        <f t="shared" si="274"/>
        <v>161.41282327930904</v>
      </c>
      <c r="CV170" s="2">
        <f t="shared" si="275"/>
        <v>158.40294546345646</v>
      </c>
      <c r="CW170" s="2">
        <f t="shared" si="276"/>
        <v>153.92828793203606</v>
      </c>
      <c r="CX170" s="2">
        <f t="shared" si="277"/>
        <v>147.80558708120444</v>
      </c>
      <c r="CY170" s="2">
        <f t="shared" si="278"/>
        <v>133.84415594947188</v>
      </c>
      <c r="CZ170" s="2">
        <f t="shared" si="279"/>
        <v>121.52520331928162</v>
      </c>
      <c r="DA170" s="2">
        <f t="shared" si="280"/>
        <v>104.44340163045138</v>
      </c>
      <c r="DD170" s="2">
        <f t="shared" si="281"/>
        <v>160.77086337435563</v>
      </c>
      <c r="DE170" s="2">
        <f t="shared" si="282"/>
        <v>162.83559085146311</v>
      </c>
      <c r="DF170" s="2">
        <f t="shared" si="283"/>
        <v>160.7596498337692</v>
      </c>
      <c r="DG170" s="2">
        <f t="shared" si="284"/>
        <v>158.80112107181716</v>
      </c>
      <c r="DH170" s="2">
        <f t="shared" si="285"/>
        <v>159.37456508688055</v>
      </c>
      <c r="DI170" s="2">
        <f t="shared" si="286"/>
        <v>160.69178436583414</v>
      </c>
      <c r="DJ170" s="2">
        <f t="shared" si="287"/>
        <v>159.59291437061123</v>
      </c>
      <c r="DK170" s="2">
        <f t="shared" si="288"/>
        <v>156.40876967235459</v>
      </c>
      <c r="DL170" s="2">
        <f t="shared" si="289"/>
        <v>151.71539021520118</v>
      </c>
      <c r="DM170" s="2">
        <f t="shared" si="290"/>
        <v>144.81476934453525</v>
      </c>
      <c r="DN170" s="2">
        <f t="shared" si="291"/>
        <v>133.15412891196777</v>
      </c>
      <c r="DO170" s="2">
        <f t="shared" si="292"/>
        <v>118.56428787846734</v>
      </c>
      <c r="DP170" s="2">
        <f t="shared" si="293"/>
        <v>101.44087616470819</v>
      </c>
      <c r="DS170" s="2">
        <f t="shared" si="294"/>
        <v>0.99376670616905294</v>
      </c>
      <c r="DT170" s="2">
        <f t="shared" si="295"/>
        <v>0.9925110715441241</v>
      </c>
      <c r="DU170" s="2">
        <f t="shared" si="296"/>
        <v>0.99470711147507662</v>
      </c>
      <c r="DV170" s="2">
        <f t="shared" si="297"/>
        <v>0.99709333999188565</v>
      </c>
      <c r="DW170" s="2">
        <f t="shared" si="298"/>
        <v>0.99688313826528008</v>
      </c>
      <c r="DX170" s="2">
        <f t="shared" si="299"/>
        <v>0.99750648585236446</v>
      </c>
      <c r="DY170" s="2">
        <f t="shared" si="300"/>
        <v>0.99736287349830666</v>
      </c>
      <c r="DZ170" s="2">
        <f t="shared" si="301"/>
        <v>0.99702087158052921</v>
      </c>
      <c r="EA170" s="2">
        <f t="shared" si="302"/>
        <v>0.99712566798954727</v>
      </c>
      <c r="EB170" s="2">
        <f t="shared" si="303"/>
        <v>0.99685702835275958</v>
      </c>
      <c r="EC170" s="2">
        <f t="shared" si="304"/>
        <v>0.99678156483706393</v>
      </c>
      <c r="ED170" s="2">
        <f t="shared" si="305"/>
        <v>0.99679455872016232</v>
      </c>
      <c r="EE170" s="2">
        <f t="shared" si="306"/>
        <v>0.99717350953853134</v>
      </c>
    </row>
    <row r="171" spans="2:135" x14ac:dyDescent="0.25">
      <c r="B171" s="2">
        <v>165</v>
      </c>
      <c r="C171">
        <v>160.38980000000001</v>
      </c>
      <c r="D171">
        <v>161.64410000000001</v>
      </c>
      <c r="E171">
        <v>160.678</v>
      </c>
      <c r="F171">
        <v>158.93219999999999</v>
      </c>
      <c r="G171">
        <v>158.86439999999999</v>
      </c>
      <c r="H171">
        <v>160.4237</v>
      </c>
      <c r="I171">
        <v>158.71190000000001</v>
      </c>
      <c r="J171">
        <v>155.8475</v>
      </c>
      <c r="K171">
        <v>152.38980000000001</v>
      </c>
      <c r="L171">
        <v>145.017</v>
      </c>
      <c r="M171">
        <v>133.61019999999999</v>
      </c>
      <c r="N171">
        <v>119.4068</v>
      </c>
      <c r="O171">
        <v>100.4237</v>
      </c>
      <c r="R171" s="5">
        <f t="shared" si="310"/>
        <v>160.7656026455748</v>
      </c>
      <c r="S171" s="5">
        <f t="shared" si="311"/>
        <v>162.82546391235235</v>
      </c>
      <c r="T171" s="5">
        <f t="shared" si="312"/>
        <v>161.58235869472156</v>
      </c>
      <c r="U171" s="5">
        <f t="shared" si="313"/>
        <v>158.79746177455672</v>
      </c>
      <c r="V171" s="5">
        <f t="shared" si="314"/>
        <v>159.50763112478631</v>
      </c>
      <c r="W171" s="5">
        <f t="shared" si="315"/>
        <v>160.70768382629603</v>
      </c>
      <c r="X171" s="5">
        <f t="shared" si="316"/>
        <v>159.60219870376181</v>
      </c>
      <c r="Y171" s="5">
        <f t="shared" si="317"/>
        <v>156.47549379691483</v>
      </c>
      <c r="Z171" s="5">
        <f t="shared" si="318"/>
        <v>151.76520670326593</v>
      </c>
      <c r="AA171" s="5">
        <f t="shared" si="319"/>
        <v>145.04881102672914</v>
      </c>
      <c r="AB171" s="5">
        <f t="shared" si="320"/>
        <v>133.46473459854579</v>
      </c>
      <c r="AC171" s="5">
        <f t="shared" si="321"/>
        <v>119.09170693198307</v>
      </c>
      <c r="AD171" s="5">
        <f t="shared" si="322"/>
        <v>101.59037708755353</v>
      </c>
      <c r="AE171" s="5"/>
      <c r="AG171" s="5">
        <f t="shared" si="309"/>
        <v>-0.37580264557479381</v>
      </c>
      <c r="AH171" s="5">
        <f t="shared" si="309"/>
        <v>-1.1813639123523387</v>
      </c>
      <c r="AI171" s="5">
        <f t="shared" si="309"/>
        <v>-0.90435869472156583</v>
      </c>
      <c r="AJ171" s="5">
        <f t="shared" si="309"/>
        <v>0.13473822544327163</v>
      </c>
      <c r="AK171" s="5">
        <f t="shared" si="308"/>
        <v>-0.64323112478632538</v>
      </c>
      <c r="AL171" s="5">
        <f t="shared" si="308"/>
        <v>-0.28398382629603702</v>
      </c>
      <c r="AM171" s="5">
        <f t="shared" si="308"/>
        <v>-0.89029870376180043</v>
      </c>
      <c r="AN171" s="5">
        <f t="shared" si="308"/>
        <v>-0.62799379691483637</v>
      </c>
      <c r="AO171" s="5">
        <f t="shared" si="307"/>
        <v>0.62459329673407638</v>
      </c>
      <c r="AP171" s="5">
        <f t="shared" si="215"/>
        <v>-3.1811026729144487E-2</v>
      </c>
      <c r="AQ171" s="5">
        <f t="shared" si="215"/>
        <v>0.14546540145420295</v>
      </c>
      <c r="AR171" s="5">
        <f t="shared" si="215"/>
        <v>0.31509306801693526</v>
      </c>
      <c r="AS171" s="5">
        <f t="shared" si="215"/>
        <v>-1.1666770875535377</v>
      </c>
      <c r="AV171" s="2">
        <f t="shared" si="229"/>
        <v>160.76560175869909</v>
      </c>
      <c r="AW171" s="2">
        <f t="shared" si="230"/>
        <v>162.82546391235235</v>
      </c>
      <c r="AX171" s="2">
        <f t="shared" si="231"/>
        <v>160.74611925531124</v>
      </c>
      <c r="AY171" s="2">
        <f t="shared" si="232"/>
        <v>158.78916496796612</v>
      </c>
      <c r="AZ171" s="2">
        <f t="shared" si="233"/>
        <v>159.37563147044855</v>
      </c>
      <c r="BA171" s="2">
        <f t="shared" si="234"/>
        <v>160.69394525757446</v>
      </c>
      <c r="BB171" s="2">
        <f t="shared" si="235"/>
        <v>159.58550182447945</v>
      </c>
      <c r="BC171" s="2">
        <f t="shared" si="236"/>
        <v>156.40152992958014</v>
      </c>
      <c r="BD171" s="2">
        <f t="shared" si="237"/>
        <v>151.71652189618405</v>
      </c>
      <c r="BE171" s="2">
        <f t="shared" si="238"/>
        <v>144.81815500568999</v>
      </c>
      <c r="BF171" s="2">
        <f t="shared" si="239"/>
        <v>133.18047685585617</v>
      </c>
      <c r="BG171" s="2">
        <f t="shared" si="240"/>
        <v>118.57827425411018</v>
      </c>
      <c r="BH171" s="2">
        <f t="shared" si="241"/>
        <v>101.43358636716414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>
        <f t="shared" si="258"/>
        <v>158.93219999999999</v>
      </c>
      <c r="CD171" s="2" t="str">
        <f t="shared" si="259"/>
        <v/>
      </c>
      <c r="CE171" s="2">
        <f t="shared" si="260"/>
        <v>160.4237</v>
      </c>
      <c r="CF171" s="2">
        <f t="shared" si="261"/>
        <v>158.71190000000001</v>
      </c>
      <c r="CG171" s="2" t="str">
        <f t="shared" si="262"/>
        <v/>
      </c>
      <c r="CH171" s="2" t="str">
        <f t="shared" si="263"/>
        <v/>
      </c>
      <c r="CI171" s="2" t="str">
        <f t="shared" si="264"/>
        <v/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163.05838137415563</v>
      </c>
      <c r="CP171" s="2">
        <f t="shared" si="269"/>
        <v>166.03283306222812</v>
      </c>
      <c r="CQ171" s="2">
        <f t="shared" si="270"/>
        <v>163.58480283113684</v>
      </c>
      <c r="CR171" s="2">
        <f t="shared" si="271"/>
        <v>161.45719082465226</v>
      </c>
      <c r="CS171" s="2">
        <f t="shared" si="272"/>
        <v>162.68757316751621</v>
      </c>
      <c r="CT171" s="2">
        <f t="shared" si="273"/>
        <v>163.98585996902298</v>
      </c>
      <c r="CU171" s="2">
        <f t="shared" si="274"/>
        <v>161.42327122595901</v>
      </c>
      <c r="CV171" s="2">
        <f t="shared" si="275"/>
        <v>158.41614102038858</v>
      </c>
      <c r="CW171" s="2">
        <f t="shared" si="276"/>
        <v>153.95188792876016</v>
      </c>
      <c r="CX171" s="2">
        <f t="shared" si="277"/>
        <v>147.84204474624877</v>
      </c>
      <c r="CY171" s="2">
        <f t="shared" si="278"/>
        <v>133.87539487065047</v>
      </c>
      <c r="CZ171" s="2">
        <f t="shared" si="279"/>
        <v>121.57123887318146</v>
      </c>
      <c r="DA171" s="2">
        <f t="shared" si="280"/>
        <v>104.47181255050712</v>
      </c>
      <c r="DD171" s="2">
        <f t="shared" si="281"/>
        <v>160.75248593806597</v>
      </c>
      <c r="DE171" s="2">
        <f t="shared" si="282"/>
        <v>162.80339234018612</v>
      </c>
      <c r="DF171" s="2">
        <f t="shared" si="283"/>
        <v>160.73234352888676</v>
      </c>
      <c r="DG171" s="2">
        <f t="shared" si="284"/>
        <v>158.78207166590789</v>
      </c>
      <c r="DH171" s="2">
        <f t="shared" si="285"/>
        <v>159.3661874706327</v>
      </c>
      <c r="DI171" s="2">
        <f t="shared" si="286"/>
        <v>160.68644036148962</v>
      </c>
      <c r="DJ171" s="2">
        <f t="shared" si="287"/>
        <v>159.58107014051794</v>
      </c>
      <c r="DK171" s="2">
        <f t="shared" si="288"/>
        <v>156.39603988090343</v>
      </c>
      <c r="DL171" s="2">
        <f t="shared" si="289"/>
        <v>151.71064516693022</v>
      </c>
      <c r="DM171" s="2">
        <f t="shared" si="290"/>
        <v>144.80945992654182</v>
      </c>
      <c r="DN171" s="2">
        <f t="shared" si="291"/>
        <v>133.17843051329294</v>
      </c>
      <c r="DO171" s="2">
        <f t="shared" si="292"/>
        <v>118.56949649314932</v>
      </c>
      <c r="DP171" s="2">
        <f t="shared" si="293"/>
        <v>101.42573225871615</v>
      </c>
      <c r="DS171" s="2">
        <f t="shared" si="294"/>
        <v>0.9943120488345516</v>
      </c>
      <c r="DT171" s="2">
        <f t="shared" si="295"/>
        <v>0.99316551252495033</v>
      </c>
      <c r="DU171" s="2">
        <f t="shared" si="296"/>
        <v>0.99517057915125351</v>
      </c>
      <c r="DV171" s="2">
        <f t="shared" si="297"/>
        <v>0.99734841641164529</v>
      </c>
      <c r="DW171" s="2">
        <f t="shared" si="298"/>
        <v>0.99715660851291021</v>
      </c>
      <c r="DX171" s="2">
        <f t="shared" si="299"/>
        <v>0.9977253890145763</v>
      </c>
      <c r="DY171" s="2">
        <f t="shared" si="300"/>
        <v>0.99759435384306316</v>
      </c>
      <c r="DZ171" s="2">
        <f t="shared" si="301"/>
        <v>0.99728229019359549</v>
      </c>
      <c r="EA171" s="2">
        <f t="shared" si="302"/>
        <v>0.99737791489885652</v>
      </c>
      <c r="EB171" s="2">
        <f t="shared" si="303"/>
        <v>0.99713278286837881</v>
      </c>
      <c r="EC171" s="2">
        <f t="shared" si="304"/>
        <v>0.99706392078497386</v>
      </c>
      <c r="ED171" s="2">
        <f t="shared" si="305"/>
        <v>0.99707577804835656</v>
      </c>
      <c r="EE171" s="2">
        <f t="shared" si="306"/>
        <v>0.99742156880461696</v>
      </c>
    </row>
    <row r="172" spans="2:135" x14ac:dyDescent="0.25">
      <c r="B172" s="2">
        <v>166</v>
      </c>
      <c r="C172">
        <v>160.5932</v>
      </c>
      <c r="D172">
        <v>161.20339999999999</v>
      </c>
      <c r="E172">
        <v>160.30510000000001</v>
      </c>
      <c r="F172">
        <v>158.77969999999999</v>
      </c>
      <c r="G172">
        <v>158.38980000000001</v>
      </c>
      <c r="H172">
        <v>162.017</v>
      </c>
      <c r="I172">
        <v>159.2373</v>
      </c>
      <c r="J172">
        <v>156.89830000000001</v>
      </c>
      <c r="K172">
        <v>151.79660000000001</v>
      </c>
      <c r="L172">
        <v>145.55930000000001</v>
      </c>
      <c r="M172">
        <v>134.20339999999999</v>
      </c>
      <c r="N172">
        <v>119.35590000000001</v>
      </c>
      <c r="O172">
        <v>100.77970000000001</v>
      </c>
      <c r="R172" s="5">
        <f t="shared" si="310"/>
        <v>160.74626428510416</v>
      </c>
      <c r="S172" s="5">
        <f t="shared" si="311"/>
        <v>162.79167546328804</v>
      </c>
      <c r="T172" s="5">
        <f t="shared" si="312"/>
        <v>161.40632920756138</v>
      </c>
      <c r="U172" s="5">
        <f t="shared" si="313"/>
        <v>158.77347130745443</v>
      </c>
      <c r="V172" s="5">
        <f t="shared" si="314"/>
        <v>159.44344477891644</v>
      </c>
      <c r="W172" s="5">
        <f t="shared" si="315"/>
        <v>160.69428920958686</v>
      </c>
      <c r="X172" s="5">
        <f t="shared" si="316"/>
        <v>159.58085267056489</v>
      </c>
      <c r="Y172" s="5">
        <f t="shared" si="317"/>
        <v>156.42705423577692</v>
      </c>
      <c r="Z172" s="5">
        <f t="shared" si="318"/>
        <v>151.73537796544326</v>
      </c>
      <c r="AA172" s="5">
        <f t="shared" si="319"/>
        <v>144.94326973668589</v>
      </c>
      <c r="AB172" s="5">
        <f t="shared" si="320"/>
        <v>133.37632331715636</v>
      </c>
      <c r="AC172" s="5">
        <f t="shared" si="321"/>
        <v>118.90937587060898</v>
      </c>
      <c r="AD172" s="5">
        <f t="shared" si="322"/>
        <v>101.50732810226795</v>
      </c>
      <c r="AE172" s="5"/>
      <c r="AG172" s="5">
        <f t="shared" si="309"/>
        <v>-0.15306428510416481</v>
      </c>
      <c r="AH172" s="5">
        <f t="shared" si="309"/>
        <v>-1.5882754632880562</v>
      </c>
      <c r="AI172" s="5">
        <f t="shared" si="309"/>
        <v>-1.1012292075613743</v>
      </c>
      <c r="AJ172" s="5">
        <f t="shared" si="309"/>
        <v>6.2286925455623532E-3</v>
      </c>
      <c r="AK172" s="5">
        <f t="shared" si="308"/>
        <v>-1.0536447789164356</v>
      </c>
      <c r="AL172" s="5">
        <f t="shared" si="308"/>
        <v>1.3227107904131401</v>
      </c>
      <c r="AM172" s="5">
        <f t="shared" si="308"/>
        <v>-0.3435526705648897</v>
      </c>
      <c r="AN172" s="5">
        <f t="shared" si="308"/>
        <v>0.47124576422308451</v>
      </c>
      <c r="AO172" s="5">
        <f t="shared" si="307"/>
        <v>6.122203455674935E-2</v>
      </c>
      <c r="AP172" s="5">
        <f t="shared" si="215"/>
        <v>0.6160302633141157</v>
      </c>
      <c r="AQ172" s="5">
        <f t="shared" si="215"/>
        <v>0.82707668284362512</v>
      </c>
      <c r="AR172" s="5">
        <f t="shared" si="215"/>
        <v>0.44652412939102248</v>
      </c>
      <c r="AS172" s="5">
        <f t="shared" si="215"/>
        <v>-0.72762810226794272</v>
      </c>
      <c r="AV172" s="2">
        <f t="shared" si="229"/>
        <v>160.74626351526902</v>
      </c>
      <c r="AW172" s="2">
        <f t="shared" si="230"/>
        <v>162.79167546328804</v>
      </c>
      <c r="AX172" s="2">
        <f t="shared" si="231"/>
        <v>160.71778853668422</v>
      </c>
      <c r="AY172" s="2">
        <f t="shared" si="232"/>
        <v>158.76957927386746</v>
      </c>
      <c r="AZ172" s="2">
        <f t="shared" si="233"/>
        <v>159.36655354083092</v>
      </c>
      <c r="BA172" s="2">
        <f t="shared" si="234"/>
        <v>160.68803521700221</v>
      </c>
      <c r="BB172" s="2">
        <f t="shared" si="235"/>
        <v>159.57331742877577</v>
      </c>
      <c r="BC172" s="2">
        <f t="shared" si="236"/>
        <v>156.38838254439585</v>
      </c>
      <c r="BD172" s="2">
        <f t="shared" si="237"/>
        <v>151.71132879540741</v>
      </c>
      <c r="BE172" s="2">
        <f t="shared" si="238"/>
        <v>144.81219176178834</v>
      </c>
      <c r="BF172" s="2">
        <f t="shared" si="239"/>
        <v>133.20461746459566</v>
      </c>
      <c r="BG172" s="2">
        <f t="shared" si="240"/>
        <v>118.58282149158424</v>
      </c>
      <c r="BH172" s="2">
        <f t="shared" si="241"/>
        <v>101.41785545514348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 t="str">
        <f t="shared" si="256"/>
        <v/>
      </c>
      <c r="CB172" s="2" t="str">
        <f t="shared" si="257"/>
        <v/>
      </c>
      <c r="CC172" s="2">
        <f t="shared" si="258"/>
        <v>158.77969999999999</v>
      </c>
      <c r="CD172" s="2" t="str">
        <f t="shared" si="259"/>
        <v/>
      </c>
      <c r="CE172" s="2">
        <f t="shared" si="260"/>
        <v>162.017</v>
      </c>
      <c r="CF172" s="2">
        <f t="shared" si="261"/>
        <v>159.2373</v>
      </c>
      <c r="CG172" s="2" t="str">
        <f t="shared" si="262"/>
        <v/>
      </c>
      <c r="CH172" s="2">
        <f t="shared" si="263"/>
        <v>151.79660000000001</v>
      </c>
      <c r="CI172" s="2" t="str">
        <f t="shared" si="264"/>
        <v/>
      </c>
      <c r="CJ172" s="2" t="str">
        <f t="shared" si="265"/>
        <v/>
      </c>
      <c r="CK172" s="2" t="str">
        <f t="shared" si="266"/>
        <v/>
      </c>
      <c r="CL172" s="2" t="str">
        <f t="shared" si="267"/>
        <v/>
      </c>
      <c r="CO172" s="2">
        <f t="shared" si="268"/>
        <v>163.07608308210396</v>
      </c>
      <c r="CP172" s="2">
        <f t="shared" si="269"/>
        <v>166.05515044448649</v>
      </c>
      <c r="CQ172" s="2">
        <f t="shared" si="270"/>
        <v>163.5988821581609</v>
      </c>
      <c r="CR172" s="2">
        <f t="shared" si="271"/>
        <v>161.47383452903543</v>
      </c>
      <c r="CS172" s="2">
        <f t="shared" si="272"/>
        <v>162.72873607797533</v>
      </c>
      <c r="CT172" s="2">
        <f t="shared" si="273"/>
        <v>164.02531031408054</v>
      </c>
      <c r="CU172" s="2">
        <f t="shared" si="274"/>
        <v>161.43371917260902</v>
      </c>
      <c r="CV172" s="2">
        <f t="shared" si="275"/>
        <v>158.4293365773207</v>
      </c>
      <c r="CW172" s="2">
        <f t="shared" si="276"/>
        <v>153.97548792548426</v>
      </c>
      <c r="CX172" s="2">
        <f t="shared" si="277"/>
        <v>147.87850241129311</v>
      </c>
      <c r="CY172" s="2">
        <f t="shared" si="278"/>
        <v>133.90663379182905</v>
      </c>
      <c r="CZ172" s="2">
        <f t="shared" si="279"/>
        <v>121.61727442708131</v>
      </c>
      <c r="DA172" s="2">
        <f t="shared" si="280"/>
        <v>104.50022347056287</v>
      </c>
      <c r="DD172" s="2">
        <f t="shared" si="281"/>
        <v>160.73410850177632</v>
      </c>
      <c r="DE172" s="2">
        <f t="shared" si="282"/>
        <v>162.77119382890913</v>
      </c>
      <c r="DF172" s="2">
        <f t="shared" si="283"/>
        <v>160.70503722400429</v>
      </c>
      <c r="DG172" s="2">
        <f t="shared" si="284"/>
        <v>158.76302225999862</v>
      </c>
      <c r="DH172" s="2">
        <f t="shared" si="285"/>
        <v>159.35780985438487</v>
      </c>
      <c r="DI172" s="2">
        <f t="shared" si="286"/>
        <v>160.68109635714512</v>
      </c>
      <c r="DJ172" s="2">
        <f t="shared" si="287"/>
        <v>159.56922591042462</v>
      </c>
      <c r="DK172" s="2">
        <f t="shared" si="288"/>
        <v>156.38331008945224</v>
      </c>
      <c r="DL172" s="2">
        <f t="shared" si="289"/>
        <v>151.70590011865923</v>
      </c>
      <c r="DM172" s="2">
        <f t="shared" si="290"/>
        <v>144.80415050854836</v>
      </c>
      <c r="DN172" s="2">
        <f t="shared" si="291"/>
        <v>133.2027321146181</v>
      </c>
      <c r="DO172" s="2">
        <f t="shared" si="292"/>
        <v>118.57470510783131</v>
      </c>
      <c r="DP172" s="2">
        <f t="shared" si="293"/>
        <v>101.41058835272412</v>
      </c>
      <c r="DS172" s="2">
        <f t="shared" si="294"/>
        <v>0.99480992936696022</v>
      </c>
      <c r="DT172" s="2">
        <f t="shared" si="295"/>
        <v>0.99376312272770451</v>
      </c>
      <c r="DU172" s="2">
        <f t="shared" si="296"/>
        <v>0.99559364341556367</v>
      </c>
      <c r="DV172" s="2">
        <f t="shared" si="297"/>
        <v>0.99758116268554253</v>
      </c>
      <c r="DW172" s="2">
        <f t="shared" si="298"/>
        <v>0.99740614719335474</v>
      </c>
      <c r="DX172" s="2">
        <f t="shared" si="299"/>
        <v>0.99792511485615687</v>
      </c>
      <c r="DY172" s="2">
        <f t="shared" si="300"/>
        <v>0.99780556013040633</v>
      </c>
      <c r="DZ172" s="2">
        <f t="shared" si="301"/>
        <v>0.99752082635600914</v>
      </c>
      <c r="EA172" s="2">
        <f t="shared" si="302"/>
        <v>0.99760807811362484</v>
      </c>
      <c r="EB172" s="2">
        <f t="shared" si="303"/>
        <v>0.9973844070248411</v>
      </c>
      <c r="EC172" s="2">
        <f t="shared" si="304"/>
        <v>0.99732157197716753</v>
      </c>
      <c r="ED172" s="2">
        <f t="shared" si="305"/>
        <v>0.99733239150819375</v>
      </c>
      <c r="EE172" s="2">
        <f t="shared" si="306"/>
        <v>0.99764790917303081</v>
      </c>
    </row>
    <row r="173" spans="2:135" x14ac:dyDescent="0.25">
      <c r="B173" s="2">
        <v>167</v>
      </c>
      <c r="C173">
        <v>160.37289999999999</v>
      </c>
      <c r="D173">
        <v>161.64410000000001</v>
      </c>
      <c r="E173">
        <v>161.10169999999999</v>
      </c>
      <c r="F173">
        <v>158.61019999999999</v>
      </c>
      <c r="G173">
        <v>158.37289999999999</v>
      </c>
      <c r="H173">
        <v>160.2542</v>
      </c>
      <c r="I173">
        <v>160.1525</v>
      </c>
      <c r="J173">
        <v>157.28809999999999</v>
      </c>
      <c r="K173">
        <v>152.03389999999999</v>
      </c>
      <c r="L173">
        <v>146.44069999999999</v>
      </c>
      <c r="M173">
        <v>133.0847</v>
      </c>
      <c r="N173">
        <v>118.55929999999999</v>
      </c>
      <c r="O173">
        <v>99.779700000000005</v>
      </c>
      <c r="R173" s="5">
        <f t="shared" si="310"/>
        <v>160.72699312215218</v>
      </c>
      <c r="S173" s="5">
        <f t="shared" si="311"/>
        <v>162.75799530879928</v>
      </c>
      <c r="T173" s="5">
        <f t="shared" si="312"/>
        <v>161.2268089985086</v>
      </c>
      <c r="U173" s="5">
        <f t="shared" si="313"/>
        <v>158.75175758123936</v>
      </c>
      <c r="V173" s="5">
        <f t="shared" si="314"/>
        <v>159.39994924924656</v>
      </c>
      <c r="W173" s="5">
        <f t="shared" si="315"/>
        <v>160.68485845904823</v>
      </c>
      <c r="X173" s="5">
        <f t="shared" si="316"/>
        <v>159.56437186601136</v>
      </c>
      <c r="Y173" s="5">
        <f t="shared" si="317"/>
        <v>156.39439307525001</v>
      </c>
      <c r="Z173" s="5">
        <f t="shared" si="318"/>
        <v>151.71740084373695</v>
      </c>
      <c r="AA173" s="5">
        <f t="shared" si="319"/>
        <v>144.87679746470167</v>
      </c>
      <c r="AB173" s="5">
        <f t="shared" si="320"/>
        <v>133.32703646543393</v>
      </c>
      <c r="AC173" s="5">
        <f t="shared" si="321"/>
        <v>118.78435969826394</v>
      </c>
      <c r="AD173" s="5">
        <f t="shared" si="322"/>
        <v>101.45055466946074</v>
      </c>
      <c r="AE173" s="5"/>
      <c r="AG173" s="5">
        <f t="shared" si="309"/>
        <v>-0.35409312215219302</v>
      </c>
      <c r="AH173" s="5">
        <f t="shared" si="309"/>
        <v>-1.1138953087992718</v>
      </c>
      <c r="AI173" s="5">
        <f t="shared" si="309"/>
        <v>-0.12510899850860824</v>
      </c>
      <c r="AJ173" s="5">
        <f t="shared" si="309"/>
        <v>-0.14155758123936835</v>
      </c>
      <c r="AK173" s="5">
        <f t="shared" si="308"/>
        <v>-1.0270492492465735</v>
      </c>
      <c r="AL173" s="5">
        <f t="shared" si="308"/>
        <v>-0.43065845904823163</v>
      </c>
      <c r="AM173" s="5">
        <f t="shared" si="308"/>
        <v>0.58812813398864705</v>
      </c>
      <c r="AN173" s="5">
        <f t="shared" si="308"/>
        <v>0.89370692474997782</v>
      </c>
      <c r="AO173" s="5">
        <f t="shared" si="307"/>
        <v>0.31649915626303482</v>
      </c>
      <c r="AP173" s="5">
        <f t="shared" si="215"/>
        <v>1.5639025352983253</v>
      </c>
      <c r="AQ173" s="5">
        <f t="shared" si="215"/>
        <v>-0.24233646543393661</v>
      </c>
      <c r="AR173" s="5">
        <f t="shared" si="215"/>
        <v>-0.22505969826394789</v>
      </c>
      <c r="AS173" s="5">
        <f t="shared" si="215"/>
        <v>-1.6708546694607378</v>
      </c>
      <c r="AV173" s="2">
        <f t="shared" si="229"/>
        <v>160.72699248934413</v>
      </c>
      <c r="AW173" s="2">
        <f t="shared" si="230"/>
        <v>162.75799530879928</v>
      </c>
      <c r="AX173" s="2">
        <f t="shared" si="231"/>
        <v>160.6895311437475</v>
      </c>
      <c r="AY173" s="2">
        <f t="shared" si="232"/>
        <v>158.75003295080089</v>
      </c>
      <c r="AZ173" s="2">
        <f t="shared" si="233"/>
        <v>159.3575256162647</v>
      </c>
      <c r="BA173" s="2">
        <f t="shared" si="234"/>
        <v>160.68216660437838</v>
      </c>
      <c r="BB173" s="2">
        <f t="shared" si="235"/>
        <v>159.5611585331915</v>
      </c>
      <c r="BC173" s="2">
        <f t="shared" si="236"/>
        <v>156.3752660721228</v>
      </c>
      <c r="BD173" s="2">
        <f t="shared" si="237"/>
        <v>151.70616897121224</v>
      </c>
      <c r="BE173" s="2">
        <f t="shared" si="238"/>
        <v>144.80627614505624</v>
      </c>
      <c r="BF173" s="2">
        <f t="shared" si="239"/>
        <v>133.22877053105407</v>
      </c>
      <c r="BG173" s="2">
        <f t="shared" si="240"/>
        <v>118.58741704102077</v>
      </c>
      <c r="BH173" s="2">
        <f t="shared" si="241"/>
        <v>101.40216694505284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 t="str">
        <f t="shared" si="256"/>
        <v/>
      </c>
      <c r="CB173" s="2" t="str">
        <f t="shared" si="257"/>
        <v/>
      </c>
      <c r="CC173" s="2">
        <f t="shared" si="258"/>
        <v>158.61019999999999</v>
      </c>
      <c r="CD173" s="2" t="str">
        <f t="shared" si="259"/>
        <v/>
      </c>
      <c r="CE173" s="2">
        <f t="shared" si="260"/>
        <v>160.2542</v>
      </c>
      <c r="CF173" s="2">
        <f t="shared" si="261"/>
        <v>160.1525</v>
      </c>
      <c r="CG173" s="2">
        <f t="shared" si="262"/>
        <v>157.28809999999999</v>
      </c>
      <c r="CH173" s="2">
        <f t="shared" si="263"/>
        <v>152.03389999999999</v>
      </c>
      <c r="CI173" s="2" t="str">
        <f t="shared" si="264"/>
        <v/>
      </c>
      <c r="CJ173" s="2" t="str">
        <f t="shared" si="265"/>
        <v/>
      </c>
      <c r="CK173" s="2" t="str">
        <f t="shared" si="266"/>
        <v/>
      </c>
      <c r="CL173" s="2" t="str">
        <f t="shared" si="267"/>
        <v/>
      </c>
      <c r="CO173" s="2">
        <f t="shared" si="268"/>
        <v>163.09378479005233</v>
      </c>
      <c r="CP173" s="2">
        <f t="shared" si="269"/>
        <v>166.07746782674485</v>
      </c>
      <c r="CQ173" s="2">
        <f t="shared" si="270"/>
        <v>163.612961485185</v>
      </c>
      <c r="CR173" s="2">
        <f t="shared" si="271"/>
        <v>161.49047823341857</v>
      </c>
      <c r="CS173" s="2">
        <f t="shared" si="272"/>
        <v>162.76989898843448</v>
      </c>
      <c r="CT173" s="2">
        <f t="shared" si="273"/>
        <v>164.06476065913807</v>
      </c>
      <c r="CU173" s="2">
        <f t="shared" si="274"/>
        <v>161.44416711925902</v>
      </c>
      <c r="CV173" s="2">
        <f t="shared" si="275"/>
        <v>158.44253213425282</v>
      </c>
      <c r="CW173" s="2">
        <f t="shared" si="276"/>
        <v>153.99908792220836</v>
      </c>
      <c r="CX173" s="2">
        <f t="shared" si="277"/>
        <v>147.91496007633742</v>
      </c>
      <c r="CY173" s="2">
        <f t="shared" si="278"/>
        <v>133.93787271300764</v>
      </c>
      <c r="CZ173" s="2">
        <f t="shared" si="279"/>
        <v>121.66330998098115</v>
      </c>
      <c r="DA173" s="2">
        <f t="shared" si="280"/>
        <v>104.52863439061862</v>
      </c>
      <c r="DD173" s="2">
        <f t="shared" si="281"/>
        <v>160.71573106548664</v>
      </c>
      <c r="DE173" s="2">
        <f t="shared" si="282"/>
        <v>162.73899531763215</v>
      </c>
      <c r="DF173" s="2">
        <f t="shared" si="283"/>
        <v>160.67773091912181</v>
      </c>
      <c r="DG173" s="2">
        <f t="shared" si="284"/>
        <v>158.74397285408935</v>
      </c>
      <c r="DH173" s="2">
        <f t="shared" si="285"/>
        <v>159.34943223813704</v>
      </c>
      <c r="DI173" s="2">
        <f t="shared" si="286"/>
        <v>160.6757523528006</v>
      </c>
      <c r="DJ173" s="2">
        <f t="shared" si="287"/>
        <v>159.55738168033133</v>
      </c>
      <c r="DK173" s="2">
        <f t="shared" si="288"/>
        <v>156.37058029800104</v>
      </c>
      <c r="DL173" s="2">
        <f t="shared" si="289"/>
        <v>151.70115507038827</v>
      </c>
      <c r="DM173" s="2">
        <f t="shared" si="290"/>
        <v>144.79884109055493</v>
      </c>
      <c r="DN173" s="2">
        <f t="shared" si="291"/>
        <v>133.22703371594329</v>
      </c>
      <c r="DO173" s="2">
        <f t="shared" si="292"/>
        <v>118.57991372251328</v>
      </c>
      <c r="DP173" s="2">
        <f t="shared" si="293"/>
        <v>101.39544444673209</v>
      </c>
      <c r="DS173" s="2">
        <f t="shared" si="294"/>
        <v>0.99526443673616494</v>
      </c>
      <c r="DT173" s="2">
        <f t="shared" si="295"/>
        <v>0.99430877710831589</v>
      </c>
      <c r="DU173" s="2">
        <f t="shared" si="296"/>
        <v>0.99597979635326872</v>
      </c>
      <c r="DV173" s="2">
        <f t="shared" si="297"/>
        <v>0.99779352454317216</v>
      </c>
      <c r="DW173" s="2">
        <f t="shared" si="298"/>
        <v>0.99763383809331019</v>
      </c>
      <c r="DX173" s="2">
        <f t="shared" si="299"/>
        <v>0.99810733671977814</v>
      </c>
      <c r="DY173" s="2">
        <f t="shared" si="300"/>
        <v>0.99799826054290497</v>
      </c>
      <c r="DZ173" s="2">
        <f t="shared" si="301"/>
        <v>0.99773847343370692</v>
      </c>
      <c r="EA173" s="2">
        <f t="shared" si="302"/>
        <v>0.99781808209931167</v>
      </c>
      <c r="EB173" s="2">
        <f t="shared" si="303"/>
        <v>0.99761400173253112</v>
      </c>
      <c r="EC173" s="2">
        <f t="shared" si="304"/>
        <v>0.99755666878443994</v>
      </c>
      <c r="ED173" s="2">
        <f t="shared" si="305"/>
        <v>0.99756654095727004</v>
      </c>
      <c r="EE173" s="2">
        <f t="shared" si="306"/>
        <v>0.99785442362539145</v>
      </c>
    </row>
    <row r="174" spans="2:135" x14ac:dyDescent="0.25">
      <c r="B174" s="2">
        <v>168</v>
      </c>
      <c r="C174">
        <v>160.7627</v>
      </c>
      <c r="D174">
        <v>160.8475</v>
      </c>
      <c r="E174">
        <v>161.35589999999999</v>
      </c>
      <c r="F174">
        <v>158.5085</v>
      </c>
      <c r="G174">
        <v>159.64410000000001</v>
      </c>
      <c r="H174">
        <v>160.77969999999999</v>
      </c>
      <c r="I174">
        <v>160.1525</v>
      </c>
      <c r="J174">
        <v>157.13560000000001</v>
      </c>
      <c r="K174">
        <v>152.5085</v>
      </c>
      <c r="L174">
        <v>146.2373</v>
      </c>
      <c r="M174">
        <v>134.81360000000001</v>
      </c>
      <c r="N174">
        <v>117.6271</v>
      </c>
      <c r="O174">
        <v>101.0339</v>
      </c>
      <c r="R174" s="5">
        <f t="shared" si="310"/>
        <v>160.70778483033661</v>
      </c>
      <c r="S174" s="5">
        <f t="shared" si="311"/>
        <v>162.72441679013411</v>
      </c>
      <c r="T174" s="5">
        <f t="shared" si="312"/>
        <v>161.05866054304943</v>
      </c>
      <c r="U174" s="5">
        <f t="shared" si="313"/>
        <v>158.73124512278949</v>
      </c>
      <c r="V174" s="5">
        <f t="shared" si="314"/>
        <v>159.37071434215466</v>
      </c>
      <c r="W174" s="5">
        <f t="shared" si="315"/>
        <v>160.67743205339974</v>
      </c>
      <c r="X174" s="5">
        <f t="shared" si="316"/>
        <v>159.5503181160833</v>
      </c>
      <c r="Y174" s="5">
        <f t="shared" si="317"/>
        <v>156.37112744814246</v>
      </c>
      <c r="Z174" s="5">
        <f t="shared" si="318"/>
        <v>151.70599968214171</v>
      </c>
      <c r="AA174" s="5">
        <f t="shared" si="319"/>
        <v>144.83632490216954</v>
      </c>
      <c r="AB174" s="5">
        <f t="shared" si="320"/>
        <v>133.3062153296097</v>
      </c>
      <c r="AC174" s="5">
        <f t="shared" si="321"/>
        <v>118.70468293990274</v>
      </c>
      <c r="AD174" s="5">
        <f t="shared" si="322"/>
        <v>101.41131812820045</v>
      </c>
      <c r="AE174" s="5"/>
      <c r="AG174" s="5">
        <f t="shared" si="309"/>
        <v>5.4915169663388497E-2</v>
      </c>
      <c r="AH174" s="5">
        <f t="shared" si="309"/>
        <v>-1.8769167901341177</v>
      </c>
      <c r="AI174" s="5">
        <f t="shared" si="309"/>
        <v>0.29723945695056386</v>
      </c>
      <c r="AJ174" s="5">
        <f t="shared" si="309"/>
        <v>-0.22274512278949032</v>
      </c>
      <c r="AK174" s="5">
        <f t="shared" si="308"/>
        <v>0.27338565784535263</v>
      </c>
      <c r="AL174" s="5">
        <f t="shared" si="308"/>
        <v>0.10226794660025007</v>
      </c>
      <c r="AM174" s="5">
        <f t="shared" si="308"/>
        <v>0.60218188391669969</v>
      </c>
      <c r="AN174" s="5">
        <f t="shared" si="308"/>
        <v>0.76447255185755125</v>
      </c>
      <c r="AO174" s="5">
        <f t="shared" si="307"/>
        <v>0.80250031785828924</v>
      </c>
      <c r="AP174" s="5">
        <f t="shared" si="215"/>
        <v>1.400975097830468</v>
      </c>
      <c r="AQ174" s="5">
        <f t="shared" si="215"/>
        <v>1.5073846703903087</v>
      </c>
      <c r="AR174" s="5">
        <f t="shared" si="215"/>
        <v>-1.0775829399027401</v>
      </c>
      <c r="AS174" s="5">
        <f t="shared" si="215"/>
        <v>-0.37741812820044629</v>
      </c>
      <c r="AV174" s="2">
        <f t="shared" si="229"/>
        <v>160.70778433774666</v>
      </c>
      <c r="AW174" s="2">
        <f t="shared" si="230"/>
        <v>162.72441679013411</v>
      </c>
      <c r="AX174" s="2">
        <f t="shared" si="231"/>
        <v>160.66134214806044</v>
      </c>
      <c r="AY174" s="2">
        <f t="shared" si="232"/>
        <v>158.73052323554441</v>
      </c>
      <c r="AZ174" s="2">
        <f t="shared" si="233"/>
        <v>159.34854433653965</v>
      </c>
      <c r="BA174" s="2">
        <f t="shared" si="234"/>
        <v>160.67633652350784</v>
      </c>
      <c r="BB174" s="2">
        <f t="shared" si="235"/>
        <v>159.54902329172924</v>
      </c>
      <c r="BC174" s="2">
        <f t="shared" si="236"/>
        <v>156.36217831651339</v>
      </c>
      <c r="BD174" s="2">
        <f t="shared" si="237"/>
        <v>151.7010400476463</v>
      </c>
      <c r="BE174" s="2">
        <f t="shared" si="238"/>
        <v>144.80040485335053</v>
      </c>
      <c r="BF174" s="2">
        <f t="shared" si="239"/>
        <v>133.25293511414932</v>
      </c>
      <c r="BG174" s="2">
        <f t="shared" si="240"/>
        <v>118.59205753885797</v>
      </c>
      <c r="BH174" s="2">
        <f t="shared" si="241"/>
        <v>101.38651793344255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 t="str">
        <f t="shared" si="256"/>
        <v/>
      </c>
      <c r="CB174" s="2" t="str">
        <f t="shared" si="257"/>
        <v/>
      </c>
      <c r="CC174" s="2">
        <f t="shared" si="258"/>
        <v>158.5085</v>
      </c>
      <c r="CD174" s="2" t="str">
        <f t="shared" si="259"/>
        <v/>
      </c>
      <c r="CE174" s="2">
        <f t="shared" si="260"/>
        <v>160.77969999999999</v>
      </c>
      <c r="CF174" s="2">
        <f t="shared" si="261"/>
        <v>160.1525</v>
      </c>
      <c r="CG174" s="2">
        <f t="shared" si="262"/>
        <v>157.13560000000001</v>
      </c>
      <c r="CH174" s="2">
        <f t="shared" si="263"/>
        <v>152.5085</v>
      </c>
      <c r="CI174" s="2">
        <f t="shared" si="264"/>
        <v>146.2373</v>
      </c>
      <c r="CJ174" s="2" t="str">
        <f t="shared" si="265"/>
        <v/>
      </c>
      <c r="CK174" s="2" t="str">
        <f t="shared" si="266"/>
        <v/>
      </c>
      <c r="CL174" s="2">
        <f t="shared" si="267"/>
        <v>101.0339</v>
      </c>
      <c r="CO174" s="2">
        <f t="shared" si="268"/>
        <v>163.11148649800066</v>
      </c>
      <c r="CP174" s="2">
        <f t="shared" si="269"/>
        <v>166.09978520900322</v>
      </c>
      <c r="CQ174" s="2">
        <f t="shared" si="270"/>
        <v>163.62704081220906</v>
      </c>
      <c r="CR174" s="2">
        <f t="shared" si="271"/>
        <v>161.50712193780171</v>
      </c>
      <c r="CS174" s="2">
        <f t="shared" si="272"/>
        <v>162.8110618988936</v>
      </c>
      <c r="CT174" s="2">
        <f t="shared" si="273"/>
        <v>164.10421100419563</v>
      </c>
      <c r="CU174" s="2">
        <f t="shared" si="274"/>
        <v>161.45461506590902</v>
      </c>
      <c r="CV174" s="2">
        <f t="shared" si="275"/>
        <v>158.45572769118493</v>
      </c>
      <c r="CW174" s="2">
        <f t="shared" si="276"/>
        <v>154.02268791893246</v>
      </c>
      <c r="CX174" s="2">
        <f t="shared" si="277"/>
        <v>147.95141774138176</v>
      </c>
      <c r="CY174" s="2">
        <f t="shared" si="278"/>
        <v>133.96911163418622</v>
      </c>
      <c r="CZ174" s="2">
        <f t="shared" si="279"/>
        <v>121.709345534881</v>
      </c>
      <c r="DA174" s="2">
        <f t="shared" si="280"/>
        <v>104.55704531067437</v>
      </c>
      <c r="DD174" s="2">
        <f t="shared" si="281"/>
        <v>160.69735362919698</v>
      </c>
      <c r="DE174" s="2">
        <f t="shared" si="282"/>
        <v>162.70679680635516</v>
      </c>
      <c r="DF174" s="2">
        <f t="shared" si="283"/>
        <v>160.65042461423937</v>
      </c>
      <c r="DG174" s="2">
        <f t="shared" si="284"/>
        <v>158.72492344818008</v>
      </c>
      <c r="DH174" s="2">
        <f t="shared" si="285"/>
        <v>159.34105462188919</v>
      </c>
      <c r="DI174" s="2">
        <f t="shared" si="286"/>
        <v>160.67040834845608</v>
      </c>
      <c r="DJ174" s="2">
        <f t="shared" si="287"/>
        <v>159.54553745023802</v>
      </c>
      <c r="DK174" s="2">
        <f t="shared" si="288"/>
        <v>156.35785050654985</v>
      </c>
      <c r="DL174" s="2">
        <f t="shared" si="289"/>
        <v>151.69641002211731</v>
      </c>
      <c r="DM174" s="2">
        <f t="shared" si="290"/>
        <v>144.79353167256147</v>
      </c>
      <c r="DN174" s="2">
        <f t="shared" si="291"/>
        <v>133.25133531726846</v>
      </c>
      <c r="DO174" s="2">
        <f t="shared" si="292"/>
        <v>118.58512233719527</v>
      </c>
      <c r="DP174" s="2">
        <f t="shared" si="293"/>
        <v>101.38030054074005</v>
      </c>
      <c r="DS174" s="2">
        <f t="shared" si="294"/>
        <v>0.99567931463736825</v>
      </c>
      <c r="DT174" s="2">
        <f t="shared" si="295"/>
        <v>0.99480694252736324</v>
      </c>
      <c r="DU174" s="2">
        <f t="shared" si="296"/>
        <v>0.99633223328270737</v>
      </c>
      <c r="DV174" s="2">
        <f t="shared" si="297"/>
        <v>0.99798727970515999</v>
      </c>
      <c r="DW174" s="2">
        <f t="shared" si="298"/>
        <v>0.9978415853188296</v>
      </c>
      <c r="DX174" s="2">
        <f t="shared" si="299"/>
        <v>0.99827358306632219</v>
      </c>
      <c r="DY174" s="2">
        <f t="shared" si="300"/>
        <v>0.99817407031405736</v>
      </c>
      <c r="DZ174" s="2">
        <f t="shared" si="301"/>
        <v>0.99793705275253897</v>
      </c>
      <c r="EA174" s="2">
        <f t="shared" si="302"/>
        <v>0.99800968511313581</v>
      </c>
      <c r="EB174" s="2">
        <f t="shared" si="303"/>
        <v>0.99782348677587762</v>
      </c>
      <c r="EC174" s="2">
        <f t="shared" si="304"/>
        <v>0.99777117627989897</v>
      </c>
      <c r="ED174" s="2">
        <f t="shared" si="305"/>
        <v>0.99778018367322807</v>
      </c>
      <c r="EE174" s="2">
        <f t="shared" si="306"/>
        <v>0.99804284160272005</v>
      </c>
    </row>
    <row r="175" spans="2:135" x14ac:dyDescent="0.25">
      <c r="B175" s="2">
        <v>169</v>
      </c>
      <c r="C175">
        <v>160.10169999999999</v>
      </c>
      <c r="D175">
        <v>163.017</v>
      </c>
      <c r="E175">
        <v>160.13560000000001</v>
      </c>
      <c r="F175">
        <v>157.339</v>
      </c>
      <c r="G175">
        <v>160.017</v>
      </c>
      <c r="H175">
        <v>161.52539999999999</v>
      </c>
      <c r="I175">
        <v>159.71190000000001</v>
      </c>
      <c r="J175">
        <v>157.37289999999999</v>
      </c>
      <c r="K175">
        <v>151.69489999999999</v>
      </c>
      <c r="L175">
        <v>145.339</v>
      </c>
      <c r="M175">
        <v>132.96610000000001</v>
      </c>
      <c r="N175">
        <v>118.2881</v>
      </c>
      <c r="O175">
        <v>100.5424</v>
      </c>
      <c r="R175" s="5">
        <f t="shared" si="310"/>
        <v>160.68863531757859</v>
      </c>
      <c r="S175" s="5">
        <f t="shared" si="311"/>
        <v>162.69093356946613</v>
      </c>
      <c r="T175" s="5">
        <f t="shared" si="312"/>
        <v>160.91166792231746</v>
      </c>
      <c r="U175" s="5">
        <f t="shared" si="313"/>
        <v>158.71133297232433</v>
      </c>
      <c r="V175" s="5">
        <f t="shared" si="314"/>
        <v>159.35058018261998</v>
      </c>
      <c r="W175" s="5">
        <f t="shared" si="315"/>
        <v>160.67096384070985</v>
      </c>
      <c r="X175" s="5">
        <f t="shared" si="316"/>
        <v>159.53740300246935</v>
      </c>
      <c r="Y175" s="5">
        <f t="shared" si="317"/>
        <v>156.35307813772368</v>
      </c>
      <c r="Z175" s="5">
        <f t="shared" si="318"/>
        <v>151.69801039040155</v>
      </c>
      <c r="AA175" s="5">
        <f t="shared" si="319"/>
        <v>144.81189604258819</v>
      </c>
      <c r="AB175" s="5">
        <f t="shared" si="320"/>
        <v>133.3044802941919</v>
      </c>
      <c r="AC175" s="5">
        <f t="shared" si="321"/>
        <v>118.65781226434351</v>
      </c>
      <c r="AD175" s="5">
        <f t="shared" si="322"/>
        <v>101.38295189460943</v>
      </c>
      <c r="AE175" s="5"/>
      <c r="AG175" s="5">
        <f t="shared" si="309"/>
        <v>-0.58693531757859319</v>
      </c>
      <c r="AH175" s="5">
        <f t="shared" si="309"/>
        <v>0.32606643053387074</v>
      </c>
      <c r="AI175" s="5">
        <f t="shared" si="309"/>
        <v>-0.77606792231745203</v>
      </c>
      <c r="AJ175" s="5">
        <f t="shared" si="309"/>
        <v>-1.3723329723243296</v>
      </c>
      <c r="AK175" s="5">
        <f t="shared" si="308"/>
        <v>0.66641981738001732</v>
      </c>
      <c r="AL175" s="5">
        <f t="shared" si="308"/>
        <v>0.85443615929014527</v>
      </c>
      <c r="AM175" s="5">
        <f t="shared" si="308"/>
        <v>0.17449699753066739</v>
      </c>
      <c r="AN175" s="5">
        <f t="shared" si="308"/>
        <v>1.0198218622763022</v>
      </c>
      <c r="AO175" s="5">
        <f t="shared" si="307"/>
        <v>-3.1103904015594708E-3</v>
      </c>
      <c r="AP175" s="5">
        <f t="shared" si="215"/>
        <v>0.5271039574118106</v>
      </c>
      <c r="AQ175" s="5">
        <f t="shared" si="215"/>
        <v>-0.33838029419189297</v>
      </c>
      <c r="AR175" s="5">
        <f t="shared" si="215"/>
        <v>-0.36971226434350513</v>
      </c>
      <c r="AS175" s="5">
        <f t="shared" si="215"/>
        <v>-0.84055189460943325</v>
      </c>
      <c r="AV175" s="2">
        <f t="shared" si="229"/>
        <v>160.68863495446843</v>
      </c>
      <c r="AW175" s="2">
        <f t="shared" si="230"/>
        <v>162.69093356946613</v>
      </c>
      <c r="AX175" s="2">
        <f t="shared" si="231"/>
        <v>160.63321691431847</v>
      </c>
      <c r="AY175" s="2">
        <f t="shared" si="232"/>
        <v>158.71104754434421</v>
      </c>
      <c r="AZ175" s="2">
        <f t="shared" si="233"/>
        <v>159.33960654303107</v>
      </c>
      <c r="BA175" s="2">
        <f t="shared" si="234"/>
        <v>160.67054226533932</v>
      </c>
      <c r="BB175" s="2">
        <f t="shared" si="235"/>
        <v>159.53690998462199</v>
      </c>
      <c r="BC175" s="2">
        <f t="shared" si="236"/>
        <v>156.34911722686564</v>
      </c>
      <c r="BD175" s="2">
        <f t="shared" si="237"/>
        <v>151.69593980755718</v>
      </c>
      <c r="BE175" s="2">
        <f t="shared" si="238"/>
        <v>144.79457479433304</v>
      </c>
      <c r="BF175" s="2">
        <f t="shared" si="239"/>
        <v>133.27711034121518</v>
      </c>
      <c r="BG175" s="2">
        <f t="shared" si="240"/>
        <v>118.59673983674635</v>
      </c>
      <c r="BH175" s="2">
        <f t="shared" si="241"/>
        <v>101.37090569749648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 t="str">
        <f t="shared" si="255"/>
        <v/>
      </c>
      <c r="CA175" s="2" t="str">
        <f t="shared" si="256"/>
        <v/>
      </c>
      <c r="CB175" s="2" t="str">
        <f t="shared" si="257"/>
        <v/>
      </c>
      <c r="CC175" s="2">
        <f t="shared" si="258"/>
        <v>157.339</v>
      </c>
      <c r="CD175" s="2">
        <f t="shared" si="259"/>
        <v>160.017</v>
      </c>
      <c r="CE175" s="2">
        <f t="shared" si="260"/>
        <v>161.52539999999999</v>
      </c>
      <c r="CF175" s="2">
        <f t="shared" si="261"/>
        <v>159.71190000000001</v>
      </c>
      <c r="CG175" s="2">
        <f t="shared" si="262"/>
        <v>157.37289999999999</v>
      </c>
      <c r="CH175" s="2">
        <f t="shared" si="263"/>
        <v>151.69489999999999</v>
      </c>
      <c r="CI175" s="2">
        <f t="shared" si="264"/>
        <v>145.339</v>
      </c>
      <c r="CJ175" s="2" t="str">
        <f t="shared" si="265"/>
        <v/>
      </c>
      <c r="CK175" s="2" t="str">
        <f t="shared" si="266"/>
        <v/>
      </c>
      <c r="CL175" s="2">
        <f t="shared" si="267"/>
        <v>100.5424</v>
      </c>
      <c r="CO175" s="2">
        <f t="shared" si="268"/>
        <v>163.12918820594899</v>
      </c>
      <c r="CP175" s="2">
        <f t="shared" si="269"/>
        <v>166.12210259126158</v>
      </c>
      <c r="CQ175" s="2">
        <f t="shared" si="270"/>
        <v>163.64112013923312</v>
      </c>
      <c r="CR175" s="2">
        <f t="shared" si="271"/>
        <v>161.52376564218486</v>
      </c>
      <c r="CS175" s="2">
        <f t="shared" si="272"/>
        <v>162.85222480935272</v>
      </c>
      <c r="CT175" s="2">
        <f t="shared" si="273"/>
        <v>164.14366134925319</v>
      </c>
      <c r="CU175" s="2">
        <f t="shared" si="274"/>
        <v>161.465063012559</v>
      </c>
      <c r="CV175" s="2">
        <f t="shared" si="275"/>
        <v>158.46892324811705</v>
      </c>
      <c r="CW175" s="2">
        <f t="shared" si="276"/>
        <v>154.04628791565656</v>
      </c>
      <c r="CX175" s="2">
        <f t="shared" si="277"/>
        <v>147.9878754064261</v>
      </c>
      <c r="CY175" s="2">
        <f t="shared" si="278"/>
        <v>134.0003505553648</v>
      </c>
      <c r="CZ175" s="2">
        <f t="shared" si="279"/>
        <v>121.75538108878085</v>
      </c>
      <c r="DA175" s="2">
        <f t="shared" si="280"/>
        <v>104.5854562307301</v>
      </c>
      <c r="DD175" s="2">
        <f t="shared" si="281"/>
        <v>160.67897619290733</v>
      </c>
      <c r="DE175" s="2">
        <f t="shared" si="282"/>
        <v>162.67459829507817</v>
      </c>
      <c r="DF175" s="2">
        <f t="shared" si="283"/>
        <v>160.6231183093569</v>
      </c>
      <c r="DG175" s="2">
        <f t="shared" si="284"/>
        <v>158.70587404227081</v>
      </c>
      <c r="DH175" s="2">
        <f t="shared" si="285"/>
        <v>159.33267700564136</v>
      </c>
      <c r="DI175" s="2">
        <f t="shared" si="286"/>
        <v>160.66506434411158</v>
      </c>
      <c r="DJ175" s="2">
        <f t="shared" si="287"/>
        <v>159.53369322014473</v>
      </c>
      <c r="DK175" s="2">
        <f t="shared" si="288"/>
        <v>156.34512071509869</v>
      </c>
      <c r="DL175" s="2">
        <f t="shared" si="289"/>
        <v>151.69166497384631</v>
      </c>
      <c r="DM175" s="2">
        <f t="shared" si="290"/>
        <v>144.78822225456804</v>
      </c>
      <c r="DN175" s="2">
        <f t="shared" si="291"/>
        <v>133.27563691859362</v>
      </c>
      <c r="DO175" s="2">
        <f t="shared" si="292"/>
        <v>118.59033095187725</v>
      </c>
      <c r="DP175" s="2">
        <f t="shared" si="293"/>
        <v>101.36515663474802</v>
      </c>
      <c r="DS175" s="2">
        <f t="shared" si="294"/>
        <v>0.9960579894679773</v>
      </c>
      <c r="DT175" s="2">
        <f t="shared" si="295"/>
        <v>0.99526171021568943</v>
      </c>
      <c r="DU175" s="2">
        <f t="shared" si="296"/>
        <v>0.99665387712439546</v>
      </c>
      <c r="DV175" s="2">
        <f t="shared" si="297"/>
        <v>0.9981640521326095</v>
      </c>
      <c r="DW175" s="2">
        <f t="shared" si="298"/>
        <v>0.99803112849258835</v>
      </c>
      <c r="DX175" s="2">
        <f t="shared" si="299"/>
        <v>0.99842524982927516</v>
      </c>
      <c r="DY175" s="2">
        <f t="shared" si="300"/>
        <v>0.99833446474625953</v>
      </c>
      <c r="DZ175" s="2">
        <f t="shared" si="301"/>
        <v>0.99811822817572604</v>
      </c>
      <c r="EA175" s="2">
        <f t="shared" si="302"/>
        <v>0.99818449330677583</v>
      </c>
      <c r="EB175" s="2">
        <f t="shared" si="303"/>
        <v>0.9980146161275838</v>
      </c>
      <c r="EC175" s="2">
        <f t="shared" si="304"/>
        <v>0.9979668898902968</v>
      </c>
      <c r="ED175" s="2">
        <f t="shared" si="305"/>
        <v>0.99797510794714384</v>
      </c>
      <c r="EE175" s="2">
        <f t="shared" si="306"/>
        <v>0.99821474289049428</v>
      </c>
    </row>
    <row r="176" spans="2:135" x14ac:dyDescent="0.25">
      <c r="B176" s="2">
        <v>170</v>
      </c>
      <c r="C176">
        <v>160.28809999999999</v>
      </c>
      <c r="D176">
        <v>162.5932</v>
      </c>
      <c r="E176">
        <v>160.20339999999999</v>
      </c>
      <c r="F176">
        <v>157.5085</v>
      </c>
      <c r="G176">
        <v>160.47460000000001</v>
      </c>
      <c r="H176">
        <v>161.4915</v>
      </c>
      <c r="I176">
        <v>159.661</v>
      </c>
      <c r="J176">
        <v>156.38980000000001</v>
      </c>
      <c r="K176">
        <v>152.2542</v>
      </c>
      <c r="L176">
        <v>145.20339999999999</v>
      </c>
      <c r="M176">
        <v>133.339</v>
      </c>
      <c r="N176">
        <v>118.5763</v>
      </c>
      <c r="O176">
        <v>101.4746</v>
      </c>
      <c r="R176" s="5">
        <f t="shared" si="310"/>
        <v>160.66954071696094</v>
      </c>
      <c r="S176" s="5">
        <f t="shared" si="311"/>
        <v>162.65753962661844</v>
      </c>
      <c r="T176" s="5">
        <f t="shared" si="312"/>
        <v>160.79009042907367</v>
      </c>
      <c r="U176" s="5">
        <f t="shared" si="313"/>
        <v>158.69171006801758</v>
      </c>
      <c r="V176" s="5">
        <f t="shared" si="314"/>
        <v>159.33585399886809</v>
      </c>
      <c r="W176" s="5">
        <f t="shared" si="315"/>
        <v>160.66493469038608</v>
      </c>
      <c r="X176" s="5">
        <f t="shared" si="316"/>
        <v>159.52499439320775</v>
      </c>
      <c r="Y176" s="5">
        <f t="shared" si="317"/>
        <v>156.3377392902548</v>
      </c>
      <c r="Z176" s="5">
        <f t="shared" si="318"/>
        <v>151.69168348232409</v>
      </c>
      <c r="AA176" s="5">
        <f t="shared" si="319"/>
        <v>144.79669072076962</v>
      </c>
      <c r="AB176" s="5">
        <f t="shared" si="320"/>
        <v>133.31461610879478</v>
      </c>
      <c r="AC176" s="5">
        <f t="shared" si="321"/>
        <v>118.6328636396118</v>
      </c>
      <c r="AD176" s="5">
        <f t="shared" si="322"/>
        <v>101.36087291928693</v>
      </c>
      <c r="AE176" s="5"/>
      <c r="AG176" s="5">
        <f t="shared" si="309"/>
        <v>-0.38144071696095239</v>
      </c>
      <c r="AH176" s="5">
        <f t="shared" si="309"/>
        <v>-6.4339626618448165E-2</v>
      </c>
      <c r="AI176" s="5">
        <f t="shared" si="309"/>
        <v>-0.58669042907368407</v>
      </c>
      <c r="AJ176" s="5">
        <f t="shared" si="309"/>
        <v>-1.183210068017587</v>
      </c>
      <c r="AK176" s="5">
        <f t="shared" si="308"/>
        <v>1.1387460011319206</v>
      </c>
      <c r="AL176" s="5">
        <f t="shared" si="308"/>
        <v>0.82656530961392605</v>
      </c>
      <c r="AM176" s="5">
        <f t="shared" si="308"/>
        <v>0.13600560679225282</v>
      </c>
      <c r="AN176" s="5">
        <f t="shared" si="308"/>
        <v>5.2060709745205713E-2</v>
      </c>
      <c r="AO176" s="5">
        <f t="shared" si="307"/>
        <v>0.56251651767590261</v>
      </c>
      <c r="AP176" s="5">
        <f t="shared" si="215"/>
        <v>0.4067092792303697</v>
      </c>
      <c r="AQ176" s="5">
        <f t="shared" si="215"/>
        <v>2.4383891205218333E-2</v>
      </c>
      <c r="AR176" s="5">
        <f t="shared" si="215"/>
        <v>-5.6563639611795224E-2</v>
      </c>
      <c r="AS176" s="5">
        <f t="shared" si="215"/>
        <v>0.11372708071306192</v>
      </c>
      <c r="AV176" s="2">
        <f t="shared" si="229"/>
        <v>160.66954046348863</v>
      </c>
      <c r="AW176" s="2">
        <f t="shared" si="230"/>
        <v>162.65753962661844</v>
      </c>
      <c r="AX176" s="2">
        <f t="shared" si="231"/>
        <v>160.60515108784506</v>
      </c>
      <c r="AY176" s="2">
        <f t="shared" si="232"/>
        <v>158.69160346301769</v>
      </c>
      <c r="AZ176" s="2">
        <f t="shared" si="233"/>
        <v>159.33070926961091</v>
      </c>
      <c r="BA176" s="2">
        <f t="shared" si="234"/>
        <v>160.66478129771696</v>
      </c>
      <c r="BB176" s="2">
        <f t="shared" si="235"/>
        <v>159.5248170105919</v>
      </c>
      <c r="BC176" s="2">
        <f t="shared" si="236"/>
        <v>156.33608088965363</v>
      </c>
      <c r="BD176" s="2">
        <f t="shared" si="237"/>
        <v>151.69086618329294</v>
      </c>
      <c r="BE176" s="2">
        <f t="shared" si="238"/>
        <v>144.78878307448977</v>
      </c>
      <c r="BF176" s="2">
        <f t="shared" si="239"/>
        <v>133.30129540336227</v>
      </c>
      <c r="BG176" s="2">
        <f t="shared" si="240"/>
        <v>118.60146099010761</v>
      </c>
      <c r="BH176" s="2">
        <f t="shared" si="241"/>
        <v>101.35532768601779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 t="str">
        <f t="shared" si="255"/>
        <v/>
      </c>
      <c r="CA176" s="2" t="str">
        <f t="shared" si="256"/>
        <v/>
      </c>
      <c r="CB176" s="2" t="str">
        <f t="shared" si="257"/>
        <v/>
      </c>
      <c r="CC176" s="2">
        <f t="shared" si="258"/>
        <v>157.5085</v>
      </c>
      <c r="CD176" s="2">
        <f t="shared" si="259"/>
        <v>160.47460000000001</v>
      </c>
      <c r="CE176" s="2">
        <f t="shared" si="260"/>
        <v>161.4915</v>
      </c>
      <c r="CF176" s="2">
        <f t="shared" si="261"/>
        <v>159.661</v>
      </c>
      <c r="CG176" s="2">
        <f t="shared" si="262"/>
        <v>156.38980000000001</v>
      </c>
      <c r="CH176" s="2">
        <f t="shared" si="263"/>
        <v>152.2542</v>
      </c>
      <c r="CI176" s="2">
        <f t="shared" si="264"/>
        <v>145.20339999999999</v>
      </c>
      <c r="CJ176" s="2">
        <f t="shared" si="265"/>
        <v>133.339</v>
      </c>
      <c r="CK176" s="2">
        <f t="shared" si="266"/>
        <v>118.5763</v>
      </c>
      <c r="CL176" s="2">
        <f t="shared" si="267"/>
        <v>101.4746</v>
      </c>
      <c r="CO176" s="2">
        <f t="shared" si="268"/>
        <v>163.14688991389735</v>
      </c>
      <c r="CP176" s="2">
        <f t="shared" si="269"/>
        <v>166.14441997351997</v>
      </c>
      <c r="CQ176" s="2">
        <f t="shared" si="270"/>
        <v>163.65519946625719</v>
      </c>
      <c r="CR176" s="2">
        <f t="shared" si="271"/>
        <v>161.54040934656803</v>
      </c>
      <c r="CS176" s="2">
        <f t="shared" si="272"/>
        <v>162.89338771981187</v>
      </c>
      <c r="CT176" s="2">
        <f t="shared" si="273"/>
        <v>164.18311169431072</v>
      </c>
      <c r="CU176" s="2">
        <f t="shared" si="274"/>
        <v>161.475510959209</v>
      </c>
      <c r="CV176" s="2">
        <f t="shared" si="275"/>
        <v>158.48211880504917</v>
      </c>
      <c r="CW176" s="2">
        <f t="shared" si="276"/>
        <v>154.06988791238069</v>
      </c>
      <c r="CX176" s="2">
        <f t="shared" si="277"/>
        <v>148.02433307147041</v>
      </c>
      <c r="CY176" s="2">
        <f t="shared" si="278"/>
        <v>134.03158947654339</v>
      </c>
      <c r="CZ176" s="2">
        <f t="shared" si="279"/>
        <v>121.80141664268069</v>
      </c>
      <c r="DA176" s="2">
        <f t="shared" si="280"/>
        <v>104.61386715078585</v>
      </c>
      <c r="DD176" s="2">
        <f t="shared" si="281"/>
        <v>160.66059875661767</v>
      </c>
      <c r="DE176" s="2">
        <f t="shared" si="282"/>
        <v>162.64239978380118</v>
      </c>
      <c r="DF176" s="2">
        <f t="shared" si="283"/>
        <v>160.59581200447442</v>
      </c>
      <c r="DG176" s="2">
        <f t="shared" si="284"/>
        <v>158.68682463636154</v>
      </c>
      <c r="DH176" s="2">
        <f t="shared" si="285"/>
        <v>159.3242993893935</v>
      </c>
      <c r="DI176" s="2">
        <f t="shared" si="286"/>
        <v>160.65972033976706</v>
      </c>
      <c r="DJ176" s="2">
        <f t="shared" si="287"/>
        <v>159.52184899005144</v>
      </c>
      <c r="DK176" s="2">
        <f t="shared" si="288"/>
        <v>156.33239092364749</v>
      </c>
      <c r="DL176" s="2">
        <f t="shared" si="289"/>
        <v>151.68691992557535</v>
      </c>
      <c r="DM176" s="2">
        <f t="shared" si="290"/>
        <v>144.78291283657458</v>
      </c>
      <c r="DN176" s="2">
        <f t="shared" si="291"/>
        <v>133.29993851991881</v>
      </c>
      <c r="DO176" s="2">
        <f t="shared" si="292"/>
        <v>118.59553956655922</v>
      </c>
      <c r="DP176" s="2">
        <f t="shared" si="293"/>
        <v>101.350012728756</v>
      </c>
      <c r="DS176" s="2">
        <f t="shared" si="294"/>
        <v>0.99640359623819785</v>
      </c>
      <c r="DT176" s="2">
        <f t="shared" si="295"/>
        <v>0.99567682594701001</v>
      </c>
      <c r="DU176" s="2">
        <f t="shared" si="296"/>
        <v>0.99694740091364542</v>
      </c>
      <c r="DV176" s="2">
        <f t="shared" si="297"/>
        <v>0.99832532511158489</v>
      </c>
      <c r="DW176" s="2">
        <f t="shared" si="298"/>
        <v>0.99820405671589196</v>
      </c>
      <c r="DX176" s="2">
        <f t="shared" si="299"/>
        <v>0.99856361174770669</v>
      </c>
      <c r="DY176" s="2">
        <f t="shared" si="300"/>
        <v>0.99848079115664801</v>
      </c>
      <c r="DZ176" s="2">
        <f t="shared" si="301"/>
        <v>0.99828351949190908</v>
      </c>
      <c r="EA176" s="2">
        <f t="shared" si="302"/>
        <v>0.99834397367507999</v>
      </c>
      <c r="EB176" s="2">
        <f t="shared" si="303"/>
        <v>0.99818899201899602</v>
      </c>
      <c r="EC176" s="2">
        <f t="shared" si="304"/>
        <v>0.99814544977879371</v>
      </c>
      <c r="ED176" s="2">
        <f t="shared" si="305"/>
        <v>0.99815294741258431</v>
      </c>
      <c r="EE176" s="2">
        <f t="shared" si="306"/>
        <v>0.99837157036603419</v>
      </c>
    </row>
    <row r="177" spans="2:135" x14ac:dyDescent="0.25">
      <c r="B177" s="2">
        <v>171</v>
      </c>
      <c r="C177">
        <v>161.0847</v>
      </c>
      <c r="D177">
        <v>161.62710000000001</v>
      </c>
      <c r="E177">
        <v>161.64410000000001</v>
      </c>
      <c r="F177">
        <v>159.06780000000001</v>
      </c>
      <c r="G177">
        <v>160.13560000000001</v>
      </c>
      <c r="H177">
        <v>161.20339999999999</v>
      </c>
      <c r="I177">
        <v>160.05080000000001</v>
      </c>
      <c r="J177">
        <v>155.8305</v>
      </c>
      <c r="K177">
        <v>151.661</v>
      </c>
      <c r="L177">
        <v>144.9153</v>
      </c>
      <c r="M177">
        <v>132.9153</v>
      </c>
      <c r="N177">
        <v>118.81359999999999</v>
      </c>
      <c r="O177">
        <v>101.5763</v>
      </c>
      <c r="R177" s="5">
        <f t="shared" si="310"/>
        <v>160.6504973784555</v>
      </c>
      <c r="S177" s="5">
        <f t="shared" si="311"/>
        <v>162.62422925367963</v>
      </c>
      <c r="T177" s="5">
        <f t="shared" si="312"/>
        <v>160.69354787975089</v>
      </c>
      <c r="U177" s="5">
        <f t="shared" si="313"/>
        <v>158.67222634815698</v>
      </c>
      <c r="V177" s="5">
        <f t="shared" si="314"/>
        <v>159.32413428687596</v>
      </c>
      <c r="W177" s="5">
        <f t="shared" si="315"/>
        <v>160.65910402851884</v>
      </c>
      <c r="X177" s="5">
        <f t="shared" si="316"/>
        <v>159.51280318485314</v>
      </c>
      <c r="Y177" s="5">
        <f t="shared" si="317"/>
        <v>156.32372436718103</v>
      </c>
      <c r="Z177" s="5">
        <f t="shared" si="318"/>
        <v>151.68612225827314</v>
      </c>
      <c r="AA177" s="5">
        <f t="shared" si="319"/>
        <v>144.78644474447262</v>
      </c>
      <c r="AB177" s="5">
        <f t="shared" si="320"/>
        <v>133.33163177287238</v>
      </c>
      <c r="AC177" s="5">
        <f t="shared" si="321"/>
        <v>118.62152911018761</v>
      </c>
      <c r="AD177" s="5">
        <f t="shared" si="322"/>
        <v>101.34220067091185</v>
      </c>
      <c r="AE177" s="5"/>
      <c r="AG177" s="5">
        <f t="shared" si="309"/>
        <v>0.43420262154450029</v>
      </c>
      <c r="AH177" s="5">
        <f t="shared" si="309"/>
        <v>-0.99712925367961702</v>
      </c>
      <c r="AI177" s="5">
        <f t="shared" si="309"/>
        <v>0.95055212024911384</v>
      </c>
      <c r="AJ177" s="5">
        <f t="shared" si="309"/>
        <v>0.39557365184302284</v>
      </c>
      <c r="AK177" s="5">
        <f t="shared" si="308"/>
        <v>0.81146571312405058</v>
      </c>
      <c r="AL177" s="5">
        <f t="shared" si="308"/>
        <v>0.54429597148114794</v>
      </c>
      <c r="AM177" s="5">
        <f t="shared" si="308"/>
        <v>0.53799681514686881</v>
      </c>
      <c r="AN177" s="5">
        <f t="shared" si="308"/>
        <v>-0.49322436718102836</v>
      </c>
      <c r="AO177" s="5">
        <f t="shared" si="307"/>
        <v>-2.5122258273142961E-2</v>
      </c>
      <c r="AP177" s="5">
        <f t="shared" si="215"/>
        <v>0.12885525552738386</v>
      </c>
      <c r="AQ177" s="5">
        <f t="shared" si="215"/>
        <v>-0.41633177287238254</v>
      </c>
      <c r="AR177" s="5">
        <f t="shared" si="215"/>
        <v>0.19207088981238485</v>
      </c>
      <c r="AS177" s="5">
        <f t="shared" si="215"/>
        <v>0.23409932908815279</v>
      </c>
      <c r="AV177" s="2">
        <f t="shared" si="229"/>
        <v>160.65049721089872</v>
      </c>
      <c r="AW177" s="2">
        <f t="shared" si="230"/>
        <v>162.62422925367963</v>
      </c>
      <c r="AX177" s="2">
        <f t="shared" si="231"/>
        <v>160.57714058188952</v>
      </c>
      <c r="AY177" s="2">
        <f t="shared" si="232"/>
        <v>158.67218873736675</v>
      </c>
      <c r="AZ177" s="2">
        <f t="shared" si="233"/>
        <v>159.32184973354694</v>
      </c>
      <c r="BA177" s="2">
        <f t="shared" si="234"/>
        <v>160.65905125544947</v>
      </c>
      <c r="BB177" s="2">
        <f t="shared" si="235"/>
        <v>159.5127428794672</v>
      </c>
      <c r="BC177" s="2">
        <f t="shared" si="236"/>
        <v>156.32306752046955</v>
      </c>
      <c r="BD177" s="2">
        <f t="shared" si="237"/>
        <v>151.68581724777323</v>
      </c>
      <c r="BE177" s="2">
        <f t="shared" si="238"/>
        <v>144.78302698840503</v>
      </c>
      <c r="BF177" s="2">
        <f t="shared" si="239"/>
        <v>133.32548955110852</v>
      </c>
      <c r="BG177" s="2">
        <f t="shared" si="240"/>
        <v>118.60621824698495</v>
      </c>
      <c r="BH177" s="2">
        <f t="shared" si="241"/>
        <v>101.33978151056067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 t="str">
        <f t="shared" si="255"/>
        <v/>
      </c>
      <c r="CA177" s="2" t="str">
        <f t="shared" si="256"/>
        <v/>
      </c>
      <c r="CB177" s="2" t="str">
        <f t="shared" si="257"/>
        <v/>
      </c>
      <c r="CC177" s="2">
        <f t="shared" si="258"/>
        <v>159.06780000000001</v>
      </c>
      <c r="CD177" s="2">
        <f t="shared" si="259"/>
        <v>160.13560000000001</v>
      </c>
      <c r="CE177" s="2">
        <f t="shared" si="260"/>
        <v>161.20339999999999</v>
      </c>
      <c r="CF177" s="2">
        <f t="shared" si="261"/>
        <v>160.05080000000001</v>
      </c>
      <c r="CG177" s="2">
        <f t="shared" si="262"/>
        <v>155.8305</v>
      </c>
      <c r="CH177" s="2">
        <f t="shared" si="263"/>
        <v>151.661</v>
      </c>
      <c r="CI177" s="2">
        <f t="shared" si="264"/>
        <v>144.9153</v>
      </c>
      <c r="CJ177" s="2">
        <f t="shared" si="265"/>
        <v>132.9153</v>
      </c>
      <c r="CK177" s="2">
        <f t="shared" si="266"/>
        <v>118.81359999999999</v>
      </c>
      <c r="CL177" s="2">
        <f t="shared" si="267"/>
        <v>101.5763</v>
      </c>
      <c r="CO177" s="2">
        <f t="shared" si="268"/>
        <v>163.16459162184569</v>
      </c>
      <c r="CP177" s="2">
        <f t="shared" si="269"/>
        <v>166.16673735577834</v>
      </c>
      <c r="CQ177" s="2">
        <f t="shared" si="270"/>
        <v>163.66927879328128</v>
      </c>
      <c r="CR177" s="2">
        <f t="shared" si="271"/>
        <v>161.55705305095117</v>
      </c>
      <c r="CS177" s="2">
        <f t="shared" si="272"/>
        <v>162.93455063027099</v>
      </c>
      <c r="CT177" s="2">
        <f t="shared" si="273"/>
        <v>164.22256203936828</v>
      </c>
      <c r="CU177" s="2">
        <f t="shared" si="274"/>
        <v>161.48595890585901</v>
      </c>
      <c r="CV177" s="2">
        <f t="shared" si="275"/>
        <v>158.49531436198129</v>
      </c>
      <c r="CW177" s="2">
        <f t="shared" si="276"/>
        <v>154.09348790910479</v>
      </c>
      <c r="CX177" s="2">
        <f t="shared" si="277"/>
        <v>148.06079073651475</v>
      </c>
      <c r="CY177" s="2">
        <f t="shared" si="278"/>
        <v>134.06282839772197</v>
      </c>
      <c r="CZ177" s="2">
        <f t="shared" si="279"/>
        <v>121.84745219658055</v>
      </c>
      <c r="DA177" s="2">
        <f t="shared" si="280"/>
        <v>104.6422780708416</v>
      </c>
      <c r="DD177" s="2">
        <f t="shared" si="281"/>
        <v>160.64222132032802</v>
      </c>
      <c r="DE177" s="2">
        <f t="shared" si="282"/>
        <v>162.61020127252419</v>
      </c>
      <c r="DF177" s="2">
        <f t="shared" si="283"/>
        <v>160.56850569959198</v>
      </c>
      <c r="DG177" s="2">
        <f t="shared" si="284"/>
        <v>158.66777523045226</v>
      </c>
      <c r="DH177" s="2">
        <f t="shared" si="285"/>
        <v>159.31592177314567</v>
      </c>
      <c r="DI177" s="2">
        <f t="shared" si="286"/>
        <v>160.65437633542254</v>
      </c>
      <c r="DJ177" s="2">
        <f t="shared" si="287"/>
        <v>159.51000475995812</v>
      </c>
      <c r="DK177" s="2">
        <f t="shared" si="288"/>
        <v>156.3196611321963</v>
      </c>
      <c r="DL177" s="2">
        <f t="shared" si="289"/>
        <v>151.68217487730436</v>
      </c>
      <c r="DM177" s="2">
        <f t="shared" si="290"/>
        <v>144.77760341858115</v>
      </c>
      <c r="DN177" s="2">
        <f t="shared" si="291"/>
        <v>133.32424012124397</v>
      </c>
      <c r="DO177" s="2">
        <f t="shared" si="292"/>
        <v>118.60074818124122</v>
      </c>
      <c r="DP177" s="2">
        <f t="shared" si="293"/>
        <v>101.33486882276397</v>
      </c>
      <c r="DS177" s="2">
        <f t="shared" si="294"/>
        <v>0.99671900253277446</v>
      </c>
      <c r="DT177" s="2">
        <f t="shared" si="295"/>
        <v>0.99605571802814352</v>
      </c>
      <c r="DU177" s="2">
        <f t="shared" si="296"/>
        <v>0.99721524857296884</v>
      </c>
      <c r="DV177" s="2">
        <f t="shared" si="297"/>
        <v>0.99847245326041034</v>
      </c>
      <c r="DW177" s="2">
        <f t="shared" si="298"/>
        <v>0.99836182138723795</v>
      </c>
      <c r="DX177" s="2">
        <f t="shared" si="299"/>
        <v>0.99868983275680601</v>
      </c>
      <c r="DY177" s="2">
        <f t="shared" si="300"/>
        <v>0.99861427983298345</v>
      </c>
      <c r="DZ177" s="2">
        <f t="shared" si="301"/>
        <v>0.99843431470299848</v>
      </c>
      <c r="EA177" s="2">
        <f t="shared" si="302"/>
        <v>0.99848946593792154</v>
      </c>
      <c r="EB177" s="2">
        <f t="shared" si="303"/>
        <v>0.99834807785890389</v>
      </c>
      <c r="EC177" s="2">
        <f t="shared" si="304"/>
        <v>0.99830835405280749</v>
      </c>
      <c r="ED177" s="2">
        <f t="shared" si="305"/>
        <v>0.99831519420375614</v>
      </c>
      <c r="EE177" s="2">
        <f t="shared" si="306"/>
        <v>0.99851464169438264</v>
      </c>
    </row>
    <row r="178" spans="2:135" x14ac:dyDescent="0.25">
      <c r="B178" s="2">
        <v>172</v>
      </c>
      <c r="C178">
        <v>160.88140000000001</v>
      </c>
      <c r="D178">
        <v>161.64410000000001</v>
      </c>
      <c r="E178">
        <v>161.89830000000001</v>
      </c>
      <c r="F178">
        <v>158.52539999999999</v>
      </c>
      <c r="G178">
        <v>159.72880000000001</v>
      </c>
      <c r="H178">
        <v>161.30510000000001</v>
      </c>
      <c r="I178">
        <v>159.06780000000001</v>
      </c>
      <c r="J178">
        <v>156.47460000000001</v>
      </c>
      <c r="K178">
        <v>152.47460000000001</v>
      </c>
      <c r="L178">
        <v>143.7458</v>
      </c>
      <c r="M178">
        <v>132.678</v>
      </c>
      <c r="N178">
        <v>118.1186</v>
      </c>
      <c r="O178">
        <v>100.10169999999999</v>
      </c>
      <c r="R178" s="5">
        <f t="shared" si="310"/>
        <v>160.63150186141485</v>
      </c>
      <c r="S178" s="5">
        <f t="shared" si="311"/>
        <v>162.59099704792905</v>
      </c>
      <c r="T178" s="5">
        <f t="shared" si="312"/>
        <v>160.61862025183055</v>
      </c>
      <c r="U178" s="5">
        <f t="shared" si="313"/>
        <v>158.65281379826106</v>
      </c>
      <c r="V178" s="5">
        <f t="shared" si="314"/>
        <v>159.31398620174474</v>
      </c>
      <c r="W178" s="5">
        <f t="shared" si="315"/>
        <v>160.65336709788536</v>
      </c>
      <c r="X178" s="5">
        <f t="shared" si="316"/>
        <v>159.50070557819865</v>
      </c>
      <c r="Y178" s="5">
        <f t="shared" si="317"/>
        <v>156.31032156037443</v>
      </c>
      <c r="Z178" s="5">
        <f t="shared" si="318"/>
        <v>151.68089882620112</v>
      </c>
      <c r="AA178" s="5">
        <f t="shared" si="319"/>
        <v>144.77870250254483</v>
      </c>
      <c r="AB178" s="5">
        <f t="shared" si="320"/>
        <v>133.35237538794851</v>
      </c>
      <c r="AC178" s="5">
        <f t="shared" si="321"/>
        <v>118.61808760405368</v>
      </c>
      <c r="AD178" s="5">
        <f t="shared" si="322"/>
        <v>101.32526513128344</v>
      </c>
      <c r="AE178" s="5"/>
      <c r="AG178" s="5">
        <f t="shared" si="309"/>
        <v>0.24989813858516641</v>
      </c>
      <c r="AH178" s="5">
        <f t="shared" si="309"/>
        <v>-0.94689704792904195</v>
      </c>
      <c r="AI178" s="5">
        <f t="shared" si="309"/>
        <v>1.2796797481694568</v>
      </c>
      <c r="AJ178" s="5">
        <f t="shared" si="309"/>
        <v>-0.12741379826107391</v>
      </c>
      <c r="AK178" s="5">
        <f t="shared" si="308"/>
        <v>0.41481379825526687</v>
      </c>
      <c r="AL178" s="5">
        <f t="shared" si="308"/>
        <v>0.65173290211464519</v>
      </c>
      <c r="AM178" s="5">
        <f t="shared" si="308"/>
        <v>-0.43290557819864262</v>
      </c>
      <c r="AN178" s="5">
        <f t="shared" si="308"/>
        <v>0.16427843962557631</v>
      </c>
      <c r="AO178" s="5">
        <f t="shared" si="307"/>
        <v>0.79370117379889393</v>
      </c>
      <c r="AP178" s="5">
        <f t="shared" si="215"/>
        <v>-1.0329025025448288</v>
      </c>
      <c r="AQ178" s="5">
        <f t="shared" si="215"/>
        <v>-0.67437538794851548</v>
      </c>
      <c r="AR178" s="5">
        <f t="shared" si="215"/>
        <v>-0.49948760405368375</v>
      </c>
      <c r="AS178" s="5">
        <f t="shared" ref="AS178:AS206" si="323">O178-AD178</f>
        <v>-1.2235651312834506</v>
      </c>
      <c r="AV178" s="2">
        <f t="shared" si="229"/>
        <v>160.63150175652518</v>
      </c>
      <c r="AW178" s="2">
        <f t="shared" si="230"/>
        <v>162.59099704792905</v>
      </c>
      <c r="AX178" s="2">
        <f t="shared" si="231"/>
        <v>160.5491815648775</v>
      </c>
      <c r="AY178" s="2">
        <f t="shared" si="232"/>
        <v>158.65280126392898</v>
      </c>
      <c r="AZ178" s="2">
        <f t="shared" si="233"/>
        <v>159.31302532646825</v>
      </c>
      <c r="BA178" s="2">
        <f t="shared" si="234"/>
        <v>160.65334993072437</v>
      </c>
      <c r="BB178" s="2">
        <f t="shared" si="235"/>
        <v>159.50068620515844</v>
      </c>
      <c r="BC178" s="2">
        <f t="shared" si="236"/>
        <v>156.31007545629151</v>
      </c>
      <c r="BD178" s="2">
        <f t="shared" si="237"/>
        <v>151.680791205943</v>
      </c>
      <c r="BE178" s="2">
        <f t="shared" si="238"/>
        <v>144.77730400833772</v>
      </c>
      <c r="BF178" s="2">
        <f t="shared" si="239"/>
        <v>133.34969209027</v>
      </c>
      <c r="BG178" s="2">
        <f t="shared" si="240"/>
        <v>118.61100903722981</v>
      </c>
      <c r="BH178" s="2">
        <f t="shared" si="241"/>
        <v>101.32426493675864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 t="str">
        <f t="shared" si="255"/>
        <v/>
      </c>
      <c r="CA178" s="2" t="str">
        <f t="shared" si="256"/>
        <v/>
      </c>
      <c r="CB178" s="2" t="str">
        <f t="shared" si="257"/>
        <v/>
      </c>
      <c r="CC178" s="2">
        <f t="shared" si="258"/>
        <v>158.52539999999999</v>
      </c>
      <c r="CD178" s="2">
        <f t="shared" si="259"/>
        <v>159.72880000000001</v>
      </c>
      <c r="CE178" s="2">
        <f t="shared" si="260"/>
        <v>161.30510000000001</v>
      </c>
      <c r="CF178" s="2">
        <f t="shared" si="261"/>
        <v>159.06780000000001</v>
      </c>
      <c r="CG178" s="2">
        <f t="shared" si="262"/>
        <v>156.47460000000001</v>
      </c>
      <c r="CH178" s="2">
        <f t="shared" si="263"/>
        <v>152.47460000000001</v>
      </c>
      <c r="CI178" s="2">
        <f t="shared" si="264"/>
        <v>143.7458</v>
      </c>
      <c r="CJ178" s="2">
        <f t="shared" si="265"/>
        <v>132.678</v>
      </c>
      <c r="CK178" s="2">
        <f t="shared" si="266"/>
        <v>118.1186</v>
      </c>
      <c r="CL178" s="2">
        <f t="shared" si="267"/>
        <v>100.10169999999999</v>
      </c>
      <c r="CO178" s="2">
        <f t="shared" si="268"/>
        <v>163.18229332979402</v>
      </c>
      <c r="CP178" s="2">
        <f t="shared" si="269"/>
        <v>166.1890547380367</v>
      </c>
      <c r="CQ178" s="2">
        <f t="shared" si="270"/>
        <v>163.68335812030534</v>
      </c>
      <c r="CR178" s="2">
        <f t="shared" si="271"/>
        <v>161.57369675533431</v>
      </c>
      <c r="CS178" s="2">
        <f t="shared" si="272"/>
        <v>162.97571354073011</v>
      </c>
      <c r="CT178" s="2">
        <f t="shared" si="273"/>
        <v>164.26201238442584</v>
      </c>
      <c r="CU178" s="2">
        <f t="shared" si="274"/>
        <v>161.49640685250901</v>
      </c>
      <c r="CV178" s="2">
        <f t="shared" si="275"/>
        <v>158.50850991891338</v>
      </c>
      <c r="CW178" s="2">
        <f t="shared" si="276"/>
        <v>154.1170879058289</v>
      </c>
      <c r="CX178" s="2">
        <f t="shared" si="277"/>
        <v>148.09724840155906</v>
      </c>
      <c r="CY178" s="2">
        <f t="shared" si="278"/>
        <v>134.09406731890056</v>
      </c>
      <c r="CZ178" s="2">
        <f t="shared" si="279"/>
        <v>121.89348775048039</v>
      </c>
      <c r="DA178" s="2">
        <f t="shared" si="280"/>
        <v>104.67068899089735</v>
      </c>
      <c r="DD178" s="2">
        <f t="shared" si="281"/>
        <v>160.62384388403837</v>
      </c>
      <c r="DE178" s="2">
        <f t="shared" si="282"/>
        <v>162.57800276124721</v>
      </c>
      <c r="DF178" s="2">
        <f t="shared" si="283"/>
        <v>160.54119939470951</v>
      </c>
      <c r="DG178" s="2">
        <f t="shared" si="284"/>
        <v>158.64872582454299</v>
      </c>
      <c r="DH178" s="2">
        <f t="shared" si="285"/>
        <v>159.30754415689785</v>
      </c>
      <c r="DI178" s="2">
        <f t="shared" si="286"/>
        <v>160.64903233107802</v>
      </c>
      <c r="DJ178" s="2">
        <f t="shared" si="287"/>
        <v>159.49816052986483</v>
      </c>
      <c r="DK178" s="2">
        <f t="shared" si="288"/>
        <v>156.30693134074511</v>
      </c>
      <c r="DL178" s="2">
        <f t="shared" si="289"/>
        <v>151.6774298290334</v>
      </c>
      <c r="DM178" s="2">
        <f t="shared" si="290"/>
        <v>144.77229400058769</v>
      </c>
      <c r="DN178" s="2">
        <f t="shared" si="291"/>
        <v>133.34854172256914</v>
      </c>
      <c r="DO178" s="2">
        <f t="shared" si="292"/>
        <v>118.60595679592319</v>
      </c>
      <c r="DP178" s="2">
        <f t="shared" si="293"/>
        <v>101.31972491677193</v>
      </c>
      <c r="DS178" s="2">
        <f t="shared" si="294"/>
        <v>0.99700683064130424</v>
      </c>
      <c r="DT178" s="2">
        <f t="shared" si="295"/>
        <v>0.99640152322221509</v>
      </c>
      <c r="DU178" s="2">
        <f t="shared" si="296"/>
        <v>0.99745965405790094</v>
      </c>
      <c r="DV178" s="2">
        <f t="shared" si="297"/>
        <v>0.99860667354226829</v>
      </c>
      <c r="DW178" s="2">
        <f t="shared" si="298"/>
        <v>0.99850574796394109</v>
      </c>
      <c r="DX178" s="2">
        <f t="shared" si="299"/>
        <v>0.99880497550979819</v>
      </c>
      <c r="DY178" s="2">
        <f t="shared" si="300"/>
        <v>0.99873605407652033</v>
      </c>
      <c r="DZ178" s="2">
        <f t="shared" si="301"/>
        <v>0.99857188129571883</v>
      </c>
      <c r="EA178" s="2">
        <f t="shared" si="302"/>
        <v>0.99862219343703784</v>
      </c>
      <c r="EB178" s="2">
        <f t="shared" si="303"/>
        <v>0.99849321008776215</v>
      </c>
      <c r="EC178" s="2">
        <f t="shared" si="304"/>
        <v>0.99845697088531404</v>
      </c>
      <c r="ED178" s="2">
        <f t="shared" si="305"/>
        <v>0.99846321103087632</v>
      </c>
      <c r="EE178" s="2">
        <f t="shared" si="306"/>
        <v>0.99864516005355952</v>
      </c>
    </row>
    <row r="179" spans="2:135" x14ac:dyDescent="0.25">
      <c r="B179" s="2">
        <v>173</v>
      </c>
      <c r="C179">
        <v>160.11859999999999</v>
      </c>
      <c r="D179">
        <v>161.983</v>
      </c>
      <c r="E179">
        <v>161.22030000000001</v>
      </c>
      <c r="F179">
        <v>159.22030000000001</v>
      </c>
      <c r="G179">
        <v>160.05080000000001</v>
      </c>
      <c r="H179">
        <v>160.86439999999999</v>
      </c>
      <c r="I179">
        <v>160.339</v>
      </c>
      <c r="J179">
        <v>157.06780000000001</v>
      </c>
      <c r="K179">
        <v>152.03389999999999</v>
      </c>
      <c r="L179">
        <v>145.54239999999999</v>
      </c>
      <c r="M179">
        <v>132.86439999999999</v>
      </c>
      <c r="N179">
        <v>118.4576</v>
      </c>
      <c r="O179">
        <v>101.1186</v>
      </c>
      <c r="R179" s="5">
        <f t="shared" si="310"/>
        <v>160.61255092739245</v>
      </c>
      <c r="S179" s="5">
        <f t="shared" si="311"/>
        <v>162.55783790342849</v>
      </c>
      <c r="T179" s="5">
        <f t="shared" si="312"/>
        <v>160.5605252850423</v>
      </c>
      <c r="U179" s="5">
        <f t="shared" si="313"/>
        <v>158.63344302696595</v>
      </c>
      <c r="V179" s="5">
        <f t="shared" si="314"/>
        <v>159.3046163946666</v>
      </c>
      <c r="W179" s="5">
        <f t="shared" si="315"/>
        <v>160.64768054424204</v>
      </c>
      <c r="X179" s="5">
        <f t="shared" si="316"/>
        <v>159.48865157978642</v>
      </c>
      <c r="Y179" s="5">
        <f t="shared" si="317"/>
        <v>156.29719037566466</v>
      </c>
      <c r="Z179" s="5">
        <f t="shared" si="318"/>
        <v>151.67582228861937</v>
      </c>
      <c r="AA179" s="5">
        <f t="shared" si="319"/>
        <v>144.77215353304399</v>
      </c>
      <c r="AB179" s="5">
        <f t="shared" si="320"/>
        <v>133.37501297718842</v>
      </c>
      <c r="AC179" s="5">
        <f t="shared" si="321"/>
        <v>118.61893411565353</v>
      </c>
      <c r="AD179" s="5">
        <f t="shared" si="322"/>
        <v>101.30916777950353</v>
      </c>
      <c r="AE179" s="5"/>
      <c r="AG179" s="5">
        <f t="shared" si="309"/>
        <v>-0.49395092739246138</v>
      </c>
      <c r="AH179" s="5">
        <f t="shared" si="309"/>
        <v>-0.57483790342848806</v>
      </c>
      <c r="AI179" s="5">
        <f t="shared" si="309"/>
        <v>0.65977471495770601</v>
      </c>
      <c r="AJ179" s="5">
        <f t="shared" si="309"/>
        <v>0.58685697303405959</v>
      </c>
      <c r="AK179" s="5">
        <f t="shared" si="308"/>
        <v>0.74618360533341388</v>
      </c>
      <c r="AL179" s="5">
        <f t="shared" si="308"/>
        <v>0.21671945575795348</v>
      </c>
      <c r="AM179" s="5">
        <f t="shared" si="308"/>
        <v>0.85034842021357804</v>
      </c>
      <c r="AN179" s="5">
        <f t="shared" si="308"/>
        <v>0.77060962433534996</v>
      </c>
      <c r="AO179" s="5">
        <f t="shared" si="307"/>
        <v>0.35807771138061639</v>
      </c>
      <c r="AP179" s="5">
        <f t="shared" si="307"/>
        <v>0.77024646695599586</v>
      </c>
      <c r="AQ179" s="5">
        <f t="shared" si="307"/>
        <v>-0.5106129771884298</v>
      </c>
      <c r="AR179" s="5">
        <f t="shared" si="307"/>
        <v>-0.16133411565353128</v>
      </c>
      <c r="AS179" s="5">
        <f t="shared" si="323"/>
        <v>-0.19056777950352455</v>
      </c>
      <c r="AV179" s="2">
        <f t="shared" si="229"/>
        <v>160.61255086521359</v>
      </c>
      <c r="AW179" s="2">
        <f t="shared" si="230"/>
        <v>162.55783790342849</v>
      </c>
      <c r="AX179" s="2">
        <f t="shared" si="231"/>
        <v>160.52127044773565</v>
      </c>
      <c r="AY179" s="2">
        <f t="shared" si="232"/>
        <v>158.63343908108672</v>
      </c>
      <c r="AZ179" s="2">
        <f t="shared" si="233"/>
        <v>159.30423360546243</v>
      </c>
      <c r="BA179" s="2">
        <f t="shared" si="234"/>
        <v>160.64767526388874</v>
      </c>
      <c r="BB179" s="2">
        <f t="shared" si="235"/>
        <v>159.48864569899075</v>
      </c>
      <c r="BC179" s="2">
        <f t="shared" si="236"/>
        <v>156.29710314808682</v>
      </c>
      <c r="BD179" s="2">
        <f t="shared" si="237"/>
        <v>151.67578638661448</v>
      </c>
      <c r="BE179" s="2">
        <f t="shared" si="238"/>
        <v>144.77161177413629</v>
      </c>
      <c r="BF179" s="2">
        <f t="shared" si="239"/>
        <v>133.37390237810212</v>
      </c>
      <c r="BG179" s="2">
        <f t="shared" si="240"/>
        <v>118.61583096205894</v>
      </c>
      <c r="BH179" s="2">
        <f t="shared" si="241"/>
        <v>101.30877587588752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 t="str">
        <f t="shared" si="255"/>
        <v/>
      </c>
      <c r="CA179" s="2" t="str">
        <f t="shared" si="256"/>
        <v/>
      </c>
      <c r="CB179" s="2" t="str">
        <f t="shared" si="257"/>
        <v/>
      </c>
      <c r="CC179" s="2">
        <f t="shared" si="258"/>
        <v>159.22030000000001</v>
      </c>
      <c r="CD179" s="2">
        <f t="shared" si="259"/>
        <v>160.05080000000001</v>
      </c>
      <c r="CE179" s="2">
        <f t="shared" si="260"/>
        <v>160.86439999999999</v>
      </c>
      <c r="CF179" s="2">
        <f t="shared" si="261"/>
        <v>160.339</v>
      </c>
      <c r="CG179" s="2">
        <f t="shared" si="262"/>
        <v>157.06780000000001</v>
      </c>
      <c r="CH179" s="2">
        <f t="shared" si="263"/>
        <v>152.03389999999999</v>
      </c>
      <c r="CI179" s="2">
        <f t="shared" si="264"/>
        <v>145.54239999999999</v>
      </c>
      <c r="CJ179" s="2">
        <f t="shared" si="265"/>
        <v>132.86439999999999</v>
      </c>
      <c r="CK179" s="2">
        <f t="shared" si="266"/>
        <v>118.4576</v>
      </c>
      <c r="CL179" s="2">
        <f t="shared" si="267"/>
        <v>101.1186</v>
      </c>
      <c r="CO179" s="2">
        <f t="shared" si="268"/>
        <v>163.19999503774238</v>
      </c>
      <c r="CP179" s="2">
        <f t="shared" si="269"/>
        <v>166.21137212029507</v>
      </c>
      <c r="CQ179" s="2">
        <f t="shared" si="270"/>
        <v>163.69743744732941</v>
      </c>
      <c r="CR179" s="2">
        <f t="shared" si="271"/>
        <v>161.59034045971745</v>
      </c>
      <c r="CS179" s="2">
        <f t="shared" si="272"/>
        <v>163.01687645118926</v>
      </c>
      <c r="CT179" s="2">
        <f t="shared" si="273"/>
        <v>164.30146272948338</v>
      </c>
      <c r="CU179" s="2">
        <f t="shared" si="274"/>
        <v>161.50685479915899</v>
      </c>
      <c r="CV179" s="2">
        <f t="shared" si="275"/>
        <v>158.52170547584549</v>
      </c>
      <c r="CW179" s="2">
        <f t="shared" si="276"/>
        <v>154.140687902553</v>
      </c>
      <c r="CX179" s="2">
        <f t="shared" si="277"/>
        <v>148.13370606660339</v>
      </c>
      <c r="CY179" s="2">
        <f t="shared" si="278"/>
        <v>134.12530624007914</v>
      </c>
      <c r="CZ179" s="2">
        <f t="shared" si="279"/>
        <v>121.93952330438023</v>
      </c>
      <c r="DA179" s="2">
        <f t="shared" si="280"/>
        <v>104.69909991095309</v>
      </c>
      <c r="DD179" s="2">
        <f t="shared" si="281"/>
        <v>160.60546644774871</v>
      </c>
      <c r="DE179" s="2">
        <f t="shared" si="282"/>
        <v>162.54580424997022</v>
      </c>
      <c r="DF179" s="2">
        <f t="shared" si="283"/>
        <v>160.51389308982704</v>
      </c>
      <c r="DG179" s="2">
        <f t="shared" si="284"/>
        <v>158.62967641863372</v>
      </c>
      <c r="DH179" s="2">
        <f t="shared" si="285"/>
        <v>159.29916654064999</v>
      </c>
      <c r="DI179" s="2">
        <f t="shared" si="286"/>
        <v>160.64368832673352</v>
      </c>
      <c r="DJ179" s="2">
        <f t="shared" si="287"/>
        <v>159.48631629977152</v>
      </c>
      <c r="DK179" s="2">
        <f t="shared" si="288"/>
        <v>156.29420154929392</v>
      </c>
      <c r="DL179" s="2">
        <f t="shared" si="289"/>
        <v>151.67268478076244</v>
      </c>
      <c r="DM179" s="2">
        <f t="shared" si="290"/>
        <v>144.76698458259423</v>
      </c>
      <c r="DN179" s="2">
        <f t="shared" si="291"/>
        <v>133.37284332389433</v>
      </c>
      <c r="DO179" s="2">
        <f t="shared" si="292"/>
        <v>118.61116541060518</v>
      </c>
      <c r="DP179" s="2">
        <f t="shared" si="293"/>
        <v>101.3045810107799</v>
      </c>
      <c r="DS179" s="2">
        <f t="shared" si="294"/>
        <v>0.99726947797292254</v>
      </c>
      <c r="DT179" s="2">
        <f t="shared" si="295"/>
        <v>0.99671711072226621</v>
      </c>
      <c r="DU179" s="2">
        <f t="shared" si="296"/>
        <v>0.99768265898629149</v>
      </c>
      <c r="DV179" s="2">
        <f t="shared" si="297"/>
        <v>0.99872911536034814</v>
      </c>
      <c r="DW179" s="2">
        <f t="shared" si="298"/>
        <v>0.99863704674804088</v>
      </c>
      <c r="DX179" s="2">
        <f t="shared" si="299"/>
        <v>0.99891001010007219</v>
      </c>
      <c r="DY179" s="2">
        <f t="shared" si="300"/>
        <v>0.99884713940371772</v>
      </c>
      <c r="DZ179" s="2">
        <f t="shared" si="301"/>
        <v>0.99869737657549595</v>
      </c>
      <c r="EA179" s="2">
        <f t="shared" si="302"/>
        <v>0.99874327312447619</v>
      </c>
      <c r="EB179" s="2">
        <f t="shared" si="303"/>
        <v>0.99862560904903341</v>
      </c>
      <c r="EC179" s="2">
        <f t="shared" si="304"/>
        <v>0.9985925496326582</v>
      </c>
      <c r="ED179" s="2">
        <f t="shared" si="305"/>
        <v>0.99859824225559302</v>
      </c>
      <c r="EE179" s="2">
        <f t="shared" si="306"/>
        <v>0.99876422396487308</v>
      </c>
    </row>
    <row r="180" spans="2:135" x14ac:dyDescent="0.25">
      <c r="B180" s="2">
        <v>174</v>
      </c>
      <c r="C180">
        <v>160.77969999999999</v>
      </c>
      <c r="D180">
        <v>162.339</v>
      </c>
      <c r="E180">
        <v>160.86439999999999</v>
      </c>
      <c r="F180">
        <v>158.7458</v>
      </c>
      <c r="G180">
        <v>160.05080000000001</v>
      </c>
      <c r="H180">
        <v>160.10169999999999</v>
      </c>
      <c r="I180">
        <v>158.8475</v>
      </c>
      <c r="J180">
        <v>156.28809999999999</v>
      </c>
      <c r="K180">
        <v>151.86439999999999</v>
      </c>
      <c r="L180">
        <v>144.8305</v>
      </c>
      <c r="M180">
        <v>132.4915</v>
      </c>
      <c r="N180">
        <v>117.2034</v>
      </c>
      <c r="O180">
        <v>100.7966</v>
      </c>
      <c r="R180" s="5">
        <f t="shared" si="310"/>
        <v>160.59364153281416</v>
      </c>
      <c r="S180" s="5">
        <f t="shared" si="311"/>
        <v>162.52474700158839</v>
      </c>
      <c r="T180" s="5">
        <f t="shared" si="312"/>
        <v>160.51443464524544</v>
      </c>
      <c r="U180" s="5">
        <f t="shared" si="313"/>
        <v>158.61410153393118</v>
      </c>
      <c r="V180" s="5">
        <f t="shared" si="314"/>
        <v>159.29561672163084</v>
      </c>
      <c r="W180" s="5">
        <f t="shared" si="315"/>
        <v>160.64202687030794</v>
      </c>
      <c r="X180" s="5">
        <f t="shared" si="316"/>
        <v>159.47662185021605</v>
      </c>
      <c r="Y180" s="5">
        <f t="shared" si="317"/>
        <v>156.28417839992574</v>
      </c>
      <c r="Z180" s="5">
        <f t="shared" si="318"/>
        <v>151.67081255841163</v>
      </c>
      <c r="AA180" s="5">
        <f t="shared" si="319"/>
        <v>144.76614677407647</v>
      </c>
      <c r="AB180" s="5">
        <f t="shared" si="320"/>
        <v>133.39855532239227</v>
      </c>
      <c r="AC180" s="5">
        <f t="shared" si="321"/>
        <v>118.62197173580796</v>
      </c>
      <c r="AD180" s="5">
        <f t="shared" si="322"/>
        <v>101.29345790552759</v>
      </c>
      <c r="AE180" s="5"/>
      <c r="AG180" s="5">
        <f t="shared" si="309"/>
        <v>0.18605846718583052</v>
      </c>
      <c r="AH180" s="5">
        <f t="shared" si="309"/>
        <v>-0.18574700158839619</v>
      </c>
      <c r="AI180" s="5">
        <f t="shared" si="309"/>
        <v>0.34996535475454493</v>
      </c>
      <c r="AJ180" s="5">
        <f t="shared" si="309"/>
        <v>0.13169846606882629</v>
      </c>
      <c r="AK180" s="5">
        <f t="shared" si="308"/>
        <v>0.75518327836917365</v>
      </c>
      <c r="AL180" s="5">
        <f t="shared" si="308"/>
        <v>-0.54032687030795046</v>
      </c>
      <c r="AM180" s="5">
        <f t="shared" si="308"/>
        <v>-0.62912185021605183</v>
      </c>
      <c r="AN180" s="5">
        <f t="shared" si="308"/>
        <v>3.9216000742499091E-3</v>
      </c>
      <c r="AO180" s="5">
        <f t="shared" si="307"/>
        <v>0.19358744158836316</v>
      </c>
      <c r="AP180" s="5">
        <f t="shared" si="307"/>
        <v>6.435322592352577E-2</v>
      </c>
      <c r="AQ180" s="5">
        <f t="shared" si="307"/>
        <v>-0.90705532239226727</v>
      </c>
      <c r="AR180" s="5">
        <f t="shared" si="307"/>
        <v>-1.4185717358079586</v>
      </c>
      <c r="AS180" s="5">
        <f t="shared" si="323"/>
        <v>-0.49685790552759102</v>
      </c>
      <c r="AV180" s="2">
        <f t="shared" si="229"/>
        <v>160.59364149790881</v>
      </c>
      <c r="AW180" s="2">
        <f t="shared" si="230"/>
        <v>162.52474700158839</v>
      </c>
      <c r="AX180" s="2">
        <f t="shared" si="231"/>
        <v>160.49340387138801</v>
      </c>
      <c r="AY180" s="2">
        <f t="shared" si="232"/>
        <v>158.61410036054698</v>
      </c>
      <c r="AZ180" s="2">
        <f t="shared" si="233"/>
        <v>159.29547228435601</v>
      </c>
      <c r="BA180" s="2">
        <f t="shared" si="234"/>
        <v>160.6420253346098</v>
      </c>
      <c r="BB180" s="2">
        <f t="shared" si="235"/>
        <v>159.47662016338714</v>
      </c>
      <c r="BC180" s="2">
        <f t="shared" si="236"/>
        <v>156.28414915375487</v>
      </c>
      <c r="BD180" s="2">
        <f t="shared" si="237"/>
        <v>151.67080123469981</v>
      </c>
      <c r="BE180" s="2">
        <f t="shared" si="238"/>
        <v>144.76594808351817</v>
      </c>
      <c r="BF180" s="2">
        <f t="shared" si="239"/>
        <v>133.39811981968083</v>
      </c>
      <c r="BG180" s="2">
        <f t="shared" si="240"/>
        <v>118.62068178400578</v>
      </c>
      <c r="BH180" s="2">
        <f t="shared" si="241"/>
        <v>101.29331237669371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 t="str">
        <f t="shared" si="255"/>
        <v/>
      </c>
      <c r="CA180" s="2" t="str">
        <f t="shared" si="256"/>
        <v/>
      </c>
      <c r="CB180" s="2" t="str">
        <f t="shared" si="257"/>
        <v/>
      </c>
      <c r="CC180" s="2">
        <f t="shared" si="258"/>
        <v>158.7458</v>
      </c>
      <c r="CD180" s="2">
        <f t="shared" si="259"/>
        <v>160.05080000000001</v>
      </c>
      <c r="CE180" s="2">
        <f t="shared" si="260"/>
        <v>160.10169999999999</v>
      </c>
      <c r="CF180" s="2">
        <f t="shared" si="261"/>
        <v>158.8475</v>
      </c>
      <c r="CG180" s="2">
        <f t="shared" si="262"/>
        <v>156.28809999999999</v>
      </c>
      <c r="CH180" s="2">
        <f t="shared" si="263"/>
        <v>151.86439999999999</v>
      </c>
      <c r="CI180" s="2">
        <f t="shared" si="264"/>
        <v>144.8305</v>
      </c>
      <c r="CJ180" s="2">
        <f t="shared" si="265"/>
        <v>132.4915</v>
      </c>
      <c r="CK180" s="2">
        <f t="shared" si="266"/>
        <v>117.2034</v>
      </c>
      <c r="CL180" s="2">
        <f t="shared" si="267"/>
        <v>100.7966</v>
      </c>
      <c r="CO180" s="2">
        <f t="shared" si="268"/>
        <v>163.21769674569072</v>
      </c>
      <c r="CP180" s="2">
        <f t="shared" si="269"/>
        <v>166.23368950255343</v>
      </c>
      <c r="CQ180" s="2">
        <f t="shared" si="270"/>
        <v>163.71151677435347</v>
      </c>
      <c r="CR180" s="2">
        <f t="shared" si="271"/>
        <v>161.60698416410062</v>
      </c>
      <c r="CS180" s="2">
        <f t="shared" si="272"/>
        <v>163.05803936164838</v>
      </c>
      <c r="CT180" s="2">
        <f t="shared" si="273"/>
        <v>164.34091307454094</v>
      </c>
      <c r="CU180" s="2">
        <f t="shared" si="274"/>
        <v>161.51730274580899</v>
      </c>
      <c r="CV180" s="2">
        <f t="shared" si="275"/>
        <v>158.53490103277761</v>
      </c>
      <c r="CW180" s="2">
        <f t="shared" si="276"/>
        <v>154.1642878992771</v>
      </c>
      <c r="CX180" s="2">
        <f t="shared" si="277"/>
        <v>148.17016373164773</v>
      </c>
      <c r="CY180" s="2">
        <f t="shared" si="278"/>
        <v>134.15654516125772</v>
      </c>
      <c r="CZ180" s="2">
        <f t="shared" si="279"/>
        <v>121.98555885828009</v>
      </c>
      <c r="DA180" s="2">
        <f t="shared" si="280"/>
        <v>104.72751083100884</v>
      </c>
      <c r="DD180" s="2">
        <f t="shared" si="281"/>
        <v>160.58708901145906</v>
      </c>
      <c r="DE180" s="2">
        <f t="shared" si="282"/>
        <v>162.51360573869323</v>
      </c>
      <c r="DF180" s="2">
        <f t="shared" si="283"/>
        <v>160.48658678494459</v>
      </c>
      <c r="DG180" s="2">
        <f t="shared" si="284"/>
        <v>158.61062701272448</v>
      </c>
      <c r="DH180" s="2">
        <f t="shared" si="285"/>
        <v>159.29078892440216</v>
      </c>
      <c r="DI180" s="2">
        <f t="shared" si="286"/>
        <v>160.638344322389</v>
      </c>
      <c r="DJ180" s="2">
        <f t="shared" si="287"/>
        <v>159.47447206967823</v>
      </c>
      <c r="DK180" s="2">
        <f t="shared" si="288"/>
        <v>156.28147175784275</v>
      </c>
      <c r="DL180" s="2">
        <f t="shared" si="289"/>
        <v>151.66793973249145</v>
      </c>
      <c r="DM180" s="2">
        <f t="shared" si="290"/>
        <v>144.7616751646008</v>
      </c>
      <c r="DN180" s="2">
        <f t="shared" si="291"/>
        <v>133.39714492521949</v>
      </c>
      <c r="DO180" s="2">
        <f t="shared" si="292"/>
        <v>118.61637402528716</v>
      </c>
      <c r="DP180" s="2">
        <f t="shared" si="293"/>
        <v>101.28943710478786</v>
      </c>
      <c r="DS180" s="2">
        <f t="shared" si="294"/>
        <v>0.99750913586830237</v>
      </c>
      <c r="DT180" s="2">
        <f t="shared" si="295"/>
        <v>0.99700510429270461</v>
      </c>
      <c r="DU180" s="2">
        <f t="shared" si="296"/>
        <v>0.99788612885680494</v>
      </c>
      <c r="DV180" s="2">
        <f t="shared" si="297"/>
        <v>0.99884080980769829</v>
      </c>
      <c r="DW180" s="2">
        <f t="shared" si="298"/>
        <v>0.99875682277250888</v>
      </c>
      <c r="DX180" s="2">
        <f t="shared" si="299"/>
        <v>0.99900582204755772</v>
      </c>
      <c r="DY180" s="2">
        <f t="shared" si="300"/>
        <v>0.99894847197372438</v>
      </c>
      <c r="DZ180" s="2">
        <f t="shared" si="301"/>
        <v>0.99881185713618958</v>
      </c>
      <c r="EA180" s="2">
        <f t="shared" si="302"/>
        <v>0.99885372471419076</v>
      </c>
      <c r="EB180" s="2">
        <f t="shared" si="303"/>
        <v>0.99874638895413381</v>
      </c>
      <c r="EC180" s="2">
        <f t="shared" si="304"/>
        <v>0.99871623102669582</v>
      </c>
      <c r="ED180" s="2">
        <f t="shared" si="305"/>
        <v>0.99872142404404673</v>
      </c>
      <c r="EE180" s="2">
        <f t="shared" si="306"/>
        <v>0.9988728362989201</v>
      </c>
    </row>
    <row r="181" spans="2:135" x14ac:dyDescent="0.25">
      <c r="B181" s="2">
        <v>175</v>
      </c>
      <c r="C181">
        <v>160.72880000000001</v>
      </c>
      <c r="D181">
        <v>162.03389999999999</v>
      </c>
      <c r="E181">
        <v>161.0847</v>
      </c>
      <c r="F181">
        <v>159.45760000000001</v>
      </c>
      <c r="G181">
        <v>160.55930000000001</v>
      </c>
      <c r="H181">
        <v>161</v>
      </c>
      <c r="I181">
        <v>158.69489999999999</v>
      </c>
      <c r="J181">
        <v>155.89830000000001</v>
      </c>
      <c r="K181">
        <v>152.27119999999999</v>
      </c>
      <c r="L181">
        <v>144.7458</v>
      </c>
      <c r="M181">
        <v>132.45760000000001</v>
      </c>
      <c r="N181">
        <v>118.1525</v>
      </c>
      <c r="O181">
        <v>101.5254</v>
      </c>
      <c r="R181" s="5">
        <f t="shared" si="310"/>
        <v>160.57477082120198</v>
      </c>
      <c r="S181" s="5">
        <f t="shared" si="311"/>
        <v>162.49171980096992</v>
      </c>
      <c r="T181" s="5">
        <f t="shared" si="312"/>
        <v>160.47625664037849</v>
      </c>
      <c r="U181" s="5">
        <f t="shared" si="313"/>
        <v>158.59478372880204</v>
      </c>
      <c r="V181" s="5">
        <f t="shared" si="314"/>
        <v>159.28679084615058</v>
      </c>
      <c r="W181" s="5">
        <f t="shared" si="315"/>
        <v>160.63639877572953</v>
      </c>
      <c r="X181" s="5">
        <f t="shared" si="316"/>
        <v>159.46460894309104</v>
      </c>
      <c r="Y181" s="5">
        <f t="shared" si="317"/>
        <v>156.27122140748941</v>
      </c>
      <c r="Z181" s="5">
        <f t="shared" si="318"/>
        <v>151.66583768062412</v>
      </c>
      <c r="AA181" s="5">
        <f t="shared" si="319"/>
        <v>144.76037987083262</v>
      </c>
      <c r="AB181" s="5">
        <f t="shared" si="320"/>
        <v>133.4225056611578</v>
      </c>
      <c r="AC181" s="5">
        <f t="shared" si="321"/>
        <v>118.62606787632039</v>
      </c>
      <c r="AD181" s="5">
        <f t="shared" si="322"/>
        <v>101.27792383211271</v>
      </c>
      <c r="AE181" s="5"/>
      <c r="AG181" s="5">
        <f t="shared" si="309"/>
        <v>0.15402917879802658</v>
      </c>
      <c r="AH181" s="5">
        <f t="shared" si="309"/>
        <v>-0.45781980096992925</v>
      </c>
      <c r="AI181" s="5">
        <f t="shared" si="309"/>
        <v>0.60844335962150353</v>
      </c>
      <c r="AJ181" s="5">
        <f t="shared" si="309"/>
        <v>0.86281627119797122</v>
      </c>
      <c r="AK181" s="5">
        <f t="shared" si="308"/>
        <v>1.2725091538494269</v>
      </c>
      <c r="AL181" s="5">
        <f t="shared" si="308"/>
        <v>0.36360122427046804</v>
      </c>
      <c r="AM181" s="5">
        <f t="shared" si="308"/>
        <v>-0.76970894309104665</v>
      </c>
      <c r="AN181" s="5">
        <f t="shared" si="308"/>
        <v>-0.37292140748940028</v>
      </c>
      <c r="AO181" s="5">
        <f t="shared" si="307"/>
        <v>0.60536231937587104</v>
      </c>
      <c r="AP181" s="5">
        <f t="shared" si="307"/>
        <v>-1.457987083261969E-2</v>
      </c>
      <c r="AQ181" s="5">
        <f t="shared" si="307"/>
        <v>-0.9649056611577862</v>
      </c>
      <c r="AR181" s="5">
        <f t="shared" si="307"/>
        <v>-0.47356787632038788</v>
      </c>
      <c r="AS181" s="5">
        <f t="shared" si="323"/>
        <v>0.24747616788729943</v>
      </c>
      <c r="AV181" s="2">
        <f t="shared" si="229"/>
        <v>160.57477080264613</v>
      </c>
      <c r="AW181" s="2">
        <f t="shared" si="230"/>
        <v>162.49171980096992</v>
      </c>
      <c r="AX181" s="2">
        <f t="shared" si="231"/>
        <v>160.46557869450376</v>
      </c>
      <c r="AY181" s="2">
        <f t="shared" si="232"/>
        <v>158.59478339919951</v>
      </c>
      <c r="AZ181" s="2">
        <f t="shared" si="233"/>
        <v>159.28673922521949</v>
      </c>
      <c r="BA181" s="2">
        <f t="shared" si="234"/>
        <v>160.63639835342366</v>
      </c>
      <c r="BB181" s="2">
        <f t="shared" si="235"/>
        <v>159.46460848589484</v>
      </c>
      <c r="BC181" s="2">
        <f t="shared" si="236"/>
        <v>156.27121213141083</v>
      </c>
      <c r="BD181" s="2">
        <f t="shared" si="237"/>
        <v>151.66583430383184</v>
      </c>
      <c r="BE181" s="2">
        <f t="shared" si="238"/>
        <v>144.76031088273334</v>
      </c>
      <c r="BF181" s="2">
        <f t="shared" si="239"/>
        <v>133.42234386451381</v>
      </c>
      <c r="BG181" s="2">
        <f t="shared" si="240"/>
        <v>118.62555941728307</v>
      </c>
      <c r="BH181" s="2">
        <f t="shared" si="241"/>
        <v>101.27787261750987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 t="str">
        <f t="shared" si="255"/>
        <v/>
      </c>
      <c r="CA181" s="2" t="str">
        <f t="shared" si="256"/>
        <v/>
      </c>
      <c r="CB181" s="2">
        <f t="shared" si="257"/>
        <v>161.0847</v>
      </c>
      <c r="CC181" s="2">
        <f t="shared" si="258"/>
        <v>159.45760000000001</v>
      </c>
      <c r="CD181" s="2">
        <f t="shared" si="259"/>
        <v>160.55930000000001</v>
      </c>
      <c r="CE181" s="2">
        <f t="shared" si="260"/>
        <v>161</v>
      </c>
      <c r="CF181" s="2">
        <f t="shared" si="261"/>
        <v>158.69489999999999</v>
      </c>
      <c r="CG181" s="2">
        <f t="shared" si="262"/>
        <v>155.89830000000001</v>
      </c>
      <c r="CH181" s="2">
        <f t="shared" si="263"/>
        <v>152.27119999999999</v>
      </c>
      <c r="CI181" s="2">
        <f t="shared" si="264"/>
        <v>144.7458</v>
      </c>
      <c r="CJ181" s="2">
        <f t="shared" si="265"/>
        <v>132.45760000000001</v>
      </c>
      <c r="CK181" s="2">
        <f t="shared" si="266"/>
        <v>118.1525</v>
      </c>
      <c r="CL181" s="2">
        <f t="shared" si="267"/>
        <v>101.5254</v>
      </c>
      <c r="CO181" s="2">
        <f t="shared" si="268"/>
        <v>163.23539845363905</v>
      </c>
      <c r="CP181" s="2">
        <f t="shared" si="269"/>
        <v>166.25600688481182</v>
      </c>
      <c r="CQ181" s="2">
        <f t="shared" si="270"/>
        <v>163.72559610137756</v>
      </c>
      <c r="CR181" s="2">
        <f t="shared" si="271"/>
        <v>161.62362786848377</v>
      </c>
      <c r="CS181" s="2">
        <f t="shared" si="272"/>
        <v>163.0992022721075</v>
      </c>
      <c r="CT181" s="2">
        <f t="shared" si="273"/>
        <v>164.3803634195985</v>
      </c>
      <c r="CU181" s="2">
        <f t="shared" si="274"/>
        <v>161.52775069245899</v>
      </c>
      <c r="CV181" s="2">
        <f t="shared" si="275"/>
        <v>158.54809658970973</v>
      </c>
      <c r="CW181" s="2">
        <f t="shared" si="276"/>
        <v>154.1878878960012</v>
      </c>
      <c r="CX181" s="2">
        <f t="shared" si="277"/>
        <v>148.20662139669204</v>
      </c>
      <c r="CY181" s="2">
        <f t="shared" si="278"/>
        <v>134.18778408243631</v>
      </c>
      <c r="CZ181" s="2">
        <f t="shared" si="279"/>
        <v>122.03159441217993</v>
      </c>
      <c r="DA181" s="2">
        <f t="shared" si="280"/>
        <v>104.75592175106459</v>
      </c>
      <c r="DD181" s="2">
        <f t="shared" si="281"/>
        <v>160.56871157516937</v>
      </c>
      <c r="DE181" s="2">
        <f t="shared" si="282"/>
        <v>162.48140722741624</v>
      </c>
      <c r="DF181" s="2">
        <f t="shared" si="283"/>
        <v>160.45928048006212</v>
      </c>
      <c r="DG181" s="2">
        <f t="shared" si="284"/>
        <v>158.59157760681521</v>
      </c>
      <c r="DH181" s="2">
        <f t="shared" si="285"/>
        <v>159.28241130815431</v>
      </c>
      <c r="DI181" s="2">
        <f t="shared" si="286"/>
        <v>160.63300031804448</v>
      </c>
      <c r="DJ181" s="2">
        <f t="shared" si="287"/>
        <v>159.46262783958491</v>
      </c>
      <c r="DK181" s="2">
        <f t="shared" si="288"/>
        <v>156.26874196639156</v>
      </c>
      <c r="DL181" s="2">
        <f t="shared" si="289"/>
        <v>151.66319468422049</v>
      </c>
      <c r="DM181" s="2">
        <f t="shared" si="290"/>
        <v>144.75636574660734</v>
      </c>
      <c r="DN181" s="2">
        <f t="shared" si="291"/>
        <v>133.42144652654466</v>
      </c>
      <c r="DO181" s="2">
        <f t="shared" si="292"/>
        <v>118.62158263996913</v>
      </c>
      <c r="DP181" s="2">
        <f t="shared" si="293"/>
        <v>101.27429319879583</v>
      </c>
      <c r="DS181" s="2">
        <f t="shared" si="294"/>
        <v>0.99772780691814289</v>
      </c>
      <c r="DT181" s="2">
        <f t="shared" si="295"/>
        <v>0.99726790269440613</v>
      </c>
      <c r="DU181" s="2">
        <f t="shared" si="296"/>
        <v>0.99807176795758767</v>
      </c>
      <c r="DV181" s="2">
        <f t="shared" si="297"/>
        <v>0.99894269813900327</v>
      </c>
      <c r="DW181" s="2">
        <f t="shared" si="298"/>
        <v>0.99886608485870909</v>
      </c>
      <c r="DX181" s="2">
        <f t="shared" si="299"/>
        <v>0.99909321960880126</v>
      </c>
      <c r="DY181" s="2">
        <f t="shared" si="300"/>
        <v>0.99904090630385844</v>
      </c>
      <c r="DZ181" s="2">
        <f t="shared" si="301"/>
        <v>0.99891628753419792</v>
      </c>
      <c r="EA181" s="2">
        <f t="shared" si="302"/>
        <v>0.99895447906342327</v>
      </c>
      <c r="EB181" s="2">
        <f t="shared" si="303"/>
        <v>0.99885656701239145</v>
      </c>
      <c r="EC181" s="2">
        <f t="shared" si="304"/>
        <v>0.99882905651397114</v>
      </c>
      <c r="ED181" s="2">
        <f t="shared" si="305"/>
        <v>0.99883379367005631</v>
      </c>
      <c r="EE181" s="2">
        <f t="shared" si="306"/>
        <v>0.99897191252303363</v>
      </c>
    </row>
    <row r="182" spans="2:135" x14ac:dyDescent="0.25">
      <c r="B182" s="2">
        <v>176</v>
      </c>
      <c r="C182">
        <v>159.983</v>
      </c>
      <c r="D182">
        <v>163.322</v>
      </c>
      <c r="E182">
        <v>160.86439999999999</v>
      </c>
      <c r="F182">
        <v>159.64410000000001</v>
      </c>
      <c r="G182">
        <v>159.35589999999999</v>
      </c>
      <c r="H182">
        <v>160.62710000000001</v>
      </c>
      <c r="I182">
        <v>159.13560000000001</v>
      </c>
      <c r="J182">
        <v>155.86439999999999</v>
      </c>
      <c r="K182">
        <v>151.27119999999999</v>
      </c>
      <c r="L182">
        <v>144.1525</v>
      </c>
      <c r="M182">
        <v>132.81360000000001</v>
      </c>
      <c r="N182">
        <v>118.7966</v>
      </c>
      <c r="O182">
        <v>101.55929999999999</v>
      </c>
      <c r="R182" s="5">
        <f t="shared" si="310"/>
        <v>160.55593611488769</v>
      </c>
      <c r="S182" s="5">
        <f t="shared" si="311"/>
        <v>162.45875202654585</v>
      </c>
      <c r="T182" s="5">
        <f t="shared" si="312"/>
        <v>160.4429299397585</v>
      </c>
      <c r="U182" s="5">
        <f t="shared" si="313"/>
        <v>158.57548669881285</v>
      </c>
      <c r="V182" s="5">
        <f t="shared" si="314"/>
        <v>159.27804990441015</v>
      </c>
      <c r="W182" s="5">
        <f t="shared" si="315"/>
        <v>160.630792763481</v>
      </c>
      <c r="X182" s="5">
        <f t="shared" si="316"/>
        <v>159.45260975063886</v>
      </c>
      <c r="Y182" s="5">
        <f t="shared" si="317"/>
        <v>156.25829361617906</v>
      </c>
      <c r="Z182" s="5">
        <f t="shared" si="318"/>
        <v>151.66088520142955</v>
      </c>
      <c r="AA182" s="5">
        <f t="shared" si="319"/>
        <v>144.75472093521401</v>
      </c>
      <c r="AB182" s="5">
        <f t="shared" si="320"/>
        <v>133.44663095330688</v>
      </c>
      <c r="AC182" s="5">
        <f t="shared" si="321"/>
        <v>118.63065196106557</v>
      </c>
      <c r="AD182" s="5">
        <f t="shared" si="322"/>
        <v>101.26247197968416</v>
      </c>
      <c r="AE182" s="5"/>
      <c r="AG182" s="5">
        <f t="shared" si="309"/>
        <v>-0.57293611488768192</v>
      </c>
      <c r="AH182" s="5">
        <f t="shared" si="309"/>
        <v>0.8632479734541505</v>
      </c>
      <c r="AI182" s="5">
        <f t="shared" si="309"/>
        <v>0.42147006024148936</v>
      </c>
      <c r="AJ182" s="5">
        <f t="shared" si="309"/>
        <v>1.0686133011871561</v>
      </c>
      <c r="AK182" s="5">
        <f t="shared" si="308"/>
        <v>7.785009558983802E-2</v>
      </c>
      <c r="AL182" s="5">
        <f t="shared" si="308"/>
        <v>-3.6927634809842402E-3</v>
      </c>
      <c r="AM182" s="5">
        <f t="shared" si="308"/>
        <v>-0.31700975063884584</v>
      </c>
      <c r="AN182" s="5">
        <f t="shared" si="308"/>
        <v>-0.3938936161790707</v>
      </c>
      <c r="AO182" s="5">
        <f t="shared" si="307"/>
        <v>-0.38968520142955754</v>
      </c>
      <c r="AP182" s="5">
        <f t="shared" si="307"/>
        <v>-0.60222093521400666</v>
      </c>
      <c r="AQ182" s="5">
        <f t="shared" si="307"/>
        <v>-0.63303095330687142</v>
      </c>
      <c r="AR182" s="5">
        <f t="shared" si="307"/>
        <v>0.165948038934431</v>
      </c>
      <c r="AS182" s="5">
        <f t="shared" si="323"/>
        <v>0.29682802031582867</v>
      </c>
      <c r="AV182" s="2">
        <f t="shared" si="229"/>
        <v>160.55593610554635</v>
      </c>
      <c r="AW182" s="2">
        <f t="shared" si="230"/>
        <v>162.45875202654585</v>
      </c>
      <c r="AX182" s="2">
        <f t="shared" si="231"/>
        <v>160.43779198155812</v>
      </c>
      <c r="AY182" s="2">
        <f t="shared" si="232"/>
        <v>158.57548661135584</v>
      </c>
      <c r="AZ182" s="2">
        <f t="shared" si="233"/>
        <v>159.27803243012877</v>
      </c>
      <c r="BA182" s="2">
        <f t="shared" si="234"/>
        <v>160.63079265367483</v>
      </c>
      <c r="BB182" s="2">
        <f t="shared" si="235"/>
        <v>159.45260963354588</v>
      </c>
      <c r="BC182" s="2">
        <f t="shared" si="236"/>
        <v>156.25829083300718</v>
      </c>
      <c r="BD182" s="2">
        <f t="shared" si="237"/>
        <v>151.66088424936737</v>
      </c>
      <c r="BE182" s="2">
        <f t="shared" si="238"/>
        <v>144.75469825762346</v>
      </c>
      <c r="BF182" s="2">
        <f t="shared" si="239"/>
        <v>133.44657400336965</v>
      </c>
      <c r="BG182" s="2">
        <f t="shared" si="240"/>
        <v>118.63046191856603</v>
      </c>
      <c r="BH182" s="2">
        <f t="shared" si="241"/>
        <v>101.26245489867405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159.983</v>
      </c>
      <c r="CA182" s="2" t="str">
        <f t="shared" si="256"/>
        <v/>
      </c>
      <c r="CB182" s="2">
        <f t="shared" si="257"/>
        <v>160.86439999999999</v>
      </c>
      <c r="CC182" s="2">
        <f t="shared" si="258"/>
        <v>159.64410000000001</v>
      </c>
      <c r="CD182" s="2">
        <f t="shared" si="259"/>
        <v>159.35589999999999</v>
      </c>
      <c r="CE182" s="2">
        <f t="shared" si="260"/>
        <v>160.62710000000001</v>
      </c>
      <c r="CF182" s="2">
        <f t="shared" si="261"/>
        <v>159.13560000000001</v>
      </c>
      <c r="CG182" s="2">
        <f t="shared" si="262"/>
        <v>155.86439999999999</v>
      </c>
      <c r="CH182" s="2">
        <f t="shared" si="263"/>
        <v>151.27119999999999</v>
      </c>
      <c r="CI182" s="2">
        <f t="shared" si="264"/>
        <v>144.1525</v>
      </c>
      <c r="CJ182" s="2">
        <f t="shared" si="265"/>
        <v>132.81360000000001</v>
      </c>
      <c r="CK182" s="2">
        <f t="shared" si="266"/>
        <v>118.7966</v>
      </c>
      <c r="CL182" s="2">
        <f t="shared" si="267"/>
        <v>101.55929999999999</v>
      </c>
      <c r="CO182" s="2">
        <f t="shared" si="268"/>
        <v>163.25310016158741</v>
      </c>
      <c r="CP182" s="2">
        <f t="shared" si="269"/>
        <v>166.27832426707019</v>
      </c>
      <c r="CQ182" s="2">
        <f t="shared" si="270"/>
        <v>163.73967542840163</v>
      </c>
      <c r="CR182" s="2">
        <f t="shared" si="271"/>
        <v>161.64027157286691</v>
      </c>
      <c r="CS182" s="2">
        <f t="shared" si="272"/>
        <v>163.14036518256665</v>
      </c>
      <c r="CT182" s="2">
        <f t="shared" si="273"/>
        <v>164.41981376465606</v>
      </c>
      <c r="CU182" s="2">
        <f t="shared" si="274"/>
        <v>161.538198639109</v>
      </c>
      <c r="CV182" s="2">
        <f t="shared" si="275"/>
        <v>158.56129214664185</v>
      </c>
      <c r="CW182" s="2">
        <f t="shared" si="276"/>
        <v>154.2114878927253</v>
      </c>
      <c r="CX182" s="2">
        <f t="shared" si="277"/>
        <v>148.24307906173638</v>
      </c>
      <c r="CY182" s="2">
        <f t="shared" si="278"/>
        <v>134.21902300361489</v>
      </c>
      <c r="CZ182" s="2">
        <f t="shared" si="279"/>
        <v>122.07762996607978</v>
      </c>
      <c r="DA182" s="2">
        <f t="shared" si="280"/>
        <v>104.78433267112032</v>
      </c>
      <c r="DD182" s="2">
        <f t="shared" si="281"/>
        <v>160.55033413887972</v>
      </c>
      <c r="DE182" s="2">
        <f t="shared" si="282"/>
        <v>162.44920871613925</v>
      </c>
      <c r="DF182" s="2">
        <f t="shared" si="283"/>
        <v>160.43197417517965</v>
      </c>
      <c r="DG182" s="2">
        <f t="shared" si="284"/>
        <v>158.57252820090594</v>
      </c>
      <c r="DH182" s="2">
        <f t="shared" si="285"/>
        <v>159.27403369190648</v>
      </c>
      <c r="DI182" s="2">
        <f t="shared" si="286"/>
        <v>160.62765631369999</v>
      </c>
      <c r="DJ182" s="2">
        <f t="shared" si="287"/>
        <v>159.45078360949162</v>
      </c>
      <c r="DK182" s="2">
        <f t="shared" si="288"/>
        <v>156.25601217494037</v>
      </c>
      <c r="DL182" s="2">
        <f t="shared" si="289"/>
        <v>151.65844963594949</v>
      </c>
      <c r="DM182" s="2">
        <f t="shared" si="290"/>
        <v>144.75105632861391</v>
      </c>
      <c r="DN182" s="2">
        <f t="shared" si="291"/>
        <v>133.44574812786985</v>
      </c>
      <c r="DO182" s="2">
        <f t="shared" si="292"/>
        <v>118.62679125465112</v>
      </c>
      <c r="DP182" s="2">
        <f t="shared" si="293"/>
        <v>101.2591492928038</v>
      </c>
      <c r="DS182" s="2">
        <f t="shared" si="294"/>
        <v>0.99792732089289782</v>
      </c>
      <c r="DT182" s="2">
        <f t="shared" si="295"/>
        <v>0.99750769850643362</v>
      </c>
      <c r="DU182" s="2">
        <f t="shared" si="296"/>
        <v>0.9982411330609724</v>
      </c>
      <c r="DV182" s="2">
        <f t="shared" si="297"/>
        <v>0.99903563952678098</v>
      </c>
      <c r="DW182" s="2">
        <f t="shared" si="298"/>
        <v>0.99896575391118236</v>
      </c>
      <c r="DX182" s="2">
        <f t="shared" si="299"/>
        <v>0.99917294046584015</v>
      </c>
      <c r="DY182" s="2">
        <f t="shared" si="300"/>
        <v>0.99912522233080536</v>
      </c>
      <c r="DZ182" s="2">
        <f t="shared" si="301"/>
        <v>0.99901154823067406</v>
      </c>
      <c r="EA182" s="2">
        <f t="shared" si="302"/>
        <v>0.99904638584580197</v>
      </c>
      <c r="EB182" s="2">
        <f t="shared" si="303"/>
        <v>0.99895707179252058</v>
      </c>
      <c r="EC182" s="2">
        <f t="shared" si="304"/>
        <v>0.99893197680968193</v>
      </c>
      <c r="ED182" s="2">
        <f t="shared" si="305"/>
        <v>0.99893629803596729</v>
      </c>
      <c r="EE182" s="2">
        <f t="shared" si="306"/>
        <v>0.99906228825127608</v>
      </c>
    </row>
    <row r="183" spans="2:135" x14ac:dyDescent="0.25">
      <c r="B183" s="2">
        <v>177</v>
      </c>
      <c r="C183">
        <v>160.7627</v>
      </c>
      <c r="D183">
        <v>162.9153</v>
      </c>
      <c r="E183">
        <v>160.0847</v>
      </c>
      <c r="F183">
        <v>159.1525</v>
      </c>
      <c r="G183">
        <v>158.61019999999999</v>
      </c>
      <c r="H183">
        <v>159.72880000000001</v>
      </c>
      <c r="I183">
        <v>158.5085</v>
      </c>
      <c r="J183">
        <v>154.7627</v>
      </c>
      <c r="K183">
        <v>150.8475</v>
      </c>
      <c r="L183">
        <v>144.339</v>
      </c>
      <c r="M183">
        <v>133.18639999999999</v>
      </c>
      <c r="N183">
        <v>118.9661</v>
      </c>
      <c r="O183">
        <v>101.1356</v>
      </c>
      <c r="R183" s="5">
        <f t="shared" si="310"/>
        <v>160.5371349063463</v>
      </c>
      <c r="S183" s="5">
        <f t="shared" si="311"/>
        <v>162.42583965860794</v>
      </c>
      <c r="T183" s="5">
        <f t="shared" si="312"/>
        <v>160.41238394550484</v>
      </c>
      <c r="U183" s="5">
        <f t="shared" si="313"/>
        <v>158.55620854328873</v>
      </c>
      <c r="V183" s="5">
        <f t="shared" si="314"/>
        <v>159.26935563593807</v>
      </c>
      <c r="W183" s="5">
        <f t="shared" si="315"/>
        <v>160.62520671084204</v>
      </c>
      <c r="X183" s="5">
        <f t="shared" si="316"/>
        <v>159.44062267587691</v>
      </c>
      <c r="Y183" s="5">
        <f t="shared" si="317"/>
        <v>156.24538488823109</v>
      </c>
      <c r="Z183" s="5">
        <f t="shared" si="318"/>
        <v>151.65595007555441</v>
      </c>
      <c r="AA183" s="5">
        <f t="shared" si="319"/>
        <v>144.74911548249358</v>
      </c>
      <c r="AB183" s="5">
        <f t="shared" si="320"/>
        <v>133.47082875693749</v>
      </c>
      <c r="AC183" s="5">
        <f t="shared" si="321"/>
        <v>118.63545483132918</v>
      </c>
      <c r="AD183" s="5">
        <f t="shared" si="322"/>
        <v>101.24706303419963</v>
      </c>
      <c r="AE183" s="5"/>
      <c r="AG183" s="5">
        <f t="shared" si="309"/>
        <v>0.22556509365369948</v>
      </c>
      <c r="AH183" s="5">
        <f t="shared" si="309"/>
        <v>0.48946034139206063</v>
      </c>
      <c r="AI183" s="5">
        <f t="shared" si="309"/>
        <v>-0.32768394550484459</v>
      </c>
      <c r="AJ183" s="5">
        <f t="shared" si="309"/>
        <v>0.59629145671127048</v>
      </c>
      <c r="AK183" s="5">
        <f t="shared" si="308"/>
        <v>-0.65915563593807747</v>
      </c>
      <c r="AL183" s="5">
        <f t="shared" si="308"/>
        <v>-0.8964067108420295</v>
      </c>
      <c r="AM183" s="5">
        <f t="shared" si="308"/>
        <v>-0.93212267587691144</v>
      </c>
      <c r="AN183" s="5">
        <f t="shared" si="308"/>
        <v>-1.4826848882310912</v>
      </c>
      <c r="AO183" s="5">
        <f t="shared" si="307"/>
        <v>-0.80845007555441839</v>
      </c>
      <c r="AP183" s="5">
        <f t="shared" si="307"/>
        <v>-0.41011548249358043</v>
      </c>
      <c r="AQ183" s="5">
        <f t="shared" si="307"/>
        <v>-0.28442875693750125</v>
      </c>
      <c r="AR183" s="5">
        <f t="shared" si="307"/>
        <v>0.33064516867081295</v>
      </c>
      <c r="AS183" s="5">
        <f t="shared" si="323"/>
        <v>-0.11146303419963033</v>
      </c>
      <c r="AV183" s="2">
        <f t="shared" si="229"/>
        <v>160.53713490189307</v>
      </c>
      <c r="AW183" s="2">
        <f t="shared" si="230"/>
        <v>162.42583965860794</v>
      </c>
      <c r="AX183" s="2">
        <f t="shared" si="231"/>
        <v>160.41004099125502</v>
      </c>
      <c r="AY183" s="2">
        <f t="shared" si="232"/>
        <v>158.55620852136812</v>
      </c>
      <c r="AZ183" s="2">
        <f t="shared" si="233"/>
        <v>159.26935003320722</v>
      </c>
      <c r="BA183" s="2">
        <f t="shared" si="234"/>
        <v>160.6252066838457</v>
      </c>
      <c r="BB183" s="2">
        <f t="shared" si="235"/>
        <v>159.44062264753978</v>
      </c>
      <c r="BC183" s="2">
        <f t="shared" si="236"/>
        <v>156.24538409828793</v>
      </c>
      <c r="BD183" s="2">
        <f t="shared" si="237"/>
        <v>151.65594982176603</v>
      </c>
      <c r="BE183" s="2">
        <f t="shared" si="238"/>
        <v>144.74910842508243</v>
      </c>
      <c r="BF183" s="2">
        <f t="shared" si="239"/>
        <v>133.47080976531433</v>
      </c>
      <c r="BG183" s="2">
        <f t="shared" si="240"/>
        <v>118.63538747820078</v>
      </c>
      <c r="BH183" s="2">
        <f t="shared" si="241"/>
        <v>101.24705763526248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160.7627</v>
      </c>
      <c r="CA183" s="2" t="str">
        <f t="shared" si="256"/>
        <v/>
      </c>
      <c r="CB183" s="2">
        <f t="shared" si="257"/>
        <v>160.0847</v>
      </c>
      <c r="CC183" s="2">
        <f t="shared" si="258"/>
        <v>159.1525</v>
      </c>
      <c r="CD183" s="2">
        <f t="shared" si="259"/>
        <v>158.61019999999999</v>
      </c>
      <c r="CE183" s="2">
        <f t="shared" si="260"/>
        <v>159.72880000000001</v>
      </c>
      <c r="CF183" s="2">
        <f t="shared" si="261"/>
        <v>158.5085</v>
      </c>
      <c r="CG183" s="2">
        <f t="shared" si="262"/>
        <v>154.7627</v>
      </c>
      <c r="CH183" s="2">
        <f t="shared" si="263"/>
        <v>150.8475</v>
      </c>
      <c r="CI183" s="2">
        <f t="shared" si="264"/>
        <v>144.339</v>
      </c>
      <c r="CJ183" s="2">
        <f t="shared" si="265"/>
        <v>133.18639999999999</v>
      </c>
      <c r="CK183" s="2">
        <f t="shared" si="266"/>
        <v>118.9661</v>
      </c>
      <c r="CL183" s="2">
        <f t="shared" si="267"/>
        <v>101.1356</v>
      </c>
      <c r="CO183" s="2">
        <f t="shared" si="268"/>
        <v>163.27080186953575</v>
      </c>
      <c r="CP183" s="2">
        <f t="shared" si="269"/>
        <v>166.30064164932855</v>
      </c>
      <c r="CQ183" s="2">
        <f t="shared" si="270"/>
        <v>163.75375475542569</v>
      </c>
      <c r="CR183" s="2">
        <f t="shared" si="271"/>
        <v>161.65691527725005</v>
      </c>
      <c r="CS183" s="2">
        <f t="shared" si="272"/>
        <v>163.18152809302578</v>
      </c>
      <c r="CT183" s="2">
        <f t="shared" si="273"/>
        <v>164.45926410971359</v>
      </c>
      <c r="CU183" s="2">
        <f t="shared" si="274"/>
        <v>161.548646585759</v>
      </c>
      <c r="CV183" s="2">
        <f t="shared" si="275"/>
        <v>158.57448770357396</v>
      </c>
      <c r="CW183" s="2">
        <f t="shared" si="276"/>
        <v>154.2350878894494</v>
      </c>
      <c r="CX183" s="2">
        <f t="shared" si="277"/>
        <v>148.27953672678072</v>
      </c>
      <c r="CY183" s="2">
        <f t="shared" si="278"/>
        <v>134.25026192479348</v>
      </c>
      <c r="CZ183" s="2">
        <f t="shared" si="279"/>
        <v>122.12366551997962</v>
      </c>
      <c r="DA183" s="2">
        <f t="shared" si="280"/>
        <v>104.81274359117607</v>
      </c>
      <c r="DD183" s="2">
        <f t="shared" si="281"/>
        <v>160.53195670259007</v>
      </c>
      <c r="DE183" s="2">
        <f t="shared" si="282"/>
        <v>162.41701020486229</v>
      </c>
      <c r="DF183" s="2">
        <f t="shared" si="283"/>
        <v>160.4046678702972</v>
      </c>
      <c r="DG183" s="2">
        <f t="shared" si="284"/>
        <v>158.55347879499666</v>
      </c>
      <c r="DH183" s="2">
        <f t="shared" si="285"/>
        <v>159.26565607565865</v>
      </c>
      <c r="DI183" s="2">
        <f t="shared" si="286"/>
        <v>160.62231230935546</v>
      </c>
      <c r="DJ183" s="2">
        <f t="shared" si="287"/>
        <v>159.43893937939831</v>
      </c>
      <c r="DK183" s="2">
        <f t="shared" si="288"/>
        <v>156.24328238348917</v>
      </c>
      <c r="DL183" s="2">
        <f t="shared" si="289"/>
        <v>151.65370458767853</v>
      </c>
      <c r="DM183" s="2">
        <f t="shared" si="290"/>
        <v>144.74574691062045</v>
      </c>
      <c r="DN183" s="2">
        <f t="shared" si="291"/>
        <v>133.47004972919501</v>
      </c>
      <c r="DO183" s="2">
        <f t="shared" si="292"/>
        <v>118.6319998693331</v>
      </c>
      <c r="DP183" s="2">
        <f t="shared" si="293"/>
        <v>101.24400538681176</v>
      </c>
      <c r="DS183" s="2">
        <f t="shared" si="294"/>
        <v>0.99810934938363383</v>
      </c>
      <c r="DT183" s="2">
        <f t="shared" si="295"/>
        <v>0.99772649545357073</v>
      </c>
      <c r="DU183" s="2">
        <f t="shared" si="296"/>
        <v>0.99839564599482977</v>
      </c>
      <c r="DV183" s="2">
        <f t="shared" si="297"/>
        <v>0.99912041815998376</v>
      </c>
      <c r="DW183" s="2">
        <f t="shared" si="298"/>
        <v>0.99905667051114666</v>
      </c>
      <c r="DX183" s="2">
        <f t="shared" si="299"/>
        <v>0.99924565784485941</v>
      </c>
      <c r="DY183" s="2">
        <f t="shared" si="300"/>
        <v>0.99920213187099782</v>
      </c>
      <c r="DZ183" s="2">
        <f t="shared" si="301"/>
        <v>0.99909844286102778</v>
      </c>
      <c r="EA183" s="2">
        <f t="shared" si="302"/>
        <v>0.99913022057360923</v>
      </c>
      <c r="EB183" s="2">
        <f t="shared" si="303"/>
        <v>0.99904875087742262</v>
      </c>
      <c r="EC183" s="2">
        <f t="shared" si="304"/>
        <v>0.99902585972943658</v>
      </c>
      <c r="ED183" s="2">
        <f t="shared" si="305"/>
        <v>0.99902980147396148</v>
      </c>
      <c r="EE183" s="2">
        <f t="shared" si="306"/>
        <v>0.99914472615363625</v>
      </c>
    </row>
    <row r="184" spans="2:135" x14ac:dyDescent="0.25">
      <c r="B184" s="2">
        <v>178</v>
      </c>
      <c r="C184">
        <v>160.5085</v>
      </c>
      <c r="D184">
        <v>162.5763</v>
      </c>
      <c r="E184">
        <v>161</v>
      </c>
      <c r="F184">
        <v>158.10169999999999</v>
      </c>
      <c r="G184">
        <v>159.79660000000001</v>
      </c>
      <c r="H184">
        <v>160.55930000000001</v>
      </c>
      <c r="I184">
        <v>158.93219999999999</v>
      </c>
      <c r="J184">
        <v>156.05080000000001</v>
      </c>
      <c r="K184">
        <v>151.30510000000001</v>
      </c>
      <c r="L184">
        <v>144.28809999999999</v>
      </c>
      <c r="M184">
        <v>133.13560000000001</v>
      </c>
      <c r="N184">
        <v>119.1525</v>
      </c>
      <c r="O184">
        <v>101.1186</v>
      </c>
      <c r="R184" s="5">
        <f t="shared" si="310"/>
        <v>160.51836484936402</v>
      </c>
      <c r="S184" s="5">
        <f t="shared" si="311"/>
        <v>162.39297892147752</v>
      </c>
      <c r="T184" s="5">
        <f t="shared" si="312"/>
        <v>160.38333569427547</v>
      </c>
      <c r="U184" s="5">
        <f t="shared" si="313"/>
        <v>158.53694776181322</v>
      </c>
      <c r="V184" s="5">
        <f t="shared" si="314"/>
        <v>159.26069199444677</v>
      </c>
      <c r="W184" s="5">
        <f t="shared" si="315"/>
        <v>160.61963900654834</v>
      </c>
      <c r="X184" s="5">
        <f t="shared" si="316"/>
        <v>159.42864664471898</v>
      </c>
      <c r="Y184" s="5">
        <f t="shared" si="317"/>
        <v>156.23249106116418</v>
      </c>
      <c r="Z184" s="5">
        <f t="shared" si="318"/>
        <v>151.65102992429632</v>
      </c>
      <c r="AA184" s="5">
        <f t="shared" si="319"/>
        <v>144.74354180423336</v>
      </c>
      <c r="AB184" s="5">
        <f t="shared" si="320"/>
        <v>133.49505671528701</v>
      </c>
      <c r="AC184" s="5">
        <f t="shared" si="321"/>
        <v>118.64035704665983</v>
      </c>
      <c r="AD184" s="5">
        <f t="shared" si="322"/>
        <v>101.23168096739518</v>
      </c>
      <c r="AE184" s="5"/>
      <c r="AG184" s="5">
        <f t="shared" si="309"/>
        <v>-9.8648493640212109E-3</v>
      </c>
      <c r="AH184" s="5">
        <f t="shared" si="309"/>
        <v>0.18332107852248214</v>
      </c>
      <c r="AI184" s="5">
        <f t="shared" si="309"/>
        <v>0.61666430572452668</v>
      </c>
      <c r="AJ184" s="5">
        <f t="shared" si="309"/>
        <v>-0.43524776181322977</v>
      </c>
      <c r="AK184" s="5">
        <f t="shared" si="308"/>
        <v>0.53590800555323881</v>
      </c>
      <c r="AL184" s="5">
        <f t="shared" si="308"/>
        <v>-6.0339006548332463E-2</v>
      </c>
      <c r="AM184" s="5">
        <f t="shared" si="308"/>
        <v>-0.49644664471898636</v>
      </c>
      <c r="AN184" s="5">
        <f t="shared" si="308"/>
        <v>-0.18169106116417311</v>
      </c>
      <c r="AO184" s="5">
        <f t="shared" si="307"/>
        <v>-0.34592992429631408</v>
      </c>
      <c r="AP184" s="5">
        <f t="shared" si="307"/>
        <v>-0.45544180423337366</v>
      </c>
      <c r="AQ184" s="5">
        <f t="shared" si="307"/>
        <v>-0.35945671528699563</v>
      </c>
      <c r="AR184" s="5">
        <f t="shared" si="307"/>
        <v>0.51214295334017379</v>
      </c>
      <c r="AS184" s="5">
        <f t="shared" si="323"/>
        <v>-0.11308096739517737</v>
      </c>
      <c r="AV184" s="2">
        <f t="shared" si="229"/>
        <v>160.51836484735361</v>
      </c>
      <c r="AW184" s="2">
        <f t="shared" si="230"/>
        <v>162.39297892147752</v>
      </c>
      <c r="AX184" s="2">
        <f t="shared" si="231"/>
        <v>160.38232316534751</v>
      </c>
      <c r="AY184" s="2">
        <f t="shared" si="232"/>
        <v>158.53694775662325</v>
      </c>
      <c r="AZ184" s="2">
        <f t="shared" si="233"/>
        <v>159.26069029296565</v>
      </c>
      <c r="BA184" s="2">
        <f t="shared" si="234"/>
        <v>160.61963900027266</v>
      </c>
      <c r="BB184" s="2">
        <f t="shared" si="235"/>
        <v>159.42864663823894</v>
      </c>
      <c r="BC184" s="2">
        <f t="shared" si="236"/>
        <v>156.23249084906848</v>
      </c>
      <c r="BD184" s="2">
        <f t="shared" si="237"/>
        <v>151.65102986033409</v>
      </c>
      <c r="BE184" s="2">
        <f t="shared" si="238"/>
        <v>144.74353972492111</v>
      </c>
      <c r="BF184" s="2">
        <f t="shared" si="239"/>
        <v>133.49505071494488</v>
      </c>
      <c r="BG184" s="2">
        <f t="shared" si="240"/>
        <v>118.64033441183766</v>
      </c>
      <c r="BH184" s="2">
        <f t="shared" si="241"/>
        <v>101.23167935014214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160.5085</v>
      </c>
      <c r="CA184" s="2" t="str">
        <f t="shared" si="256"/>
        <v/>
      </c>
      <c r="CB184" s="2">
        <f t="shared" si="257"/>
        <v>161</v>
      </c>
      <c r="CC184" s="2">
        <f t="shared" si="258"/>
        <v>158.10169999999999</v>
      </c>
      <c r="CD184" s="2">
        <f t="shared" si="259"/>
        <v>159.79660000000001</v>
      </c>
      <c r="CE184" s="2">
        <f t="shared" si="260"/>
        <v>160.55930000000001</v>
      </c>
      <c r="CF184" s="2">
        <f t="shared" si="261"/>
        <v>158.93219999999999</v>
      </c>
      <c r="CG184" s="2">
        <f t="shared" si="262"/>
        <v>156.05080000000001</v>
      </c>
      <c r="CH184" s="2">
        <f t="shared" si="263"/>
        <v>151.30510000000001</v>
      </c>
      <c r="CI184" s="2">
        <f t="shared" si="264"/>
        <v>144.28809999999999</v>
      </c>
      <c r="CJ184" s="2">
        <f t="shared" si="265"/>
        <v>133.13560000000001</v>
      </c>
      <c r="CK184" s="2">
        <f t="shared" si="266"/>
        <v>119.1525</v>
      </c>
      <c r="CL184" s="2">
        <f t="shared" si="267"/>
        <v>101.1186</v>
      </c>
      <c r="CO184" s="2">
        <f t="shared" si="268"/>
        <v>163.28850357748408</v>
      </c>
      <c r="CP184" s="2">
        <f t="shared" si="269"/>
        <v>166.32295903158692</v>
      </c>
      <c r="CQ184" s="2">
        <f t="shared" si="270"/>
        <v>163.76783408244975</v>
      </c>
      <c r="CR184" s="2">
        <f t="shared" si="271"/>
        <v>161.67355898163319</v>
      </c>
      <c r="CS184" s="2">
        <f t="shared" si="272"/>
        <v>163.2226910034849</v>
      </c>
      <c r="CT184" s="2">
        <f t="shared" si="273"/>
        <v>164.49871445477115</v>
      </c>
      <c r="CU184" s="2">
        <f t="shared" si="274"/>
        <v>161.55909453240898</v>
      </c>
      <c r="CV184" s="2">
        <f t="shared" si="275"/>
        <v>158.58768326050608</v>
      </c>
      <c r="CW184" s="2">
        <f t="shared" si="276"/>
        <v>154.2586878861735</v>
      </c>
      <c r="CX184" s="2">
        <f t="shared" si="277"/>
        <v>148.31599439182503</v>
      </c>
      <c r="CY184" s="2">
        <f t="shared" si="278"/>
        <v>134.28150084597206</v>
      </c>
      <c r="CZ184" s="2">
        <f t="shared" si="279"/>
        <v>122.16970107387948</v>
      </c>
      <c r="DA184" s="2">
        <f t="shared" si="280"/>
        <v>104.84115451123182</v>
      </c>
      <c r="DD184" s="2">
        <f t="shared" si="281"/>
        <v>160.51357926630041</v>
      </c>
      <c r="DE184" s="2">
        <f t="shared" si="282"/>
        <v>162.38481169358531</v>
      </c>
      <c r="DF184" s="2">
        <f t="shared" si="283"/>
        <v>160.37736156541473</v>
      </c>
      <c r="DG184" s="2">
        <f t="shared" si="284"/>
        <v>158.53442938908739</v>
      </c>
      <c r="DH184" s="2">
        <f t="shared" si="285"/>
        <v>159.2572784594108</v>
      </c>
      <c r="DI184" s="2">
        <f t="shared" si="286"/>
        <v>160.61696830501094</v>
      </c>
      <c r="DJ184" s="2">
        <f t="shared" si="287"/>
        <v>159.42709514930502</v>
      </c>
      <c r="DK184" s="2">
        <f t="shared" si="288"/>
        <v>156.23055259203801</v>
      </c>
      <c r="DL184" s="2">
        <f t="shared" si="289"/>
        <v>151.64895953940757</v>
      </c>
      <c r="DM184" s="2">
        <f t="shared" si="290"/>
        <v>144.74043749262702</v>
      </c>
      <c r="DN184" s="2">
        <f t="shared" si="291"/>
        <v>133.49435133052017</v>
      </c>
      <c r="DO184" s="2">
        <f t="shared" si="292"/>
        <v>118.63720848401509</v>
      </c>
      <c r="DP184" s="2">
        <f t="shared" si="293"/>
        <v>101.22886148081975</v>
      </c>
      <c r="DS184" s="2">
        <f t="shared" si="294"/>
        <v>0.99827541924877161</v>
      </c>
      <c r="DT184" s="2">
        <f t="shared" si="295"/>
        <v>0.99792612434445438</v>
      </c>
      <c r="DU184" s="2">
        <f t="shared" si="296"/>
        <v>0.99853660517587484</v>
      </c>
      <c r="DV184" s="2">
        <f t="shared" si="297"/>
        <v>0.99919774973871434</v>
      </c>
      <c r="DW184" s="2">
        <f t="shared" si="298"/>
        <v>0.99913960186565332</v>
      </c>
      <c r="DX184" s="2">
        <f t="shared" si="299"/>
        <v>0.99931198611174088</v>
      </c>
      <c r="DY184" s="2">
        <f t="shared" si="300"/>
        <v>0.99927228452962069</v>
      </c>
      <c r="DZ184" s="2">
        <f t="shared" si="301"/>
        <v>0.99917770488654367</v>
      </c>
      <c r="EA184" s="2">
        <f t="shared" si="302"/>
        <v>0.99920669102242521</v>
      </c>
      <c r="EB184" s="2">
        <f t="shared" si="303"/>
        <v>0.99913237786964604</v>
      </c>
      <c r="EC184" s="2">
        <f t="shared" si="304"/>
        <v>0.99911149735726879</v>
      </c>
      <c r="ED184" s="2">
        <f t="shared" si="305"/>
        <v>0.99911509288610079</v>
      </c>
      <c r="EE184" s="2">
        <f t="shared" si="306"/>
        <v>0.99921992227688383</v>
      </c>
    </row>
    <row r="185" spans="2:135" x14ac:dyDescent="0.25">
      <c r="B185" s="2">
        <v>179</v>
      </c>
      <c r="C185">
        <v>160.45760000000001</v>
      </c>
      <c r="D185">
        <v>162.20339999999999</v>
      </c>
      <c r="E185">
        <v>159.37289999999999</v>
      </c>
      <c r="F185">
        <v>158.47460000000001</v>
      </c>
      <c r="G185">
        <v>158.2373</v>
      </c>
      <c r="H185">
        <v>161.017</v>
      </c>
      <c r="I185">
        <v>159.69489999999999</v>
      </c>
      <c r="J185">
        <v>155.8475</v>
      </c>
      <c r="K185">
        <v>151.45760000000001</v>
      </c>
      <c r="L185">
        <v>144.8475</v>
      </c>
      <c r="M185">
        <v>133.20339999999999</v>
      </c>
      <c r="N185">
        <v>119.89830000000001</v>
      </c>
      <c r="O185">
        <v>102.2542</v>
      </c>
      <c r="R185" s="5">
        <f t="shared" si="310"/>
        <v>160.49962375025402</v>
      </c>
      <c r="S185" s="5">
        <f t="shared" si="311"/>
        <v>162.36016627215233</v>
      </c>
      <c r="T185" s="5">
        <f t="shared" si="312"/>
        <v>160.35505080587563</v>
      </c>
      <c r="U185" s="5">
        <f t="shared" si="313"/>
        <v>158.5177030420665</v>
      </c>
      <c r="V185" s="5">
        <f t="shared" si="314"/>
        <v>159.25205207437193</v>
      </c>
      <c r="W185" s="5">
        <f t="shared" si="315"/>
        <v>160.61408826162048</v>
      </c>
      <c r="X185" s="5">
        <f t="shared" si="316"/>
        <v>159.41668078186223</v>
      </c>
      <c r="Y185" s="5">
        <f t="shared" si="317"/>
        <v>156.21961013770266</v>
      </c>
      <c r="Z185" s="5">
        <f t="shared" si="318"/>
        <v>151.64612330256378</v>
      </c>
      <c r="AA185" s="5">
        <f t="shared" si="319"/>
        <v>144.73799119212131</v>
      </c>
      <c r="AB185" s="5">
        <f t="shared" si="320"/>
        <v>133.51929824592668</v>
      </c>
      <c r="AC185" s="5">
        <f t="shared" si="321"/>
        <v>118.64530836536491</v>
      </c>
      <c r="AD185" s="5">
        <f t="shared" si="322"/>
        <v>101.2163191264613</v>
      </c>
      <c r="AE185" s="5"/>
      <c r="AG185" s="5">
        <f t="shared" si="309"/>
        <v>-4.2023750254003289E-2</v>
      </c>
      <c r="AH185" s="5">
        <f t="shared" si="309"/>
        <v>-0.15676627215233907</v>
      </c>
      <c r="AI185" s="5">
        <f t="shared" si="309"/>
        <v>-0.98215080587564785</v>
      </c>
      <c r="AJ185" s="5">
        <f t="shared" si="309"/>
        <v>-4.3103042066491071E-2</v>
      </c>
      <c r="AK185" s="5">
        <f t="shared" si="308"/>
        <v>-1.0147520743719269</v>
      </c>
      <c r="AL185" s="5">
        <f t="shared" si="308"/>
        <v>0.40291173837951533</v>
      </c>
      <c r="AM185" s="5">
        <f t="shared" si="308"/>
        <v>0.27821921813776385</v>
      </c>
      <c r="AN185" s="5">
        <f t="shared" si="308"/>
        <v>-0.37211013770266277</v>
      </c>
      <c r="AO185" s="5">
        <f t="shared" si="307"/>
        <v>-0.18852330256376604</v>
      </c>
      <c r="AP185" s="5">
        <f t="shared" si="307"/>
        <v>0.109508807878683</v>
      </c>
      <c r="AQ185" s="5">
        <f t="shared" si="307"/>
        <v>-0.31589824592668947</v>
      </c>
      <c r="AR185" s="5">
        <f t="shared" si="307"/>
        <v>1.2529916346350944</v>
      </c>
      <c r="AS185" s="5">
        <f t="shared" si="323"/>
        <v>1.0378808735386968</v>
      </c>
      <c r="AV185" s="2">
        <f t="shared" si="229"/>
        <v>160.49962374939454</v>
      </c>
      <c r="AW185" s="2">
        <f t="shared" si="230"/>
        <v>162.36016627215233</v>
      </c>
      <c r="AX185" s="2">
        <f t="shared" si="231"/>
        <v>160.35463611788217</v>
      </c>
      <c r="AY185" s="2">
        <f t="shared" si="232"/>
        <v>158.51770304090579</v>
      </c>
      <c r="AZ185" s="2">
        <f t="shared" si="233"/>
        <v>159.25205158495223</v>
      </c>
      <c r="BA185" s="2">
        <f t="shared" si="234"/>
        <v>160.61408826024106</v>
      </c>
      <c r="BB185" s="2">
        <f t="shared" si="235"/>
        <v>159.416680780462</v>
      </c>
      <c r="BC185" s="2">
        <f t="shared" si="236"/>
        <v>156.21961008383252</v>
      </c>
      <c r="BD185" s="2">
        <f t="shared" si="237"/>
        <v>151.64612328732252</v>
      </c>
      <c r="BE185" s="2">
        <f t="shared" si="238"/>
        <v>144.73799061213228</v>
      </c>
      <c r="BF185" s="2">
        <f t="shared" si="239"/>
        <v>133.51929644980797</v>
      </c>
      <c r="BG185" s="2">
        <f t="shared" si="240"/>
        <v>118.6453011524854</v>
      </c>
      <c r="BH185" s="2">
        <f t="shared" si="241"/>
        <v>101.21631866734506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160.45760000000001</v>
      </c>
      <c r="CA185" s="2" t="str">
        <f t="shared" si="256"/>
        <v/>
      </c>
      <c r="CB185" s="2">
        <f t="shared" si="257"/>
        <v>159.37289999999999</v>
      </c>
      <c r="CC185" s="2">
        <f t="shared" si="258"/>
        <v>158.47460000000001</v>
      </c>
      <c r="CD185" s="2">
        <f t="shared" si="259"/>
        <v>158.2373</v>
      </c>
      <c r="CE185" s="2">
        <f t="shared" si="260"/>
        <v>161.017</v>
      </c>
      <c r="CF185" s="2">
        <f t="shared" si="261"/>
        <v>159.69489999999999</v>
      </c>
      <c r="CG185" s="2">
        <f t="shared" si="262"/>
        <v>155.8475</v>
      </c>
      <c r="CH185" s="2">
        <f t="shared" si="263"/>
        <v>151.45760000000001</v>
      </c>
      <c r="CI185" s="2">
        <f t="shared" si="264"/>
        <v>144.8475</v>
      </c>
      <c r="CJ185" s="2">
        <f t="shared" si="265"/>
        <v>133.20339999999999</v>
      </c>
      <c r="CK185" s="2">
        <f t="shared" si="266"/>
        <v>119.89830000000001</v>
      </c>
      <c r="CL185" s="2">
        <f t="shared" si="267"/>
        <v>102.2542</v>
      </c>
      <c r="CO185" s="2">
        <f t="shared" si="268"/>
        <v>163.30620528543244</v>
      </c>
      <c r="CP185" s="2">
        <f t="shared" si="269"/>
        <v>166.34527641384528</v>
      </c>
      <c r="CQ185" s="2">
        <f t="shared" si="270"/>
        <v>163.78191340947384</v>
      </c>
      <c r="CR185" s="2">
        <f t="shared" si="271"/>
        <v>161.69020268601636</v>
      </c>
      <c r="CS185" s="2">
        <f t="shared" si="272"/>
        <v>163.26385391394405</v>
      </c>
      <c r="CT185" s="2">
        <f t="shared" si="273"/>
        <v>164.53816479982871</v>
      </c>
      <c r="CU185" s="2">
        <f t="shared" si="274"/>
        <v>161.56954247905898</v>
      </c>
      <c r="CV185" s="2">
        <f t="shared" si="275"/>
        <v>158.6008788174382</v>
      </c>
      <c r="CW185" s="2">
        <f t="shared" si="276"/>
        <v>154.28228788289761</v>
      </c>
      <c r="CX185" s="2">
        <f t="shared" si="277"/>
        <v>148.35245205686937</v>
      </c>
      <c r="CY185" s="2">
        <f t="shared" si="278"/>
        <v>134.31273976715065</v>
      </c>
      <c r="CZ185" s="2">
        <f t="shared" si="279"/>
        <v>122.21573662777932</v>
      </c>
      <c r="DA185" s="2">
        <f t="shared" si="280"/>
        <v>104.86956543128757</v>
      </c>
      <c r="DD185" s="2">
        <f t="shared" si="281"/>
        <v>160.49520183001076</v>
      </c>
      <c r="DE185" s="2">
        <f t="shared" si="282"/>
        <v>162.35261318230832</v>
      </c>
      <c r="DF185" s="2">
        <f t="shared" si="283"/>
        <v>160.35005526053226</v>
      </c>
      <c r="DG185" s="2">
        <f t="shared" si="284"/>
        <v>158.51537998317812</v>
      </c>
      <c r="DH185" s="2">
        <f t="shared" si="285"/>
        <v>159.24890084316297</v>
      </c>
      <c r="DI185" s="2">
        <f t="shared" si="286"/>
        <v>160.61162430066642</v>
      </c>
      <c r="DJ185" s="2">
        <f t="shared" si="287"/>
        <v>159.4152509192117</v>
      </c>
      <c r="DK185" s="2">
        <f t="shared" si="288"/>
        <v>156.21782280058682</v>
      </c>
      <c r="DL185" s="2">
        <f t="shared" si="289"/>
        <v>151.64421449113658</v>
      </c>
      <c r="DM185" s="2">
        <f t="shared" si="290"/>
        <v>144.73512807463356</v>
      </c>
      <c r="DN185" s="2">
        <f t="shared" si="291"/>
        <v>133.51865293184537</v>
      </c>
      <c r="DO185" s="2">
        <f t="shared" si="292"/>
        <v>118.64241709869707</v>
      </c>
      <c r="DP185" s="2">
        <f t="shared" si="293"/>
        <v>101.21371757482771</v>
      </c>
      <c r="DS185" s="2">
        <f t="shared" si="294"/>
        <v>0.99842692495618635</v>
      </c>
      <c r="DT185" s="2">
        <f t="shared" si="295"/>
        <v>0.99810825772022449</v>
      </c>
      <c r="DU185" s="2">
        <f t="shared" si="296"/>
        <v>0.99866519618495408</v>
      </c>
      <c r="DV185" s="2">
        <f t="shared" si="297"/>
        <v>0.99926828741473228</v>
      </c>
      <c r="DW185" s="2">
        <f t="shared" si="298"/>
        <v>0.99921524816511964</v>
      </c>
      <c r="DX185" s="2">
        <f t="shared" si="299"/>
        <v>0.99937248588797878</v>
      </c>
      <c r="DY185" s="2">
        <f t="shared" si="300"/>
        <v>0.99933627310390138</v>
      </c>
      <c r="DZ185" s="2">
        <f t="shared" si="301"/>
        <v>0.99925000367885197</v>
      </c>
      <c r="EA185" s="2">
        <f t="shared" si="302"/>
        <v>0.99927644310734753</v>
      </c>
      <c r="EB185" s="2">
        <f t="shared" si="303"/>
        <v>0.99920865880060217</v>
      </c>
      <c r="EC185" s="2">
        <f t="shared" si="304"/>
        <v>0.99918961260407924</v>
      </c>
      <c r="ED185" s="2">
        <f t="shared" si="305"/>
        <v>0.99919289227709029</v>
      </c>
      <c r="EE185" s="2">
        <f t="shared" si="306"/>
        <v>0.99928851182557943</v>
      </c>
    </row>
    <row r="186" spans="2:135" x14ac:dyDescent="0.25">
      <c r="B186" s="2">
        <v>180</v>
      </c>
      <c r="C186">
        <v>159.5932</v>
      </c>
      <c r="D186">
        <v>162.2542</v>
      </c>
      <c r="E186">
        <v>160.983</v>
      </c>
      <c r="F186">
        <v>159.45760000000001</v>
      </c>
      <c r="G186">
        <v>159.017</v>
      </c>
      <c r="H186">
        <v>160.30510000000001</v>
      </c>
      <c r="I186">
        <v>158.983</v>
      </c>
      <c r="J186">
        <v>156.11859999999999</v>
      </c>
      <c r="K186">
        <v>151.38980000000001</v>
      </c>
      <c r="L186">
        <v>143.96610000000001</v>
      </c>
      <c r="M186">
        <v>134.1525</v>
      </c>
      <c r="N186">
        <v>119.3051</v>
      </c>
      <c r="O186">
        <v>101.2542</v>
      </c>
      <c r="R186" s="5">
        <f t="shared" si="310"/>
        <v>160.48090955927893</v>
      </c>
      <c r="S186" s="5">
        <f t="shared" si="311"/>
        <v>162.32739838899599</v>
      </c>
      <c r="T186" s="5">
        <f t="shared" si="312"/>
        <v>160.3271385804039</v>
      </c>
      <c r="U186" s="5">
        <f t="shared" si="313"/>
        <v>158.49847318836586</v>
      </c>
      <c r="V186" s="5">
        <f t="shared" si="314"/>
        <v>159.24343252805963</v>
      </c>
      <c r="W186" s="5">
        <f t="shared" si="315"/>
        <v>160.60855321573786</v>
      </c>
      <c r="X186" s="5">
        <f t="shared" si="316"/>
        <v>159.40472430935031</v>
      </c>
      <c r="Y186" s="5">
        <f t="shared" si="317"/>
        <v>156.20674088557914</v>
      </c>
      <c r="Z186" s="5">
        <f t="shared" si="318"/>
        <v>151.64122910580079</v>
      </c>
      <c r="AA186" s="5">
        <f t="shared" si="319"/>
        <v>144.73245980271264</v>
      </c>
      <c r="AB186" s="5">
        <f t="shared" si="320"/>
        <v>133.54354710737078</v>
      </c>
      <c r="AC186" s="5">
        <f t="shared" si="321"/>
        <v>118.65028842245786</v>
      </c>
      <c r="AD186" s="5">
        <f t="shared" si="322"/>
        <v>101.2009744292849</v>
      </c>
      <c r="AE186" s="5"/>
      <c r="AG186" s="5">
        <f t="shared" si="309"/>
        <v>-0.88770955927893169</v>
      </c>
      <c r="AH186" s="5">
        <f t="shared" si="309"/>
        <v>-7.3198388995990626E-2</v>
      </c>
      <c r="AI186" s="5">
        <f t="shared" si="309"/>
        <v>0.655861419596107</v>
      </c>
      <c r="AJ186" s="5">
        <f t="shared" si="309"/>
        <v>0.95912681163414959</v>
      </c>
      <c r="AK186" s="5">
        <f t="shared" si="308"/>
        <v>-0.22643252805963243</v>
      </c>
      <c r="AL186" s="5">
        <f t="shared" si="308"/>
        <v>-0.30345321573784645</v>
      </c>
      <c r="AM186" s="5">
        <f t="shared" si="308"/>
        <v>-0.42172430935031002</v>
      </c>
      <c r="AN186" s="5">
        <f t="shared" si="308"/>
        <v>-8.8140885579150563E-2</v>
      </c>
      <c r="AO186" s="5">
        <f t="shared" si="307"/>
        <v>-0.25142910580078137</v>
      </c>
      <c r="AP186" s="5">
        <f t="shared" si="307"/>
        <v>-0.76635980271262838</v>
      </c>
      <c r="AQ186" s="5">
        <f t="shared" si="307"/>
        <v>0.60895289262921892</v>
      </c>
      <c r="AR186" s="5">
        <f t="shared" si="307"/>
        <v>0.6548115775421337</v>
      </c>
      <c r="AS186" s="5">
        <f t="shared" si="323"/>
        <v>5.3225570715099479E-2</v>
      </c>
      <c r="AV186" s="2">
        <f t="shared" si="229"/>
        <v>160.48090955893099</v>
      </c>
      <c r="AW186" s="2">
        <f t="shared" si="230"/>
        <v>162.32739838899599</v>
      </c>
      <c r="AX186" s="2">
        <f t="shared" si="231"/>
        <v>160.3269776248849</v>
      </c>
      <c r="AY186" s="2">
        <f t="shared" si="232"/>
        <v>158.49847318812064</v>
      </c>
      <c r="AZ186" s="2">
        <f t="shared" si="233"/>
        <v>159.24343239471892</v>
      </c>
      <c r="BA186" s="2">
        <f t="shared" si="234"/>
        <v>160.60855321545117</v>
      </c>
      <c r="BB186" s="2">
        <f t="shared" si="235"/>
        <v>159.40472430906442</v>
      </c>
      <c r="BC186" s="2">
        <f t="shared" si="236"/>
        <v>156.20674087263586</v>
      </c>
      <c r="BD186" s="2">
        <f t="shared" si="237"/>
        <v>151.64122910236708</v>
      </c>
      <c r="BE186" s="2">
        <f t="shared" si="238"/>
        <v>144.73245964955254</v>
      </c>
      <c r="BF186" s="2">
        <f t="shared" si="239"/>
        <v>133.54354659799398</v>
      </c>
      <c r="BG186" s="2">
        <f t="shared" si="240"/>
        <v>118.65028624297959</v>
      </c>
      <c r="BH186" s="2">
        <f t="shared" si="241"/>
        <v>101.20097430576347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159.5932</v>
      </c>
      <c r="CA186" s="2">
        <f t="shared" si="256"/>
        <v>162.2542</v>
      </c>
      <c r="CB186" s="2">
        <f t="shared" si="257"/>
        <v>160.983</v>
      </c>
      <c r="CC186" s="2">
        <f t="shared" si="258"/>
        <v>159.45760000000001</v>
      </c>
      <c r="CD186" s="2">
        <f t="shared" si="259"/>
        <v>159.017</v>
      </c>
      <c r="CE186" s="2">
        <f t="shared" si="260"/>
        <v>160.30510000000001</v>
      </c>
      <c r="CF186" s="2">
        <f t="shared" si="261"/>
        <v>158.983</v>
      </c>
      <c r="CG186" s="2">
        <f t="shared" si="262"/>
        <v>156.11859999999999</v>
      </c>
      <c r="CH186" s="2">
        <f t="shared" si="263"/>
        <v>151.38980000000001</v>
      </c>
      <c r="CI186" s="2">
        <f t="shared" si="264"/>
        <v>143.96610000000001</v>
      </c>
      <c r="CJ186" s="2">
        <f t="shared" si="265"/>
        <v>134.1525</v>
      </c>
      <c r="CK186" s="2">
        <f t="shared" si="266"/>
        <v>119.3051</v>
      </c>
      <c r="CL186" s="2">
        <f t="shared" si="267"/>
        <v>101.2542</v>
      </c>
      <c r="CO186" s="2">
        <f t="shared" si="268"/>
        <v>163.32390699338077</v>
      </c>
      <c r="CP186" s="2">
        <f t="shared" si="269"/>
        <v>166.36759379610365</v>
      </c>
      <c r="CQ186" s="2">
        <f t="shared" si="270"/>
        <v>163.79599273649791</v>
      </c>
      <c r="CR186" s="2">
        <f t="shared" si="271"/>
        <v>161.70684639039951</v>
      </c>
      <c r="CS186" s="2">
        <f t="shared" si="272"/>
        <v>163.30501682440317</v>
      </c>
      <c r="CT186" s="2">
        <f t="shared" si="273"/>
        <v>164.57761514488624</v>
      </c>
      <c r="CU186" s="2">
        <f t="shared" si="274"/>
        <v>161.57999042570898</v>
      </c>
      <c r="CV186" s="2">
        <f t="shared" si="275"/>
        <v>158.61407437437032</v>
      </c>
      <c r="CW186" s="2">
        <f t="shared" si="276"/>
        <v>154.30588787962171</v>
      </c>
      <c r="CX186" s="2">
        <f t="shared" si="277"/>
        <v>148.38890972191371</v>
      </c>
      <c r="CY186" s="2">
        <f t="shared" si="278"/>
        <v>134.34397868832923</v>
      </c>
      <c r="CZ186" s="2">
        <f t="shared" si="279"/>
        <v>122.26177218167916</v>
      </c>
      <c r="DA186" s="2">
        <f t="shared" si="280"/>
        <v>104.89797635134332</v>
      </c>
      <c r="DD186" s="2">
        <f t="shared" si="281"/>
        <v>160.4768243937211</v>
      </c>
      <c r="DE186" s="2">
        <f t="shared" si="282"/>
        <v>162.32041467103133</v>
      </c>
      <c r="DF186" s="2">
        <f t="shared" si="283"/>
        <v>160.32274895564979</v>
      </c>
      <c r="DG186" s="2">
        <f t="shared" si="284"/>
        <v>158.49633057726885</v>
      </c>
      <c r="DH186" s="2">
        <f t="shared" si="285"/>
        <v>159.24052322691512</v>
      </c>
      <c r="DI186" s="2">
        <f t="shared" si="286"/>
        <v>160.60628029632193</v>
      </c>
      <c r="DJ186" s="2">
        <f t="shared" si="287"/>
        <v>159.40340668911841</v>
      </c>
      <c r="DK186" s="2">
        <f t="shared" si="288"/>
        <v>156.20509300913562</v>
      </c>
      <c r="DL186" s="2">
        <f t="shared" si="289"/>
        <v>151.63946944286562</v>
      </c>
      <c r="DM186" s="2">
        <f t="shared" si="290"/>
        <v>144.72981865664013</v>
      </c>
      <c r="DN186" s="2">
        <f t="shared" si="291"/>
        <v>133.54295453317053</v>
      </c>
      <c r="DO186" s="2">
        <f t="shared" si="292"/>
        <v>118.64762571337904</v>
      </c>
      <c r="DP186" s="2">
        <f t="shared" si="293"/>
        <v>101.19857366883568</v>
      </c>
      <c r="DS186" s="2">
        <f t="shared" si="294"/>
        <v>0.99856513990483819</v>
      </c>
      <c r="DT186" s="2">
        <f t="shared" si="295"/>
        <v>0.99827442330847849</v>
      </c>
      <c r="DU186" s="2">
        <f t="shared" si="296"/>
        <v>0.99878250145917036</v>
      </c>
      <c r="DV186" s="2">
        <f t="shared" si="297"/>
        <v>0.99933262722363059</v>
      </c>
      <c r="DW186" s="2">
        <f t="shared" si="298"/>
        <v>0.99928424839798324</v>
      </c>
      <c r="DX186" s="2">
        <f t="shared" si="299"/>
        <v>0.99942766872703703</v>
      </c>
      <c r="DY186" s="2">
        <f t="shared" si="300"/>
        <v>0.99939463852280819</v>
      </c>
      <c r="DZ186" s="2">
        <f t="shared" si="301"/>
        <v>0.99931595008412388</v>
      </c>
      <c r="EA186" s="2">
        <f t="shared" si="302"/>
        <v>0.99934006625622052</v>
      </c>
      <c r="EB186" s="2">
        <f t="shared" si="303"/>
        <v>0.99927823799263016</v>
      </c>
      <c r="EC186" s="2">
        <f t="shared" si="304"/>
        <v>0.99926086520660962</v>
      </c>
      <c r="ED186" s="2">
        <f t="shared" si="305"/>
        <v>0.99926385672968976</v>
      </c>
      <c r="EE186" s="2">
        <f t="shared" si="306"/>
        <v>0.99935107444800808</v>
      </c>
    </row>
    <row r="187" spans="2:135" x14ac:dyDescent="0.25">
      <c r="B187" s="2">
        <v>181</v>
      </c>
      <c r="C187">
        <v>160.0847</v>
      </c>
      <c r="D187">
        <v>162.9153</v>
      </c>
      <c r="E187">
        <v>159.983</v>
      </c>
      <c r="F187">
        <v>158.661</v>
      </c>
      <c r="G187">
        <v>159.1525</v>
      </c>
      <c r="H187">
        <v>159.72880000000001</v>
      </c>
      <c r="I187">
        <v>159.5932</v>
      </c>
      <c r="J187">
        <v>154.62710000000001</v>
      </c>
      <c r="K187">
        <v>151.06780000000001</v>
      </c>
      <c r="L187">
        <v>145.89830000000001</v>
      </c>
      <c r="M187">
        <v>133.8305</v>
      </c>
      <c r="N187">
        <v>118.7119</v>
      </c>
      <c r="O187">
        <v>101.6271</v>
      </c>
      <c r="R187" s="5">
        <f t="shared" si="310"/>
        <v>160.46222036237256</v>
      </c>
      <c r="S187" s="5">
        <f t="shared" si="311"/>
        <v>162.29467216056054</v>
      </c>
      <c r="T187" s="5">
        <f t="shared" si="312"/>
        <v>160.29940481981069</v>
      </c>
      <c r="U187" s="5">
        <f t="shared" si="313"/>
        <v>158.4792570964139</v>
      </c>
      <c r="V187" s="5">
        <f t="shared" si="314"/>
        <v>159.23483134551694</v>
      </c>
      <c r="W187" s="5">
        <f t="shared" si="315"/>
        <v>160.60303270590049</v>
      </c>
      <c r="X187" s="5">
        <f t="shared" si="316"/>
        <v>159.39277651484687</v>
      </c>
      <c r="Y187" s="5">
        <f t="shared" si="317"/>
        <v>156.19388235524761</v>
      </c>
      <c r="Z187" s="5">
        <f t="shared" si="318"/>
        <v>151.63634637798808</v>
      </c>
      <c r="AA187" s="5">
        <f t="shared" si="319"/>
        <v>144.72694553920263</v>
      </c>
      <c r="AB187" s="5">
        <f t="shared" si="320"/>
        <v>133.5678009527598</v>
      </c>
      <c r="AC187" s="5">
        <f t="shared" si="321"/>
        <v>118.65528895332147</v>
      </c>
      <c r="AD187" s="5">
        <f t="shared" si="322"/>
        <v>101.18564510465653</v>
      </c>
      <c r="AE187" s="5"/>
      <c r="AG187" s="5">
        <f t="shared" si="309"/>
        <v>-0.37752036237256448</v>
      </c>
      <c r="AH187" s="5">
        <f t="shared" si="309"/>
        <v>0.62062783943946442</v>
      </c>
      <c r="AI187" s="5">
        <f t="shared" si="309"/>
        <v>-0.31640481981068547</v>
      </c>
      <c r="AJ187" s="5">
        <f t="shared" si="309"/>
        <v>0.18174290358609824</v>
      </c>
      <c r="AK187" s="5">
        <f t="shared" si="308"/>
        <v>-8.2331345516934107E-2</v>
      </c>
      <c r="AL187" s="5">
        <f t="shared" si="308"/>
        <v>-0.87423270590048219</v>
      </c>
      <c r="AM187" s="5">
        <f t="shared" si="308"/>
        <v>0.20042348515312369</v>
      </c>
      <c r="AN187" s="5">
        <f t="shared" si="308"/>
        <v>-1.5667823552475966</v>
      </c>
      <c r="AO187" s="5">
        <f t="shared" si="307"/>
        <v>-0.56854637798807062</v>
      </c>
      <c r="AP187" s="5">
        <f t="shared" si="307"/>
        <v>1.1713544607973745</v>
      </c>
      <c r="AQ187" s="5">
        <f t="shared" si="307"/>
        <v>0.26269904724020421</v>
      </c>
      <c r="AR187" s="5">
        <f t="shared" si="307"/>
        <v>5.6611046678526122E-2</v>
      </c>
      <c r="AS187" s="5">
        <f t="shared" si="323"/>
        <v>0.44145489534346893</v>
      </c>
      <c r="AV187" s="2">
        <f t="shared" si="229"/>
        <v>160.46222036223918</v>
      </c>
      <c r="AW187" s="2">
        <f t="shared" si="230"/>
        <v>162.29467216056054</v>
      </c>
      <c r="AX187" s="2">
        <f t="shared" si="231"/>
        <v>160.29934561449869</v>
      </c>
      <c r="AY187" s="2">
        <f t="shared" si="232"/>
        <v>158.47925709636496</v>
      </c>
      <c r="AZ187" s="2">
        <f t="shared" si="233"/>
        <v>159.23483131110802</v>
      </c>
      <c r="BA187" s="2">
        <f t="shared" si="234"/>
        <v>160.60303270584416</v>
      </c>
      <c r="BB187" s="2">
        <f t="shared" si="235"/>
        <v>159.39277651479171</v>
      </c>
      <c r="BC187" s="2">
        <f t="shared" si="236"/>
        <v>156.19388235230576</v>
      </c>
      <c r="BD187" s="2">
        <f t="shared" si="237"/>
        <v>151.63634637725667</v>
      </c>
      <c r="BE187" s="2">
        <f t="shared" si="238"/>
        <v>144.72694550091157</v>
      </c>
      <c r="BF187" s="2">
        <f t="shared" si="239"/>
        <v>133.56780081589608</v>
      </c>
      <c r="BG187" s="2">
        <f t="shared" si="240"/>
        <v>118.65528832885563</v>
      </c>
      <c r="BH187" s="2">
        <f t="shared" si="241"/>
        <v>101.18564507316187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160.0847</v>
      </c>
      <c r="CA187" s="2">
        <f t="shared" si="256"/>
        <v>162.9153</v>
      </c>
      <c r="CB187" s="2">
        <f t="shared" si="257"/>
        <v>159.983</v>
      </c>
      <c r="CC187" s="2">
        <f t="shared" si="258"/>
        <v>158.661</v>
      </c>
      <c r="CD187" s="2">
        <f t="shared" si="259"/>
        <v>159.1525</v>
      </c>
      <c r="CE187" s="2">
        <f t="shared" si="260"/>
        <v>159.72880000000001</v>
      </c>
      <c r="CF187" s="2">
        <f t="shared" si="261"/>
        <v>159.5932</v>
      </c>
      <c r="CG187" s="2">
        <f t="shared" si="262"/>
        <v>154.62710000000001</v>
      </c>
      <c r="CH187" s="2">
        <f t="shared" si="263"/>
        <v>151.06780000000001</v>
      </c>
      <c r="CI187" s="2">
        <f t="shared" si="264"/>
        <v>145.89830000000001</v>
      </c>
      <c r="CJ187" s="2">
        <f t="shared" si="265"/>
        <v>133.8305</v>
      </c>
      <c r="CK187" s="2">
        <f t="shared" si="266"/>
        <v>118.7119</v>
      </c>
      <c r="CL187" s="2">
        <f t="shared" si="267"/>
        <v>101.6271</v>
      </c>
      <c r="CO187" s="2">
        <f t="shared" si="268"/>
        <v>163.34160870132911</v>
      </c>
      <c r="CP187" s="2">
        <f t="shared" si="269"/>
        <v>166.38991117836204</v>
      </c>
      <c r="CQ187" s="2">
        <f t="shared" si="270"/>
        <v>163.81007206352197</v>
      </c>
      <c r="CR187" s="2">
        <f t="shared" si="271"/>
        <v>161.72349009478265</v>
      </c>
      <c r="CS187" s="2">
        <f t="shared" si="272"/>
        <v>163.34617973486229</v>
      </c>
      <c r="CT187" s="2">
        <f t="shared" si="273"/>
        <v>164.6170654899438</v>
      </c>
      <c r="CU187" s="2">
        <f t="shared" si="274"/>
        <v>161.59043837235899</v>
      </c>
      <c r="CV187" s="2">
        <f t="shared" si="275"/>
        <v>158.62726993130244</v>
      </c>
      <c r="CW187" s="2">
        <f t="shared" si="276"/>
        <v>154.32948787634584</v>
      </c>
      <c r="CX187" s="2">
        <f t="shared" si="277"/>
        <v>148.42536738695802</v>
      </c>
      <c r="CY187" s="2">
        <f t="shared" si="278"/>
        <v>134.37521760950781</v>
      </c>
      <c r="CZ187" s="2">
        <f t="shared" si="279"/>
        <v>122.30780773557902</v>
      </c>
      <c r="DA187" s="2">
        <f t="shared" si="280"/>
        <v>104.92638727139907</v>
      </c>
      <c r="DD187" s="2">
        <f t="shared" si="281"/>
        <v>160.45844695743145</v>
      </c>
      <c r="DE187" s="2">
        <f t="shared" si="282"/>
        <v>162.28821615975434</v>
      </c>
      <c r="DF187" s="2">
        <f t="shared" si="283"/>
        <v>160.29544265076734</v>
      </c>
      <c r="DG187" s="2">
        <f t="shared" si="284"/>
        <v>158.47728117135958</v>
      </c>
      <c r="DH187" s="2">
        <f t="shared" si="285"/>
        <v>159.23214561066729</v>
      </c>
      <c r="DI187" s="2">
        <f t="shared" si="286"/>
        <v>160.6009362919774</v>
      </c>
      <c r="DJ187" s="2">
        <f t="shared" si="287"/>
        <v>159.3915624590251</v>
      </c>
      <c r="DK187" s="2">
        <f t="shared" si="288"/>
        <v>156.19236321768443</v>
      </c>
      <c r="DL187" s="2">
        <f t="shared" si="289"/>
        <v>151.63472439459463</v>
      </c>
      <c r="DM187" s="2">
        <f t="shared" si="290"/>
        <v>144.72450923864668</v>
      </c>
      <c r="DN187" s="2">
        <f t="shared" si="291"/>
        <v>133.56725613449569</v>
      </c>
      <c r="DO187" s="2">
        <f t="shared" si="292"/>
        <v>118.65283432806103</v>
      </c>
      <c r="DP187" s="2">
        <f t="shared" si="293"/>
        <v>101.18342976284364</v>
      </c>
      <c r="DS187" s="2">
        <f t="shared" si="294"/>
        <v>0.99869122680484257</v>
      </c>
      <c r="DT187" s="2">
        <f t="shared" si="295"/>
        <v>0.99842601637203987</v>
      </c>
      <c r="DU187" s="2">
        <f t="shared" si="296"/>
        <v>0.99888950917067354</v>
      </c>
      <c r="DV187" s="2">
        <f t="shared" si="297"/>
        <v>0.99939131305100648</v>
      </c>
      <c r="DW187" s="2">
        <f t="shared" si="298"/>
        <v>0.9993471856674836</v>
      </c>
      <c r="DX187" s="2">
        <f t="shared" si="299"/>
        <v>0.99947800138805432</v>
      </c>
      <c r="DY187" s="2">
        <f t="shared" si="300"/>
        <v>0.99944787436196336</v>
      </c>
      <c r="DZ187" s="2">
        <f t="shared" si="301"/>
        <v>0.99937610151024814</v>
      </c>
      <c r="EA187" s="2">
        <f t="shared" si="302"/>
        <v>0.99939809832178184</v>
      </c>
      <c r="EB187" s="2">
        <f t="shared" si="303"/>
        <v>0.99934170341924899</v>
      </c>
      <c r="EC187" s="2">
        <f t="shared" si="304"/>
        <v>0.99932585721323375</v>
      </c>
      <c r="ED187" s="2">
        <f t="shared" si="305"/>
        <v>0.99932858586890017</v>
      </c>
      <c r="EE187" s="2">
        <f t="shared" si="306"/>
        <v>0.99940813906832748</v>
      </c>
    </row>
    <row r="188" spans="2:135" x14ac:dyDescent="0.25">
      <c r="B188" s="2">
        <v>182</v>
      </c>
      <c r="C188">
        <v>158.8475</v>
      </c>
      <c r="D188">
        <v>160.89830000000001</v>
      </c>
      <c r="E188">
        <v>159.18639999999999</v>
      </c>
      <c r="F188">
        <v>158.47460000000001</v>
      </c>
      <c r="G188">
        <v>159.27119999999999</v>
      </c>
      <c r="H188">
        <v>161.017</v>
      </c>
      <c r="I188">
        <v>157.661</v>
      </c>
      <c r="J188">
        <v>155.8475</v>
      </c>
      <c r="K188">
        <v>151.7458</v>
      </c>
      <c r="L188">
        <v>146.22030000000001</v>
      </c>
      <c r="M188">
        <v>133.89830000000001</v>
      </c>
      <c r="N188">
        <v>118.983</v>
      </c>
      <c r="O188">
        <v>100.7627</v>
      </c>
      <c r="R188" s="5">
        <f t="shared" si="310"/>
        <v>160.44355437320425</v>
      </c>
      <c r="S188" s="5">
        <f t="shared" si="311"/>
        <v>162.2619846746129</v>
      </c>
      <c r="T188" s="5">
        <f t="shared" si="312"/>
        <v>160.27175879644506</v>
      </c>
      <c r="U188" s="5">
        <f t="shared" si="313"/>
        <v>158.46005374234741</v>
      </c>
      <c r="V188" s="5">
        <f t="shared" si="314"/>
        <v>159.22624702826857</v>
      </c>
      <c r="W188" s="5">
        <f t="shared" si="315"/>
        <v>160.59752565378741</v>
      </c>
      <c r="X188" s="5">
        <f t="shared" si="316"/>
        <v>159.38083674040357</v>
      </c>
      <c r="Y188" s="5">
        <f t="shared" si="317"/>
        <v>156.18103372255777</v>
      </c>
      <c r="Z188" s="5">
        <f t="shared" si="318"/>
        <v>151.6314742511646</v>
      </c>
      <c r="AA188" s="5">
        <f t="shared" si="319"/>
        <v>144.72144693332299</v>
      </c>
      <c r="AB188" s="5">
        <f t="shared" si="320"/>
        <v>133.59205882096464</v>
      </c>
      <c r="AC188" s="5">
        <f t="shared" si="321"/>
        <v>118.66030632127458</v>
      </c>
      <c r="AD188" s="5">
        <f t="shared" si="322"/>
        <v>101.17032986811118</v>
      </c>
      <c r="AE188" s="5"/>
      <c r="AG188" s="5">
        <f t="shared" si="309"/>
        <v>-1.5960543732042538</v>
      </c>
      <c r="AH188" s="5">
        <f t="shared" si="309"/>
        <v>-1.3636846746128981</v>
      </c>
      <c r="AI188" s="5">
        <f t="shared" si="309"/>
        <v>-1.0853587964450639</v>
      </c>
      <c r="AJ188" s="5">
        <f t="shared" si="309"/>
        <v>1.4546257652597205E-2</v>
      </c>
      <c r="AK188" s="5">
        <f t="shared" si="308"/>
        <v>4.4952971731419211E-2</v>
      </c>
      <c r="AL188" s="5">
        <f t="shared" si="308"/>
        <v>0.41947434621258139</v>
      </c>
      <c r="AM188" s="5">
        <f t="shared" si="308"/>
        <v>-1.719836740403565</v>
      </c>
      <c r="AN188" s="5">
        <f t="shared" si="308"/>
        <v>-0.33353372255777458</v>
      </c>
      <c r="AO188" s="5">
        <f t="shared" si="307"/>
        <v>0.11432574883539814</v>
      </c>
      <c r="AP188" s="5">
        <f t="shared" si="307"/>
        <v>1.4988530666770146</v>
      </c>
      <c r="AQ188" s="5">
        <f t="shared" si="307"/>
        <v>0.30624117903536785</v>
      </c>
      <c r="AR188" s="5">
        <f t="shared" si="307"/>
        <v>0.32269367872542887</v>
      </c>
      <c r="AS188" s="5">
        <f t="shared" si="323"/>
        <v>-0.40762986811118651</v>
      </c>
      <c r="AV188" s="2">
        <f t="shared" si="229"/>
        <v>160.44355437315582</v>
      </c>
      <c r="AW188" s="2">
        <f t="shared" si="230"/>
        <v>162.2619846746129</v>
      </c>
      <c r="AX188" s="2">
        <f t="shared" si="231"/>
        <v>160.27173815757743</v>
      </c>
      <c r="AY188" s="2">
        <f t="shared" si="232"/>
        <v>158.46005374233818</v>
      </c>
      <c r="AZ188" s="2">
        <f t="shared" si="233"/>
        <v>159.22624701985839</v>
      </c>
      <c r="BA188" s="2">
        <f t="shared" si="234"/>
        <v>160.59752565377696</v>
      </c>
      <c r="BB188" s="2">
        <f t="shared" si="235"/>
        <v>159.38083674039351</v>
      </c>
      <c r="BC188" s="2">
        <f t="shared" si="236"/>
        <v>156.18103372192525</v>
      </c>
      <c r="BD188" s="2">
        <f t="shared" si="237"/>
        <v>151.63147425101732</v>
      </c>
      <c r="BE188" s="2">
        <f t="shared" si="238"/>
        <v>144.72144692425994</v>
      </c>
      <c r="BF188" s="2">
        <f t="shared" si="239"/>
        <v>133.59205878612428</v>
      </c>
      <c r="BG188" s="2">
        <f t="shared" si="240"/>
        <v>118.6603061516155</v>
      </c>
      <c r="BH188" s="2">
        <f t="shared" si="241"/>
        <v>101.1703298605008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158.8475</v>
      </c>
      <c r="CA188" s="2">
        <f t="shared" si="256"/>
        <v>160.89830000000001</v>
      </c>
      <c r="CB188" s="2">
        <f t="shared" si="257"/>
        <v>159.18639999999999</v>
      </c>
      <c r="CC188" s="2">
        <f t="shared" si="258"/>
        <v>158.47460000000001</v>
      </c>
      <c r="CD188" s="2">
        <f t="shared" si="259"/>
        <v>159.27119999999999</v>
      </c>
      <c r="CE188" s="2">
        <f t="shared" si="260"/>
        <v>161.017</v>
      </c>
      <c r="CF188" s="2">
        <f t="shared" si="261"/>
        <v>157.661</v>
      </c>
      <c r="CG188" s="2">
        <f t="shared" si="262"/>
        <v>155.8475</v>
      </c>
      <c r="CH188" s="2">
        <f t="shared" si="263"/>
        <v>151.7458</v>
      </c>
      <c r="CI188" s="2">
        <f t="shared" si="264"/>
        <v>146.22030000000001</v>
      </c>
      <c r="CJ188" s="2">
        <f t="shared" si="265"/>
        <v>133.89830000000001</v>
      </c>
      <c r="CK188" s="2">
        <f t="shared" si="266"/>
        <v>118.983</v>
      </c>
      <c r="CL188" s="2">
        <f t="shared" si="267"/>
        <v>100.7627</v>
      </c>
      <c r="CO188" s="2">
        <f t="shared" si="268"/>
        <v>163.35931040927747</v>
      </c>
      <c r="CP188" s="2">
        <f t="shared" si="269"/>
        <v>166.41222856062041</v>
      </c>
      <c r="CQ188" s="2">
        <f t="shared" si="270"/>
        <v>163.82415139054604</v>
      </c>
      <c r="CR188" s="2">
        <f t="shared" si="271"/>
        <v>161.74013379916579</v>
      </c>
      <c r="CS188" s="2">
        <f t="shared" si="272"/>
        <v>163.38734264532144</v>
      </c>
      <c r="CT188" s="2">
        <f t="shared" si="273"/>
        <v>164.65651583500136</v>
      </c>
      <c r="CU188" s="2">
        <f t="shared" si="274"/>
        <v>161.60088631900896</v>
      </c>
      <c r="CV188" s="2">
        <f t="shared" si="275"/>
        <v>158.64046548823453</v>
      </c>
      <c r="CW188" s="2">
        <f t="shared" si="276"/>
        <v>154.35308787306994</v>
      </c>
      <c r="CX188" s="2">
        <f t="shared" si="277"/>
        <v>148.46182505200235</v>
      </c>
      <c r="CY188" s="2">
        <f t="shared" si="278"/>
        <v>134.4064565306864</v>
      </c>
      <c r="CZ188" s="2">
        <f t="shared" si="279"/>
        <v>122.35384328947886</v>
      </c>
      <c r="DA188" s="2">
        <f t="shared" si="280"/>
        <v>104.95479819145481</v>
      </c>
      <c r="DD188" s="2">
        <f t="shared" si="281"/>
        <v>160.44006952114179</v>
      </c>
      <c r="DE188" s="2">
        <f t="shared" si="282"/>
        <v>162.25601764847735</v>
      </c>
      <c r="DF188" s="2">
        <f t="shared" si="283"/>
        <v>160.26813634588487</v>
      </c>
      <c r="DG188" s="2">
        <f t="shared" si="284"/>
        <v>158.45823176545031</v>
      </c>
      <c r="DH188" s="2">
        <f t="shared" si="285"/>
        <v>159.22376799441946</v>
      </c>
      <c r="DI188" s="2">
        <f t="shared" si="286"/>
        <v>160.59559228763288</v>
      </c>
      <c r="DJ188" s="2">
        <f t="shared" si="287"/>
        <v>159.37971822893181</v>
      </c>
      <c r="DK188" s="2">
        <f t="shared" si="288"/>
        <v>156.17963342623324</v>
      </c>
      <c r="DL188" s="2">
        <f t="shared" si="289"/>
        <v>151.62997934632367</v>
      </c>
      <c r="DM188" s="2">
        <f t="shared" si="290"/>
        <v>144.71919982065324</v>
      </c>
      <c r="DN188" s="2">
        <f t="shared" si="291"/>
        <v>133.59155773582089</v>
      </c>
      <c r="DO188" s="2">
        <f t="shared" si="292"/>
        <v>118.65804294274301</v>
      </c>
      <c r="DP188" s="2">
        <f t="shared" si="293"/>
        <v>101.16828585685161</v>
      </c>
      <c r="DS188" s="2">
        <f t="shared" si="294"/>
        <v>0.99880624718974498</v>
      </c>
      <c r="DT188" s="2">
        <f t="shared" si="295"/>
        <v>0.9985643110367447</v>
      </c>
      <c r="DU188" s="2">
        <f t="shared" si="296"/>
        <v>0.99898712135710588</v>
      </c>
      <c r="DV188" s="2">
        <f t="shared" si="297"/>
        <v>0.99944484117162813</v>
      </c>
      <c r="DW188" s="2">
        <f t="shared" si="298"/>
        <v>0.9994045920520771</v>
      </c>
      <c r="DX188" s="2">
        <f t="shared" si="299"/>
        <v>0.99952390974084659</v>
      </c>
      <c r="DY188" s="2">
        <f t="shared" si="300"/>
        <v>0.99949643096950125</v>
      </c>
      <c r="DZ188" s="2">
        <f t="shared" si="301"/>
        <v>0.99943096657685648</v>
      </c>
      <c r="EA188" s="2">
        <f t="shared" si="302"/>
        <v>0.99945103007133906</v>
      </c>
      <c r="EB188" s="2">
        <f t="shared" si="303"/>
        <v>0.99939959160541059</v>
      </c>
      <c r="EC188" s="2">
        <f t="shared" si="304"/>
        <v>0.99938513799926765</v>
      </c>
      <c r="ED188" s="2">
        <f t="shared" si="305"/>
        <v>0.99938762685747051</v>
      </c>
      <c r="EE188" s="2">
        <f t="shared" si="306"/>
        <v>0.99946018830296246</v>
      </c>
    </row>
    <row r="189" spans="2:135" x14ac:dyDescent="0.25">
      <c r="B189" s="2">
        <v>183</v>
      </c>
      <c r="C189">
        <v>160.2542</v>
      </c>
      <c r="D189">
        <v>162.28809999999999</v>
      </c>
      <c r="E189">
        <v>159.86439999999999</v>
      </c>
      <c r="F189">
        <v>157.5085</v>
      </c>
      <c r="G189">
        <v>158.72880000000001</v>
      </c>
      <c r="H189">
        <v>160.28809999999999</v>
      </c>
      <c r="I189">
        <v>158.44069999999999</v>
      </c>
      <c r="J189">
        <v>156.2542</v>
      </c>
      <c r="K189">
        <v>151.71190000000001</v>
      </c>
      <c r="L189">
        <v>144.18639999999999</v>
      </c>
      <c r="M189">
        <v>134.06780000000001</v>
      </c>
      <c r="N189">
        <v>119.0508</v>
      </c>
      <c r="O189">
        <v>101.6271</v>
      </c>
      <c r="R189" s="5">
        <f t="shared" si="310"/>
        <v>160.42490992559613</v>
      </c>
      <c r="S189" s="5">
        <f t="shared" si="311"/>
        <v>162.22933320742277</v>
      </c>
      <c r="T189" s="5">
        <f t="shared" si="312"/>
        <v>160.24416027712019</v>
      </c>
      <c r="U189" s="5">
        <f t="shared" si="313"/>
        <v>158.44086217607875</v>
      </c>
      <c r="V189" s="5">
        <f t="shared" si="314"/>
        <v>159.21767829947538</v>
      </c>
      <c r="W189" s="5">
        <f t="shared" si="315"/>
        <v>160.59203105853499</v>
      </c>
      <c r="X189" s="5">
        <f t="shared" si="316"/>
        <v>159.36890437698619</v>
      </c>
      <c r="Y189" s="5">
        <f t="shared" si="317"/>
        <v>156.16819423871846</v>
      </c>
      <c r="Z189" s="5">
        <f t="shared" si="318"/>
        <v>151.62661192532443</v>
      </c>
      <c r="AA189" s="5">
        <f t="shared" si="319"/>
        <v>144.71596276779491</v>
      </c>
      <c r="AB189" s="5">
        <f t="shared" si="320"/>
        <v>133.61632022396776</v>
      </c>
      <c r="AC189" s="5">
        <f t="shared" si="321"/>
        <v>118.66533858608327</v>
      </c>
      <c r="AD189" s="5">
        <f t="shared" si="322"/>
        <v>101.15502763830746</v>
      </c>
      <c r="AE189" s="5"/>
      <c r="AG189" s="5">
        <f t="shared" si="309"/>
        <v>-0.17070992559612819</v>
      </c>
      <c r="AH189" s="5">
        <f t="shared" si="309"/>
        <v>5.876679257721662E-2</v>
      </c>
      <c r="AI189" s="5">
        <f t="shared" si="309"/>
        <v>-0.379760277120198</v>
      </c>
      <c r="AJ189" s="5">
        <f t="shared" si="309"/>
        <v>-0.9323621760787546</v>
      </c>
      <c r="AK189" s="5">
        <f t="shared" si="308"/>
        <v>-0.48887829947537398</v>
      </c>
      <c r="AL189" s="5">
        <f t="shared" si="308"/>
        <v>-0.30393105853499947</v>
      </c>
      <c r="AM189" s="5">
        <f t="shared" si="308"/>
        <v>-0.9282043769862014</v>
      </c>
      <c r="AN189" s="5">
        <f t="shared" si="308"/>
        <v>8.6005761281541027E-2</v>
      </c>
      <c r="AO189" s="5">
        <f t="shared" si="307"/>
        <v>8.5288074675588632E-2</v>
      </c>
      <c r="AP189" s="5">
        <f t="shared" si="307"/>
        <v>-0.52956276779491418</v>
      </c>
      <c r="AQ189" s="5">
        <f t="shared" si="307"/>
        <v>0.45147977603224376</v>
      </c>
      <c r="AR189" s="5">
        <f t="shared" si="307"/>
        <v>0.38546141391672961</v>
      </c>
      <c r="AS189" s="5">
        <f t="shared" si="323"/>
        <v>0.47207236169253974</v>
      </c>
      <c r="AV189" s="2">
        <f t="shared" si="229"/>
        <v>160.42490992557947</v>
      </c>
      <c r="AW189" s="2">
        <f t="shared" si="230"/>
        <v>162.22933320742277</v>
      </c>
      <c r="AX189" s="2">
        <f t="shared" si="231"/>
        <v>160.24415345873635</v>
      </c>
      <c r="AY189" s="2">
        <f t="shared" si="232"/>
        <v>158.4408621760771</v>
      </c>
      <c r="AZ189" s="2">
        <f t="shared" si="233"/>
        <v>159.21767829752838</v>
      </c>
      <c r="BA189" s="2">
        <f t="shared" si="234"/>
        <v>160.59203105853314</v>
      </c>
      <c r="BB189" s="2">
        <f t="shared" si="235"/>
        <v>159.36890437698446</v>
      </c>
      <c r="BC189" s="2">
        <f t="shared" si="236"/>
        <v>156.16819423858979</v>
      </c>
      <c r="BD189" s="2">
        <f t="shared" si="237"/>
        <v>151.62661192529637</v>
      </c>
      <c r="BE189" s="2">
        <f t="shared" si="238"/>
        <v>144.71596276576406</v>
      </c>
      <c r="BF189" s="2">
        <f t="shared" si="239"/>
        <v>133.616320215565</v>
      </c>
      <c r="BG189" s="2">
        <f t="shared" si="240"/>
        <v>118.66533854237558</v>
      </c>
      <c r="BH189" s="2">
        <f t="shared" si="241"/>
        <v>101.15502763656464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160.2542</v>
      </c>
      <c r="CA189" s="2">
        <f t="shared" si="256"/>
        <v>162.28809999999999</v>
      </c>
      <c r="CB189" s="2">
        <f t="shared" si="257"/>
        <v>159.86439999999999</v>
      </c>
      <c r="CC189" s="2">
        <f t="shared" si="258"/>
        <v>157.5085</v>
      </c>
      <c r="CD189" s="2">
        <f t="shared" si="259"/>
        <v>158.72880000000001</v>
      </c>
      <c r="CE189" s="2">
        <f t="shared" si="260"/>
        <v>160.28809999999999</v>
      </c>
      <c r="CF189" s="2">
        <f t="shared" si="261"/>
        <v>158.44069999999999</v>
      </c>
      <c r="CG189" s="2">
        <f t="shared" si="262"/>
        <v>156.2542</v>
      </c>
      <c r="CH189" s="2">
        <f t="shared" si="263"/>
        <v>151.71190000000001</v>
      </c>
      <c r="CI189" s="2">
        <f t="shared" si="264"/>
        <v>144.18639999999999</v>
      </c>
      <c r="CJ189" s="2">
        <f t="shared" si="265"/>
        <v>134.06780000000001</v>
      </c>
      <c r="CK189" s="2">
        <f t="shared" si="266"/>
        <v>119.0508</v>
      </c>
      <c r="CL189" s="2">
        <f t="shared" si="267"/>
        <v>101.6271</v>
      </c>
      <c r="CO189" s="2">
        <f t="shared" si="268"/>
        <v>163.3770121172258</v>
      </c>
      <c r="CP189" s="2">
        <f t="shared" si="269"/>
        <v>166.43454594287877</v>
      </c>
      <c r="CQ189" s="2">
        <f t="shared" si="270"/>
        <v>163.8382307175701</v>
      </c>
      <c r="CR189" s="2">
        <f t="shared" si="271"/>
        <v>161.75677750354896</v>
      </c>
      <c r="CS189" s="2">
        <f t="shared" si="272"/>
        <v>163.42850555578056</v>
      </c>
      <c r="CT189" s="2">
        <f t="shared" si="273"/>
        <v>164.69596618005889</v>
      </c>
      <c r="CU189" s="2">
        <f t="shared" si="274"/>
        <v>161.61133426565897</v>
      </c>
      <c r="CV189" s="2">
        <f t="shared" si="275"/>
        <v>158.65366104516664</v>
      </c>
      <c r="CW189" s="2">
        <f t="shared" si="276"/>
        <v>154.37668786979404</v>
      </c>
      <c r="CX189" s="2">
        <f t="shared" si="277"/>
        <v>148.49828271704669</v>
      </c>
      <c r="CY189" s="2">
        <f t="shared" si="278"/>
        <v>134.43769545186498</v>
      </c>
      <c r="CZ189" s="2">
        <f t="shared" si="279"/>
        <v>122.3998788433787</v>
      </c>
      <c r="DA189" s="2">
        <f t="shared" si="280"/>
        <v>104.98320911151056</v>
      </c>
      <c r="DD189" s="2">
        <f t="shared" si="281"/>
        <v>160.42169208485214</v>
      </c>
      <c r="DE189" s="2">
        <f t="shared" si="282"/>
        <v>162.22381913720037</v>
      </c>
      <c r="DF189" s="2">
        <f t="shared" si="283"/>
        <v>160.2408300410024</v>
      </c>
      <c r="DG189" s="2">
        <f t="shared" si="284"/>
        <v>158.43918235954104</v>
      </c>
      <c r="DH189" s="2">
        <f t="shared" si="285"/>
        <v>159.21539037817161</v>
      </c>
      <c r="DI189" s="2">
        <f t="shared" si="286"/>
        <v>160.59024828328839</v>
      </c>
      <c r="DJ189" s="2">
        <f t="shared" si="287"/>
        <v>159.36787399883852</v>
      </c>
      <c r="DK189" s="2">
        <f t="shared" si="288"/>
        <v>156.16690363478207</v>
      </c>
      <c r="DL189" s="2">
        <f t="shared" si="289"/>
        <v>151.62523429805267</v>
      </c>
      <c r="DM189" s="2">
        <f t="shared" si="290"/>
        <v>144.71389040265979</v>
      </c>
      <c r="DN189" s="2">
        <f t="shared" si="291"/>
        <v>133.61585933714605</v>
      </c>
      <c r="DO189" s="2">
        <f t="shared" si="292"/>
        <v>118.66325155742499</v>
      </c>
      <c r="DP189" s="2">
        <f t="shared" si="293"/>
        <v>101.15314195085958</v>
      </c>
      <c r="DS189" s="2">
        <f t="shared" si="294"/>
        <v>0.9989111701297777</v>
      </c>
      <c r="DT189" s="2">
        <f t="shared" si="295"/>
        <v>0.9986904706771883</v>
      </c>
      <c r="DU189" s="2">
        <f t="shared" si="296"/>
        <v>0.99907616136406596</v>
      </c>
      <c r="DV189" s="2">
        <f t="shared" si="297"/>
        <v>0.99949366439749987</v>
      </c>
      <c r="DW189" s="2">
        <f t="shared" si="298"/>
        <v>0.99945695304772697</v>
      </c>
      <c r="DX189" s="2">
        <f t="shared" si="299"/>
        <v>0.99956578233342264</v>
      </c>
      <c r="DY189" s="2">
        <f t="shared" si="300"/>
        <v>0.99954071923572596</v>
      </c>
      <c r="DZ189" s="2">
        <f t="shared" si="301"/>
        <v>0.9994810093649128</v>
      </c>
      <c r="EA189" s="2">
        <f t="shared" si="302"/>
        <v>0.99949930928951547</v>
      </c>
      <c r="EB189" s="2">
        <f t="shared" si="303"/>
        <v>0.9994523921062809</v>
      </c>
      <c r="EC189" s="2">
        <f t="shared" si="304"/>
        <v>0.99943920885115478</v>
      </c>
      <c r="ED189" s="2">
        <f t="shared" si="305"/>
        <v>0.99944147896194102</v>
      </c>
      <c r="EE189" s="2">
        <f t="shared" si="306"/>
        <v>0.99950766249625167</v>
      </c>
    </row>
    <row r="190" spans="2:135" x14ac:dyDescent="0.25">
      <c r="B190" s="2">
        <v>184</v>
      </c>
      <c r="C190">
        <v>160.38980000000001</v>
      </c>
      <c r="D190">
        <v>161.64410000000001</v>
      </c>
      <c r="E190">
        <v>160.9153</v>
      </c>
      <c r="F190">
        <v>158.54239999999999</v>
      </c>
      <c r="G190">
        <v>159.4237</v>
      </c>
      <c r="H190">
        <v>160.54239999999999</v>
      </c>
      <c r="I190">
        <v>158.86439999999999</v>
      </c>
      <c r="J190">
        <v>156.89830000000001</v>
      </c>
      <c r="K190">
        <v>152.30510000000001</v>
      </c>
      <c r="L190">
        <v>144.7627</v>
      </c>
      <c r="M190">
        <v>134.45760000000001</v>
      </c>
      <c r="N190">
        <v>119.3729</v>
      </c>
      <c r="O190">
        <v>101.3051</v>
      </c>
      <c r="R190" s="5">
        <f t="shared" si="310"/>
        <v>160.40628546628975</v>
      </c>
      <c r="S190" s="5">
        <f t="shared" si="311"/>
        <v>162.19671521335667</v>
      </c>
      <c r="T190" s="5">
        <f t="shared" si="312"/>
        <v>160.21659198260573</v>
      </c>
      <c r="U190" s="5">
        <f t="shared" si="313"/>
        <v>158.42168151600418</v>
      </c>
      <c r="V190" s="5">
        <f t="shared" si="314"/>
        <v>159.20912400615805</v>
      </c>
      <c r="W190" s="5">
        <f t="shared" si="315"/>
        <v>160.58654799115683</v>
      </c>
      <c r="X190" s="5">
        <f t="shared" si="316"/>
        <v>159.35697886064025</v>
      </c>
      <c r="Y190" s="5">
        <f t="shared" si="317"/>
        <v>156.15536321344857</v>
      </c>
      <c r="Z190" s="5">
        <f t="shared" si="318"/>
        <v>151.62175866003963</v>
      </c>
      <c r="AA190" s="5">
        <f t="shared" si="319"/>
        <v>144.71049195428637</v>
      </c>
      <c r="AB190" s="5">
        <f t="shared" si="320"/>
        <v>133.64058483549707</v>
      </c>
      <c r="AC190" s="5">
        <f t="shared" si="321"/>
        <v>118.67038442655881</v>
      </c>
      <c r="AD190" s="5">
        <f t="shared" si="322"/>
        <v>101.1397374432632</v>
      </c>
      <c r="AE190" s="5"/>
      <c r="AG190" s="5">
        <f t="shared" si="309"/>
        <v>-1.6485466289736905E-2</v>
      </c>
      <c r="AH190" s="5">
        <f t="shared" si="309"/>
        <v>-0.55261521335665975</v>
      </c>
      <c r="AI190" s="5">
        <f t="shared" si="309"/>
        <v>0.69870801739426724</v>
      </c>
      <c r="AJ190" s="5">
        <f t="shared" si="309"/>
        <v>0.12071848399580176</v>
      </c>
      <c r="AK190" s="5">
        <f t="shared" si="308"/>
        <v>0.21457599384194737</v>
      </c>
      <c r="AL190" s="5">
        <f t="shared" si="308"/>
        <v>-4.4147991156847866E-2</v>
      </c>
      <c r="AM190" s="5">
        <f t="shared" si="308"/>
        <v>-0.49257886064026479</v>
      </c>
      <c r="AN190" s="5">
        <f t="shared" si="308"/>
        <v>0.74293678655143935</v>
      </c>
      <c r="AO190" s="5">
        <f t="shared" si="307"/>
        <v>0.68334133996037849</v>
      </c>
      <c r="AP190" s="5">
        <f t="shared" si="307"/>
        <v>5.2208045713626916E-2</v>
      </c>
      <c r="AQ190" s="5">
        <f t="shared" si="307"/>
        <v>0.81701516450294775</v>
      </c>
      <c r="AR190" s="5">
        <f t="shared" si="307"/>
        <v>0.70251557344118964</v>
      </c>
      <c r="AS190" s="5">
        <f t="shared" si="323"/>
        <v>0.16536255673679534</v>
      </c>
      <c r="AV190" s="2">
        <f t="shared" si="229"/>
        <v>160.40628546628432</v>
      </c>
      <c r="AW190" s="2">
        <f t="shared" si="230"/>
        <v>162.19671521335667</v>
      </c>
      <c r="AX190" s="2">
        <f t="shared" si="231"/>
        <v>160.21658984785378</v>
      </c>
      <c r="AY190" s="2">
        <f t="shared" si="232"/>
        <v>158.4216815160039</v>
      </c>
      <c r="AZ190" s="2">
        <f t="shared" si="233"/>
        <v>159.20912400573113</v>
      </c>
      <c r="BA190" s="2">
        <f t="shared" si="234"/>
        <v>160.58654799115652</v>
      </c>
      <c r="BB190" s="2">
        <f t="shared" si="235"/>
        <v>159.35697886063997</v>
      </c>
      <c r="BC190" s="2">
        <f t="shared" si="236"/>
        <v>156.15536321342381</v>
      </c>
      <c r="BD190" s="2">
        <f t="shared" si="237"/>
        <v>151.62175866003457</v>
      </c>
      <c r="BE190" s="2">
        <f t="shared" si="238"/>
        <v>144.71049195385552</v>
      </c>
      <c r="BF190" s="2">
        <f t="shared" si="239"/>
        <v>133.64058483357704</v>
      </c>
      <c r="BG190" s="2">
        <f t="shared" si="240"/>
        <v>118.67038441588177</v>
      </c>
      <c r="BH190" s="2">
        <f t="shared" si="241"/>
        <v>101.13973744288496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160.38980000000001</v>
      </c>
      <c r="CA190" s="2">
        <f t="shared" si="256"/>
        <v>161.64410000000001</v>
      </c>
      <c r="CB190" s="2">
        <f t="shared" si="257"/>
        <v>160.9153</v>
      </c>
      <c r="CC190" s="2">
        <f t="shared" si="258"/>
        <v>158.54239999999999</v>
      </c>
      <c r="CD190" s="2">
        <f t="shared" si="259"/>
        <v>159.4237</v>
      </c>
      <c r="CE190" s="2">
        <f t="shared" si="260"/>
        <v>160.54239999999999</v>
      </c>
      <c r="CF190" s="2">
        <f t="shared" si="261"/>
        <v>158.86439999999999</v>
      </c>
      <c r="CG190" s="2">
        <f t="shared" si="262"/>
        <v>156.89830000000001</v>
      </c>
      <c r="CH190" s="2">
        <f t="shared" si="263"/>
        <v>152.30510000000001</v>
      </c>
      <c r="CI190" s="2">
        <f t="shared" si="264"/>
        <v>144.7627</v>
      </c>
      <c r="CJ190" s="2">
        <f t="shared" si="265"/>
        <v>134.45760000000001</v>
      </c>
      <c r="CK190" s="2">
        <f t="shared" si="266"/>
        <v>119.3729</v>
      </c>
      <c r="CL190" s="2">
        <f t="shared" si="267"/>
        <v>101.3051</v>
      </c>
      <c r="CO190" s="2">
        <f t="shared" si="268"/>
        <v>163.39471382517414</v>
      </c>
      <c r="CP190" s="2">
        <f t="shared" si="269"/>
        <v>166.45686332513714</v>
      </c>
      <c r="CQ190" s="2">
        <f t="shared" si="270"/>
        <v>163.85231004459419</v>
      </c>
      <c r="CR190" s="2">
        <f t="shared" si="271"/>
        <v>161.7734212079321</v>
      </c>
      <c r="CS190" s="2">
        <f t="shared" si="272"/>
        <v>163.46966846623968</v>
      </c>
      <c r="CT190" s="2">
        <f t="shared" si="273"/>
        <v>164.73541652511645</v>
      </c>
      <c r="CU190" s="2">
        <f t="shared" si="274"/>
        <v>161.62178221230897</v>
      </c>
      <c r="CV190" s="2">
        <f t="shared" si="275"/>
        <v>158.66685660209876</v>
      </c>
      <c r="CW190" s="2">
        <f t="shared" si="276"/>
        <v>154.40028786651814</v>
      </c>
      <c r="CX190" s="2">
        <f t="shared" si="277"/>
        <v>148.534740382091</v>
      </c>
      <c r="CY190" s="2">
        <f t="shared" si="278"/>
        <v>134.46893437304357</v>
      </c>
      <c r="CZ190" s="2">
        <f t="shared" si="279"/>
        <v>122.44591439727856</v>
      </c>
      <c r="DA190" s="2">
        <f t="shared" si="280"/>
        <v>105.0116200315663</v>
      </c>
      <c r="DD190" s="2">
        <f t="shared" si="281"/>
        <v>160.40331464856246</v>
      </c>
      <c r="DE190" s="2">
        <f t="shared" si="282"/>
        <v>162.19162062592338</v>
      </c>
      <c r="DF190" s="2">
        <f t="shared" si="283"/>
        <v>160.21352373611995</v>
      </c>
      <c r="DG190" s="2">
        <f t="shared" si="284"/>
        <v>158.42013295363176</v>
      </c>
      <c r="DH190" s="2">
        <f t="shared" si="285"/>
        <v>159.20701276192378</v>
      </c>
      <c r="DI190" s="2">
        <f t="shared" si="286"/>
        <v>160.58490427894387</v>
      </c>
      <c r="DJ190" s="2">
        <f t="shared" si="287"/>
        <v>159.3560297687452</v>
      </c>
      <c r="DK190" s="2">
        <f t="shared" si="288"/>
        <v>156.15417384333088</v>
      </c>
      <c r="DL190" s="2">
        <f t="shared" si="289"/>
        <v>151.62048924978171</v>
      </c>
      <c r="DM190" s="2">
        <f t="shared" si="290"/>
        <v>144.70858098466636</v>
      </c>
      <c r="DN190" s="2">
        <f t="shared" si="291"/>
        <v>133.64016093847121</v>
      </c>
      <c r="DO190" s="2">
        <f t="shared" si="292"/>
        <v>118.66846017210698</v>
      </c>
      <c r="DP190" s="2">
        <f t="shared" si="293"/>
        <v>101.13799804486754</v>
      </c>
      <c r="DS190" s="2">
        <f t="shared" si="294"/>
        <v>0.99900688021007644</v>
      </c>
      <c r="DT190" s="2">
        <f t="shared" si="295"/>
        <v>0.99880555743423005</v>
      </c>
      <c r="DU190" s="2">
        <f t="shared" si="296"/>
        <v>0.99915738065555126</v>
      </c>
      <c r="DV190" s="2">
        <f t="shared" si="297"/>
        <v>0.99953819586784975</v>
      </c>
      <c r="DW190" s="2">
        <f t="shared" si="298"/>
        <v>0.99950471162725718</v>
      </c>
      <c r="DX190" s="2">
        <f t="shared" si="299"/>
        <v>0.99960397365068143</v>
      </c>
      <c r="DY190" s="2">
        <f t="shared" si="300"/>
        <v>0.99958111403676841</v>
      </c>
      <c r="DZ190" s="2">
        <f t="shared" si="301"/>
        <v>0.99952665329963875</v>
      </c>
      <c r="EA190" s="2">
        <f t="shared" si="302"/>
        <v>0.9995433445267542</v>
      </c>
      <c r="EB190" s="2">
        <f t="shared" si="303"/>
        <v>0.99950055160000995</v>
      </c>
      <c r="EC190" s="2">
        <f t="shared" si="304"/>
        <v>0.99948852715575631</v>
      </c>
      <c r="ED190" s="2">
        <f t="shared" si="305"/>
        <v>0.99949059772531978</v>
      </c>
      <c r="EE190" s="2">
        <f t="shared" si="306"/>
        <v>0.99955096340753158</v>
      </c>
    </row>
    <row r="191" spans="2:135" x14ac:dyDescent="0.25">
      <c r="B191" s="2">
        <v>185</v>
      </c>
      <c r="C191">
        <v>160.4068</v>
      </c>
      <c r="D191">
        <v>161.2542</v>
      </c>
      <c r="E191">
        <v>159.339</v>
      </c>
      <c r="F191">
        <v>159.28809999999999</v>
      </c>
      <c r="G191">
        <v>160.4068</v>
      </c>
      <c r="H191">
        <v>160.38980000000001</v>
      </c>
      <c r="I191">
        <v>158.7627</v>
      </c>
      <c r="J191">
        <v>156.27119999999999</v>
      </c>
      <c r="K191">
        <v>152.38980000000001</v>
      </c>
      <c r="L191">
        <v>144.11859999999999</v>
      </c>
      <c r="M191">
        <v>134.5085</v>
      </c>
      <c r="N191">
        <v>117.9661</v>
      </c>
      <c r="O191">
        <v>100.8305</v>
      </c>
      <c r="R191" s="5">
        <f t="shared" si="310"/>
        <v>160.38767954805448</v>
      </c>
      <c r="S191" s="5">
        <f t="shared" si="311"/>
        <v>162.16412831481225</v>
      </c>
      <c r="T191" s="5">
        <f t="shared" si="312"/>
        <v>160.18904640542547</v>
      </c>
      <c r="U191" s="5">
        <f t="shared" si="313"/>
        <v>158.40251094427245</v>
      </c>
      <c r="V191" s="5">
        <f t="shared" si="314"/>
        <v>159.20058308576299</v>
      </c>
      <c r="W191" s="5">
        <f t="shared" si="315"/>
        <v>160.58107558959443</v>
      </c>
      <c r="X191" s="5">
        <f t="shared" si="316"/>
        <v>159.34505966921347</v>
      </c>
      <c r="Y191" s="5">
        <f t="shared" si="317"/>
        <v>156.14254000785027</v>
      </c>
      <c r="Z191" s="5">
        <f t="shared" si="318"/>
        <v>151.61691376941118</v>
      </c>
      <c r="AA191" s="5">
        <f t="shared" si="319"/>
        <v>144.70503349380797</v>
      </c>
      <c r="AB191" s="5">
        <f t="shared" si="320"/>
        <v>133.66485239073128</v>
      </c>
      <c r="AC191" s="5">
        <f t="shared" si="321"/>
        <v>118.67544276735094</v>
      </c>
      <c r="AD191" s="5">
        <f t="shared" si="322"/>
        <v>101.12445838902777</v>
      </c>
      <c r="AE191" s="5"/>
      <c r="AG191" s="5">
        <f t="shared" si="309"/>
        <v>1.9120451945525474E-2</v>
      </c>
      <c r="AH191" s="5">
        <f t="shared" si="309"/>
        <v>-0.90992831481224812</v>
      </c>
      <c r="AI191" s="5">
        <f t="shared" si="309"/>
        <v>-0.85004640542547349</v>
      </c>
      <c r="AJ191" s="5">
        <f t="shared" si="309"/>
        <v>0.88558905572753588</v>
      </c>
      <c r="AK191" s="5">
        <f t="shared" si="308"/>
        <v>1.206216914237018</v>
      </c>
      <c r="AL191" s="5">
        <f t="shared" si="308"/>
        <v>-0.19127558959442581</v>
      </c>
      <c r="AM191" s="5">
        <f t="shared" si="308"/>
        <v>-0.58235966921347426</v>
      </c>
      <c r="AN191" s="5">
        <f t="shared" si="308"/>
        <v>0.12865999214972135</v>
      </c>
      <c r="AO191" s="5">
        <f t="shared" si="307"/>
        <v>0.77288623058882422</v>
      </c>
      <c r="AP191" s="5">
        <f t="shared" si="307"/>
        <v>-0.58643349380798782</v>
      </c>
      <c r="AQ191" s="5">
        <f t="shared" si="307"/>
        <v>0.8436476092687144</v>
      </c>
      <c r="AR191" s="5">
        <f t="shared" si="307"/>
        <v>-0.7093427673509467</v>
      </c>
      <c r="AS191" s="5">
        <f t="shared" si="323"/>
        <v>-0.29395838902776461</v>
      </c>
      <c r="AV191" s="2">
        <f t="shared" si="229"/>
        <v>160.3876795480528</v>
      </c>
      <c r="AW191" s="2">
        <f t="shared" si="230"/>
        <v>162.16412831481225</v>
      </c>
      <c r="AX191" s="2">
        <f t="shared" si="231"/>
        <v>160.18904577201712</v>
      </c>
      <c r="AY191" s="2">
        <f t="shared" si="232"/>
        <v>158.40251094427239</v>
      </c>
      <c r="AZ191" s="2">
        <f t="shared" si="233"/>
        <v>159.20058308567431</v>
      </c>
      <c r="BA191" s="2">
        <f t="shared" si="234"/>
        <v>160.58107558959438</v>
      </c>
      <c r="BB191" s="2">
        <f t="shared" si="235"/>
        <v>159.34505966921341</v>
      </c>
      <c r="BC191" s="2">
        <f t="shared" si="236"/>
        <v>156.14254000784575</v>
      </c>
      <c r="BD191" s="2">
        <f t="shared" si="237"/>
        <v>151.61691376941033</v>
      </c>
      <c r="BE191" s="2">
        <f t="shared" si="238"/>
        <v>144.70503349372146</v>
      </c>
      <c r="BF191" s="2">
        <f t="shared" si="239"/>
        <v>133.66485239031562</v>
      </c>
      <c r="BG191" s="2">
        <f t="shared" si="240"/>
        <v>118.67544276487776</v>
      </c>
      <c r="BH191" s="2">
        <f t="shared" si="241"/>
        <v>101.12445838894996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160.4068</v>
      </c>
      <c r="CA191" s="2">
        <f t="shared" si="256"/>
        <v>161.2542</v>
      </c>
      <c r="CB191" s="2">
        <f t="shared" si="257"/>
        <v>159.339</v>
      </c>
      <c r="CC191" s="2">
        <f t="shared" si="258"/>
        <v>159.28809999999999</v>
      </c>
      <c r="CD191" s="2">
        <f t="shared" si="259"/>
        <v>160.4068</v>
      </c>
      <c r="CE191" s="2">
        <f t="shared" si="260"/>
        <v>160.38980000000001</v>
      </c>
      <c r="CF191" s="2">
        <f t="shared" si="261"/>
        <v>158.7627</v>
      </c>
      <c r="CG191" s="2">
        <f t="shared" si="262"/>
        <v>156.27119999999999</v>
      </c>
      <c r="CH191" s="2">
        <f t="shared" si="263"/>
        <v>152.38980000000001</v>
      </c>
      <c r="CI191" s="2">
        <f t="shared" si="264"/>
        <v>144.11859999999999</v>
      </c>
      <c r="CJ191" s="2">
        <f t="shared" si="265"/>
        <v>134.5085</v>
      </c>
      <c r="CK191" s="2">
        <f t="shared" si="266"/>
        <v>117.9661</v>
      </c>
      <c r="CL191" s="2">
        <f t="shared" si="267"/>
        <v>100.8305</v>
      </c>
      <c r="CO191" s="2">
        <f t="shared" si="268"/>
        <v>163.4124155331225</v>
      </c>
      <c r="CP191" s="2">
        <f t="shared" si="269"/>
        <v>166.4791807073955</v>
      </c>
      <c r="CQ191" s="2">
        <f t="shared" si="270"/>
        <v>163.86638937161825</v>
      </c>
      <c r="CR191" s="2">
        <f t="shared" si="271"/>
        <v>161.79006491231524</v>
      </c>
      <c r="CS191" s="2">
        <f t="shared" si="272"/>
        <v>163.51083137669883</v>
      </c>
      <c r="CT191" s="2">
        <f t="shared" si="273"/>
        <v>164.77486687017401</v>
      </c>
      <c r="CU191" s="2">
        <f t="shared" si="274"/>
        <v>161.63223015895898</v>
      </c>
      <c r="CV191" s="2">
        <f t="shared" si="275"/>
        <v>158.68005215903088</v>
      </c>
      <c r="CW191" s="2">
        <f t="shared" si="276"/>
        <v>154.42388786324224</v>
      </c>
      <c r="CX191" s="2">
        <f t="shared" si="277"/>
        <v>148.57119804713534</v>
      </c>
      <c r="CY191" s="2">
        <f t="shared" si="278"/>
        <v>134.50017329422215</v>
      </c>
      <c r="CZ191" s="2">
        <f t="shared" si="279"/>
        <v>122.4919499511784</v>
      </c>
      <c r="DA191" s="2">
        <f t="shared" si="280"/>
        <v>105.04003095162204</v>
      </c>
      <c r="DD191" s="2">
        <f t="shared" si="281"/>
        <v>160.3849372122728</v>
      </c>
      <c r="DE191" s="2">
        <f t="shared" si="282"/>
        <v>162.15942211464639</v>
      </c>
      <c r="DF191" s="2">
        <f t="shared" si="283"/>
        <v>160.18621743123748</v>
      </c>
      <c r="DG191" s="2">
        <f t="shared" si="284"/>
        <v>158.40108354772249</v>
      </c>
      <c r="DH191" s="2">
        <f t="shared" si="285"/>
        <v>159.19863514567592</v>
      </c>
      <c r="DI191" s="2">
        <f t="shared" si="286"/>
        <v>160.57956027459934</v>
      </c>
      <c r="DJ191" s="2">
        <f t="shared" si="287"/>
        <v>159.34418553865191</v>
      </c>
      <c r="DK191" s="2">
        <f t="shared" si="288"/>
        <v>156.14144405187969</v>
      </c>
      <c r="DL191" s="2">
        <f t="shared" si="289"/>
        <v>151.61574420151075</v>
      </c>
      <c r="DM191" s="2">
        <f t="shared" si="290"/>
        <v>144.7032715666729</v>
      </c>
      <c r="DN191" s="2">
        <f t="shared" si="291"/>
        <v>133.6644625397964</v>
      </c>
      <c r="DO191" s="2">
        <f t="shared" si="292"/>
        <v>118.67366878678895</v>
      </c>
      <c r="DP191" s="2">
        <f t="shared" si="293"/>
        <v>101.12285413887551</v>
      </c>
      <c r="DS191" s="2">
        <f t="shared" si="294"/>
        <v>0.99909418483326062</v>
      </c>
      <c r="DT191" s="2">
        <f t="shared" si="295"/>
        <v>0.99891054093306209</v>
      </c>
      <c r="DU191" s="2">
        <f t="shared" si="296"/>
        <v>0.99923146504417815</v>
      </c>
      <c r="DV191" s="2">
        <f t="shared" si="297"/>
        <v>0.99957881251138914</v>
      </c>
      <c r="DW191" s="2">
        <f t="shared" si="298"/>
        <v>0.99954827194913942</v>
      </c>
      <c r="DX191" s="2">
        <f t="shared" si="299"/>
        <v>0.99963880709061337</v>
      </c>
      <c r="DY191" s="2">
        <f t="shared" si="300"/>
        <v>0.99961795737997183</v>
      </c>
      <c r="DZ191" s="2">
        <f t="shared" si="301"/>
        <v>0.999568284697823</v>
      </c>
      <c r="EA191" s="2">
        <f t="shared" si="302"/>
        <v>0.99958350852361633</v>
      </c>
      <c r="EB191" s="2">
        <f t="shared" si="303"/>
        <v>0.99954447762710308</v>
      </c>
      <c r="EC191" s="2">
        <f t="shared" si="304"/>
        <v>0.9995335102280769</v>
      </c>
      <c r="ED191" s="2">
        <f t="shared" si="305"/>
        <v>0.99953539877959952</v>
      </c>
      <c r="EE191" s="2">
        <f t="shared" si="306"/>
        <v>0.99959045757923581</v>
      </c>
    </row>
    <row r="192" spans="2:135" x14ac:dyDescent="0.25">
      <c r="B192" s="2">
        <v>186</v>
      </c>
      <c r="C192">
        <v>160.1525</v>
      </c>
      <c r="D192">
        <v>162.86439999999999</v>
      </c>
      <c r="E192">
        <v>160.4068</v>
      </c>
      <c r="F192">
        <v>158.8475</v>
      </c>
      <c r="G192">
        <v>159.339</v>
      </c>
      <c r="H192">
        <v>160.4237</v>
      </c>
      <c r="I192">
        <v>160.69489999999999</v>
      </c>
      <c r="J192">
        <v>155.7627</v>
      </c>
      <c r="K192">
        <v>152.35589999999999</v>
      </c>
      <c r="L192">
        <v>144.81360000000001</v>
      </c>
      <c r="M192">
        <v>134.06780000000001</v>
      </c>
      <c r="N192">
        <v>119.339</v>
      </c>
      <c r="O192">
        <v>100.72880000000001</v>
      </c>
      <c r="R192" s="5">
        <f t="shared" si="310"/>
        <v>160.36909082312857</v>
      </c>
      <c r="S192" s="5">
        <f t="shared" si="311"/>
        <v>162.13157029251786</v>
      </c>
      <c r="T192" s="5">
        <f t="shared" si="312"/>
        <v>160.16151996601391</v>
      </c>
      <c r="U192" s="5">
        <f t="shared" si="313"/>
        <v>158.38334970240058</v>
      </c>
      <c r="V192" s="5">
        <f t="shared" si="314"/>
        <v>159.1920545530148</v>
      </c>
      <c r="W192" s="5">
        <f t="shared" si="315"/>
        <v>160.57561305413603</v>
      </c>
      <c r="X192" s="5">
        <f t="shared" si="316"/>
        <v>159.3331463193631</v>
      </c>
      <c r="Y192" s="5">
        <f t="shared" si="317"/>
        <v>156.12972403006955</v>
      </c>
      <c r="Z192" s="5">
        <f t="shared" si="318"/>
        <v>151.61207661804352</v>
      </c>
      <c r="AA192" s="5">
        <f t="shared" si="319"/>
        <v>144.69958646213956</v>
      </c>
      <c r="AB192" s="5">
        <f t="shared" si="320"/>
        <v>133.68912265526089</v>
      </c>
      <c r="AC192" s="5">
        <f t="shared" si="321"/>
        <v>118.68051265535465</v>
      </c>
      <c r="AD192" s="5">
        <f t="shared" si="322"/>
        <v>101.10918964770467</v>
      </c>
      <c r="AE192" s="5"/>
      <c r="AG192" s="5">
        <f t="shared" si="309"/>
        <v>-0.21659082312856981</v>
      </c>
      <c r="AH192" s="5">
        <f t="shared" si="309"/>
        <v>0.73282970748212506</v>
      </c>
      <c r="AI192" s="5">
        <f t="shared" si="309"/>
        <v>0.24528003398609144</v>
      </c>
      <c r="AJ192" s="5">
        <f t="shared" si="309"/>
        <v>0.46415029759941717</v>
      </c>
      <c r="AK192" s="5">
        <f t="shared" si="308"/>
        <v>0.14694544698519962</v>
      </c>
      <c r="AL192" s="5">
        <f t="shared" si="308"/>
        <v>-0.15191305413603118</v>
      </c>
      <c r="AM192" s="5">
        <f t="shared" si="308"/>
        <v>1.3617536806368946</v>
      </c>
      <c r="AN192" s="5">
        <f t="shared" si="308"/>
        <v>-0.36702403006955819</v>
      </c>
      <c r="AO192" s="5">
        <f t="shared" si="307"/>
        <v>0.74382338195647435</v>
      </c>
      <c r="AP192" s="5">
        <f t="shared" si="307"/>
        <v>0.1140135378604441</v>
      </c>
      <c r="AQ192" s="5">
        <f t="shared" si="307"/>
        <v>0.37867734473911696</v>
      </c>
      <c r="AR192" s="5">
        <f t="shared" si="307"/>
        <v>0.65848734464535141</v>
      </c>
      <c r="AS192" s="5">
        <f t="shared" si="323"/>
        <v>-0.38038964770466066</v>
      </c>
      <c r="AV192" s="2">
        <f t="shared" si="229"/>
        <v>160.36909082312809</v>
      </c>
      <c r="AW192" s="2">
        <f t="shared" si="230"/>
        <v>162.13157029251786</v>
      </c>
      <c r="AX192" s="2">
        <f t="shared" si="231"/>
        <v>160.16151978790299</v>
      </c>
      <c r="AY192" s="2">
        <f t="shared" si="232"/>
        <v>158.38334970240058</v>
      </c>
      <c r="AZ192" s="2">
        <f t="shared" si="233"/>
        <v>159.19205455299735</v>
      </c>
      <c r="BA192" s="2">
        <f t="shared" si="234"/>
        <v>160.57561305413603</v>
      </c>
      <c r="BB192" s="2">
        <f t="shared" si="235"/>
        <v>159.3331463193631</v>
      </c>
      <c r="BC192" s="2">
        <f t="shared" si="236"/>
        <v>156.12972403006879</v>
      </c>
      <c r="BD192" s="2">
        <f t="shared" si="237"/>
        <v>151.61207661804337</v>
      </c>
      <c r="BE192" s="2">
        <f t="shared" si="238"/>
        <v>144.69958646212311</v>
      </c>
      <c r="BF192" s="2">
        <f t="shared" si="239"/>
        <v>133.68912265517562</v>
      </c>
      <c r="BG192" s="2">
        <f t="shared" si="240"/>
        <v>118.68051265481142</v>
      </c>
      <c r="BH192" s="2">
        <f t="shared" si="241"/>
        <v>101.1091896476895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160.1525</v>
      </c>
      <c r="CA192" s="2">
        <f t="shared" si="256"/>
        <v>162.86439999999999</v>
      </c>
      <c r="CB192" s="2">
        <f t="shared" si="257"/>
        <v>160.4068</v>
      </c>
      <c r="CC192" s="2">
        <f t="shared" si="258"/>
        <v>158.8475</v>
      </c>
      <c r="CD192" s="2">
        <f t="shared" si="259"/>
        <v>159.339</v>
      </c>
      <c r="CE192" s="2">
        <f t="shared" si="260"/>
        <v>160.4237</v>
      </c>
      <c r="CF192" s="2">
        <f t="shared" si="261"/>
        <v>160.69489999999999</v>
      </c>
      <c r="CG192" s="2">
        <f t="shared" si="262"/>
        <v>155.7627</v>
      </c>
      <c r="CH192" s="2">
        <f t="shared" si="263"/>
        <v>152.35589999999999</v>
      </c>
      <c r="CI192" s="2">
        <f t="shared" si="264"/>
        <v>144.81360000000001</v>
      </c>
      <c r="CJ192" s="2">
        <f t="shared" si="265"/>
        <v>134.06780000000001</v>
      </c>
      <c r="CK192" s="2">
        <f t="shared" si="266"/>
        <v>119.339</v>
      </c>
      <c r="CL192" s="2">
        <f t="shared" si="267"/>
        <v>100.72880000000001</v>
      </c>
      <c r="CO192" s="2">
        <f t="shared" si="268"/>
        <v>163.43011724107083</v>
      </c>
      <c r="CP192" s="2">
        <f t="shared" si="269"/>
        <v>166.50149808965386</v>
      </c>
      <c r="CQ192" s="2">
        <f t="shared" si="270"/>
        <v>163.88046869864232</v>
      </c>
      <c r="CR192" s="2">
        <f t="shared" si="271"/>
        <v>161.80670861669839</v>
      </c>
      <c r="CS192" s="2">
        <f t="shared" si="272"/>
        <v>163.55199428715795</v>
      </c>
      <c r="CT192" s="2">
        <f t="shared" si="273"/>
        <v>164.81431721523154</v>
      </c>
      <c r="CU192" s="2">
        <f t="shared" si="274"/>
        <v>161.64267810560895</v>
      </c>
      <c r="CV192" s="2">
        <f t="shared" si="275"/>
        <v>158.693247715963</v>
      </c>
      <c r="CW192" s="2">
        <f t="shared" si="276"/>
        <v>154.44748785996634</v>
      </c>
      <c r="CX192" s="2">
        <f t="shared" si="277"/>
        <v>148.60765571217968</v>
      </c>
      <c r="CY192" s="2">
        <f t="shared" si="278"/>
        <v>134.53141221540074</v>
      </c>
      <c r="CZ192" s="2">
        <f t="shared" si="279"/>
        <v>122.53798550507825</v>
      </c>
      <c r="DA192" s="2">
        <f t="shared" si="280"/>
        <v>105.06844187167779</v>
      </c>
      <c r="DD192" s="2">
        <f t="shared" si="281"/>
        <v>160.36655977598315</v>
      </c>
      <c r="DE192" s="2">
        <f t="shared" si="282"/>
        <v>162.1272236033694</v>
      </c>
      <c r="DF192" s="2">
        <f t="shared" si="283"/>
        <v>160.15891112635501</v>
      </c>
      <c r="DG192" s="2">
        <f t="shared" si="284"/>
        <v>158.38203414181322</v>
      </c>
      <c r="DH192" s="2">
        <f t="shared" si="285"/>
        <v>159.1902575294281</v>
      </c>
      <c r="DI192" s="2">
        <f t="shared" si="286"/>
        <v>160.57421627025482</v>
      </c>
      <c r="DJ192" s="2">
        <f t="shared" si="287"/>
        <v>159.3323413085586</v>
      </c>
      <c r="DK192" s="2">
        <f t="shared" si="288"/>
        <v>156.1287142604285</v>
      </c>
      <c r="DL192" s="2">
        <f t="shared" si="289"/>
        <v>151.61099915323976</v>
      </c>
      <c r="DM192" s="2">
        <f t="shared" si="290"/>
        <v>144.69796214867947</v>
      </c>
      <c r="DN192" s="2">
        <f t="shared" si="291"/>
        <v>133.68876414112157</v>
      </c>
      <c r="DO192" s="2">
        <f t="shared" si="292"/>
        <v>118.67887740147094</v>
      </c>
      <c r="DP192" s="2">
        <f t="shared" si="293"/>
        <v>101.10771023288348</v>
      </c>
      <c r="DS192" s="2">
        <f t="shared" si="294"/>
        <v>0.99917382090142337</v>
      </c>
      <c r="DT192" s="2">
        <f t="shared" si="295"/>
        <v>0.99900630626585152</v>
      </c>
      <c r="DU192" s="2">
        <f t="shared" si="296"/>
        <v>0.99929904038905304</v>
      </c>
      <c r="DV192" s="2">
        <f t="shared" si="297"/>
        <v>0.99961585820871646</v>
      </c>
      <c r="DW192" s="2">
        <f t="shared" si="298"/>
        <v>0.99958800274544823</v>
      </c>
      <c r="DX192" s="2">
        <f t="shared" si="299"/>
        <v>0.99967057768215017</v>
      </c>
      <c r="DY192" s="2">
        <f t="shared" si="300"/>
        <v>0.99965156127645827</v>
      </c>
      <c r="DZ192" s="2">
        <f t="shared" si="301"/>
        <v>0.99960625600803432</v>
      </c>
      <c r="EA192" s="2">
        <f t="shared" si="302"/>
        <v>0.99962014133845889</v>
      </c>
      <c r="EB192" s="2">
        <f t="shared" si="303"/>
        <v>0.99958454200636415</v>
      </c>
      <c r="EC192" s="2">
        <f t="shared" si="304"/>
        <v>0.99957453880805891</v>
      </c>
      <c r="ED192" s="2">
        <f t="shared" si="305"/>
        <v>0.99957626132863442</v>
      </c>
      <c r="EE192" s="2">
        <f t="shared" si="306"/>
        <v>0.99962647941316285</v>
      </c>
    </row>
    <row r="193" spans="2:137" x14ac:dyDescent="0.25">
      <c r="B193" s="2">
        <v>187</v>
      </c>
      <c r="C193">
        <v>160.05080000000001</v>
      </c>
      <c r="D193">
        <v>161.35589999999999</v>
      </c>
      <c r="E193">
        <v>160.1695</v>
      </c>
      <c r="F193">
        <v>159.35589999999999</v>
      </c>
      <c r="G193">
        <v>159.2542</v>
      </c>
      <c r="H193">
        <v>160.35589999999999</v>
      </c>
      <c r="I193">
        <v>159.52539999999999</v>
      </c>
      <c r="J193">
        <v>156.94919999999999</v>
      </c>
      <c r="K193">
        <v>151.322</v>
      </c>
      <c r="L193">
        <v>144.71190000000001</v>
      </c>
      <c r="M193">
        <v>134.322</v>
      </c>
      <c r="N193">
        <v>118.64409999999999</v>
      </c>
      <c r="O193">
        <v>100.9661</v>
      </c>
      <c r="R193" s="5">
        <f t="shared" si="310"/>
        <v>160.3505180369863</v>
      </c>
      <c r="S193" s="5">
        <f t="shared" si="311"/>
        <v>162.09903907621498</v>
      </c>
      <c r="T193" s="5">
        <f t="shared" si="312"/>
        <v>160.13401060204407</v>
      </c>
      <c r="U193" s="5">
        <f t="shared" si="313"/>
        <v>158.36419708717426</v>
      </c>
      <c r="V193" s="5">
        <f t="shared" si="314"/>
        <v>159.18353749289955</v>
      </c>
      <c r="W193" s="5">
        <f t="shared" si="315"/>
        <v>160.57015964313322</v>
      </c>
      <c r="X193" s="5">
        <f t="shared" si="316"/>
        <v>159.3212383637773</v>
      </c>
      <c r="Y193" s="5">
        <f t="shared" si="317"/>
        <v>156.11691473182501</v>
      </c>
      <c r="Z193" s="5">
        <f t="shared" si="318"/>
        <v>151.60724661744376</v>
      </c>
      <c r="AA193" s="5">
        <f t="shared" si="319"/>
        <v>144.6941500025294</v>
      </c>
      <c r="AB193" s="5">
        <f t="shared" si="320"/>
        <v>133.71339541536338</v>
      </c>
      <c r="AC193" s="5">
        <f t="shared" si="321"/>
        <v>118.68559321897746</v>
      </c>
      <c r="AD193" s="5">
        <f t="shared" si="322"/>
        <v>101.09393045122783</v>
      </c>
      <c r="AE193" s="5"/>
      <c r="AG193" s="5">
        <f t="shared" si="309"/>
        <v>-0.29971803698629174</v>
      </c>
      <c r="AH193" s="5">
        <f t="shared" si="309"/>
        <v>-0.74313907621498743</v>
      </c>
      <c r="AI193" s="5">
        <f t="shared" si="309"/>
        <v>3.548939795592787E-2</v>
      </c>
      <c r="AJ193" s="5">
        <f t="shared" si="309"/>
        <v>0.99170291282572975</v>
      </c>
      <c r="AK193" s="5">
        <f t="shared" si="308"/>
        <v>7.0662507100450966E-2</v>
      </c>
      <c r="AL193" s="5">
        <f t="shared" si="308"/>
        <v>-0.2142596431332322</v>
      </c>
      <c r="AM193" s="5">
        <f t="shared" si="308"/>
        <v>0.20416163622269323</v>
      </c>
      <c r="AN193" s="5">
        <f t="shared" si="308"/>
        <v>0.83228526817498505</v>
      </c>
      <c r="AO193" s="5">
        <f t="shared" si="307"/>
        <v>-0.2852466174437609</v>
      </c>
      <c r="AP193" s="5">
        <f t="shared" si="307"/>
        <v>1.7749997470616563E-2</v>
      </c>
      <c r="AQ193" s="5">
        <f t="shared" si="307"/>
        <v>0.60860458463662326</v>
      </c>
      <c r="AR193" s="5">
        <f t="shared" si="307"/>
        <v>-4.1493218977464608E-2</v>
      </c>
      <c r="AS193" s="5">
        <f t="shared" si="323"/>
        <v>-0.12783045122783676</v>
      </c>
      <c r="AV193" s="2">
        <f t="shared" si="229"/>
        <v>160.35051803698616</v>
      </c>
      <c r="AW193" s="2">
        <f t="shared" si="230"/>
        <v>162.09903907621498</v>
      </c>
      <c r="AX193" s="2">
        <f t="shared" si="231"/>
        <v>160.1340105545797</v>
      </c>
      <c r="AY193" s="2">
        <f t="shared" si="232"/>
        <v>158.36419708717426</v>
      </c>
      <c r="AZ193" s="2">
        <f t="shared" si="233"/>
        <v>159.18353749289631</v>
      </c>
      <c r="BA193" s="2">
        <f t="shared" si="234"/>
        <v>160.57015964313322</v>
      </c>
      <c r="BB193" s="2">
        <f t="shared" si="235"/>
        <v>159.3212383637773</v>
      </c>
      <c r="BC193" s="2">
        <f t="shared" si="236"/>
        <v>156.11691473182489</v>
      </c>
      <c r="BD193" s="2">
        <f t="shared" si="237"/>
        <v>151.60724661744374</v>
      </c>
      <c r="BE193" s="2">
        <f t="shared" si="238"/>
        <v>144.69415000252644</v>
      </c>
      <c r="BF193" s="2">
        <f t="shared" si="239"/>
        <v>133.71339541534681</v>
      </c>
      <c r="BG193" s="2">
        <f t="shared" si="240"/>
        <v>118.68559321886433</v>
      </c>
      <c r="BH193" s="2">
        <f t="shared" si="241"/>
        <v>101.09393045122503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160.05080000000001</v>
      </c>
      <c r="CA193" s="2">
        <f t="shared" si="256"/>
        <v>161.35589999999999</v>
      </c>
      <c r="CB193" s="2">
        <f t="shared" si="257"/>
        <v>160.1695</v>
      </c>
      <c r="CC193" s="2">
        <f t="shared" si="258"/>
        <v>159.35589999999999</v>
      </c>
      <c r="CD193" s="2">
        <f t="shared" si="259"/>
        <v>159.2542</v>
      </c>
      <c r="CE193" s="2">
        <f t="shared" si="260"/>
        <v>160.35589999999999</v>
      </c>
      <c r="CF193" s="2">
        <f t="shared" si="261"/>
        <v>159.52539999999999</v>
      </c>
      <c r="CG193" s="2">
        <f t="shared" si="262"/>
        <v>156.94919999999999</v>
      </c>
      <c r="CH193" s="2">
        <f t="shared" si="263"/>
        <v>151.322</v>
      </c>
      <c r="CI193" s="2">
        <f t="shared" si="264"/>
        <v>144.71190000000001</v>
      </c>
      <c r="CJ193" s="2">
        <f t="shared" si="265"/>
        <v>134.322</v>
      </c>
      <c r="CK193" s="2">
        <f t="shared" si="266"/>
        <v>118.64409999999999</v>
      </c>
      <c r="CL193" s="2">
        <f t="shared" si="267"/>
        <v>100.9661</v>
      </c>
      <c r="CO193" s="2">
        <f t="shared" si="268"/>
        <v>163.44781894901917</v>
      </c>
      <c r="CP193" s="2">
        <f t="shared" si="269"/>
        <v>166.52381547191226</v>
      </c>
      <c r="CQ193" s="2">
        <f t="shared" si="270"/>
        <v>163.89454802566638</v>
      </c>
      <c r="CR193" s="2">
        <f t="shared" si="271"/>
        <v>161.82335232108156</v>
      </c>
      <c r="CS193" s="2">
        <f t="shared" si="272"/>
        <v>163.59315719761707</v>
      </c>
      <c r="CT193" s="2">
        <f t="shared" si="273"/>
        <v>164.8537675602891</v>
      </c>
      <c r="CU193" s="2">
        <f t="shared" si="274"/>
        <v>161.65312605225895</v>
      </c>
      <c r="CV193" s="2">
        <f t="shared" si="275"/>
        <v>158.70644327289511</v>
      </c>
      <c r="CW193" s="2">
        <f t="shared" si="276"/>
        <v>154.47108785669045</v>
      </c>
      <c r="CX193" s="2">
        <f t="shared" si="277"/>
        <v>148.64411337722399</v>
      </c>
      <c r="CY193" s="2">
        <f t="shared" si="278"/>
        <v>134.56265113657932</v>
      </c>
      <c r="CZ193" s="2">
        <f t="shared" si="279"/>
        <v>122.5840210589781</v>
      </c>
      <c r="DA193" s="2">
        <f t="shared" si="280"/>
        <v>105.09685279173354</v>
      </c>
      <c r="DD193" s="2">
        <f t="shared" si="281"/>
        <v>160.34818233969349</v>
      </c>
      <c r="DE193" s="2">
        <f t="shared" si="282"/>
        <v>162.09502509209241</v>
      </c>
      <c r="DF193" s="2">
        <f t="shared" si="283"/>
        <v>160.13160482147256</v>
      </c>
      <c r="DG193" s="2">
        <f t="shared" si="284"/>
        <v>158.36298473590395</v>
      </c>
      <c r="DH193" s="2">
        <f t="shared" si="285"/>
        <v>159.18187991318027</v>
      </c>
      <c r="DI193" s="2">
        <f t="shared" si="286"/>
        <v>160.56887226591033</v>
      </c>
      <c r="DJ193" s="2">
        <f t="shared" si="287"/>
        <v>159.32049707846531</v>
      </c>
      <c r="DK193" s="2">
        <f t="shared" si="288"/>
        <v>156.11598446897733</v>
      </c>
      <c r="DL193" s="2">
        <f t="shared" si="289"/>
        <v>151.6062541049688</v>
      </c>
      <c r="DM193" s="2">
        <f t="shared" si="290"/>
        <v>144.69265273068601</v>
      </c>
      <c r="DN193" s="2">
        <f t="shared" si="291"/>
        <v>133.71306574244676</v>
      </c>
      <c r="DO193" s="2">
        <f t="shared" si="292"/>
        <v>118.68408601615292</v>
      </c>
      <c r="DP193" s="2">
        <f t="shared" si="293"/>
        <v>101.09256632689146</v>
      </c>
      <c r="DS193" s="2">
        <f t="shared" si="294"/>
        <v>0.99924646092847258</v>
      </c>
      <c r="DT193" s="2">
        <f t="shared" si="295"/>
        <v>0.99909366129838695</v>
      </c>
      <c r="DU193" s="2">
        <f t="shared" si="296"/>
        <v>0.99936067780548798</v>
      </c>
      <c r="DV193" s="2">
        <f t="shared" si="297"/>
        <v>0.99964964668044776</v>
      </c>
      <c r="DW193" s="2">
        <f t="shared" si="298"/>
        <v>0.99962424041629339</v>
      </c>
      <c r="DX193" s="2">
        <f t="shared" si="299"/>
        <v>0.99969955456680604</v>
      </c>
      <c r="DY193" s="2">
        <f t="shared" si="300"/>
        <v>0.99968221036422</v>
      </c>
      <c r="DZ193" s="2">
        <f t="shared" si="301"/>
        <v>0.99964088876991442</v>
      </c>
      <c r="EA193" s="2">
        <f t="shared" si="302"/>
        <v>0.99965355320380589</v>
      </c>
      <c r="EB193" s="2">
        <f t="shared" si="303"/>
        <v>0.99962108395492777</v>
      </c>
      <c r="EC193" s="2">
        <f t="shared" si="304"/>
        <v>0.99961196025457899</v>
      </c>
      <c r="ED193" s="2">
        <f t="shared" si="305"/>
        <v>0.99961353132940389</v>
      </c>
      <c r="EE193" s="2">
        <f t="shared" si="306"/>
        <v>0.99965933397983331</v>
      </c>
    </row>
    <row r="194" spans="2:137" x14ac:dyDescent="0.25">
      <c r="B194" s="2">
        <v>188</v>
      </c>
      <c r="C194">
        <v>160.44069999999999</v>
      </c>
      <c r="D194">
        <v>162.81360000000001</v>
      </c>
      <c r="E194">
        <v>160.4237</v>
      </c>
      <c r="F194">
        <v>158.017</v>
      </c>
      <c r="G194">
        <v>159.5763</v>
      </c>
      <c r="H194">
        <v>160.37289999999999</v>
      </c>
      <c r="I194">
        <v>159.7627</v>
      </c>
      <c r="J194">
        <v>156.55930000000001</v>
      </c>
      <c r="K194">
        <v>151.88140000000001</v>
      </c>
      <c r="L194">
        <v>144.94919999999999</v>
      </c>
      <c r="M194">
        <v>133.8305</v>
      </c>
      <c r="N194">
        <v>118.38979999999999</v>
      </c>
      <c r="O194">
        <v>100.3729</v>
      </c>
      <c r="R194" s="5">
        <f t="shared" si="310"/>
        <v>160.33196002242326</v>
      </c>
      <c r="S194" s="5">
        <f t="shared" si="311"/>
        <v>162.06653273573426</v>
      </c>
      <c r="T194" s="5">
        <f t="shared" si="312"/>
        <v>160.10651683870461</v>
      </c>
      <c r="U194" s="5">
        <f t="shared" si="313"/>
        <v>158.34505244680966</v>
      </c>
      <c r="V194" s="5">
        <f t="shared" si="314"/>
        <v>159.17503105552672</v>
      </c>
      <c r="W194" s="5">
        <f t="shared" si="315"/>
        <v>160.56471466898816</v>
      </c>
      <c r="X194" s="5">
        <f t="shared" si="316"/>
        <v>159.30933538858474</v>
      </c>
      <c r="Y194" s="5">
        <f t="shared" si="317"/>
        <v>156.104111605301</v>
      </c>
      <c r="Z194" s="5">
        <f t="shared" si="318"/>
        <v>151.60242322269224</v>
      </c>
      <c r="AA194" s="5">
        <f t="shared" si="319"/>
        <v>144.68872332053343</v>
      </c>
      <c r="AB194" s="5">
        <f t="shared" si="320"/>
        <v>133.73767047447603</v>
      </c>
      <c r="AC194" s="5">
        <f t="shared" si="321"/>
        <v>118.69068365331158</v>
      </c>
      <c r="AD194" s="5">
        <f t="shared" si="322"/>
        <v>101.07868008687376</v>
      </c>
      <c r="AE194" s="5"/>
      <c r="AG194" s="5">
        <f t="shared" si="309"/>
        <v>0.10873997757673237</v>
      </c>
      <c r="AH194" s="5">
        <f t="shared" si="309"/>
        <v>0.74706726426575187</v>
      </c>
      <c r="AI194" s="5">
        <f t="shared" si="309"/>
        <v>0.31718316129538948</v>
      </c>
      <c r="AJ194" s="5">
        <f t="shared" si="309"/>
        <v>-0.32805244680966439</v>
      </c>
      <c r="AK194" s="5">
        <f t="shared" si="308"/>
        <v>0.40126894447328709</v>
      </c>
      <c r="AL194" s="5">
        <f t="shared" si="308"/>
        <v>-0.19181466898817234</v>
      </c>
      <c r="AM194" s="5">
        <f t="shared" si="308"/>
        <v>0.45336461141525319</v>
      </c>
      <c r="AN194" s="5">
        <f t="shared" si="308"/>
        <v>0.4551883946990074</v>
      </c>
      <c r="AO194" s="5">
        <f t="shared" si="307"/>
        <v>0.27897677730777559</v>
      </c>
      <c r="AP194" s="5">
        <f t="shared" si="307"/>
        <v>0.26047667946656361</v>
      </c>
      <c r="AQ194" s="5">
        <f t="shared" si="307"/>
        <v>9.2829525523967504E-2</v>
      </c>
      <c r="AR194" s="5">
        <f t="shared" si="307"/>
        <v>-0.30088365331158684</v>
      </c>
      <c r="AS194" s="5">
        <f t="shared" si="323"/>
        <v>-0.70578008687375871</v>
      </c>
      <c r="AV194" s="2">
        <f t="shared" si="229"/>
        <v>160.33196002242323</v>
      </c>
      <c r="AW194" s="2">
        <f t="shared" si="230"/>
        <v>162.06653273573426</v>
      </c>
      <c r="AX194" s="2">
        <f t="shared" si="231"/>
        <v>160.10651682671747</v>
      </c>
      <c r="AY194" s="2">
        <f t="shared" si="232"/>
        <v>158.34505244680966</v>
      </c>
      <c r="AZ194" s="2">
        <f t="shared" si="233"/>
        <v>159.17503105552615</v>
      </c>
      <c r="BA194" s="2">
        <f t="shared" si="234"/>
        <v>160.56471466898816</v>
      </c>
      <c r="BB194" s="2">
        <f t="shared" si="235"/>
        <v>159.30933538858474</v>
      </c>
      <c r="BC194" s="2">
        <f t="shared" si="236"/>
        <v>156.10411160530097</v>
      </c>
      <c r="BD194" s="2">
        <f t="shared" si="237"/>
        <v>151.60242322269224</v>
      </c>
      <c r="BE194" s="2">
        <f t="shared" si="238"/>
        <v>144.68872332053292</v>
      </c>
      <c r="BF194" s="2">
        <f t="shared" si="239"/>
        <v>133.73767047447299</v>
      </c>
      <c r="BG194" s="2">
        <f t="shared" si="240"/>
        <v>118.69068365328924</v>
      </c>
      <c r="BH194" s="2">
        <f t="shared" si="241"/>
        <v>101.07868008687326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160.44069999999999</v>
      </c>
      <c r="CA194" s="2">
        <f t="shared" si="256"/>
        <v>162.81360000000001</v>
      </c>
      <c r="CB194" s="2">
        <f t="shared" si="257"/>
        <v>160.4237</v>
      </c>
      <c r="CC194" s="2">
        <f t="shared" si="258"/>
        <v>158.017</v>
      </c>
      <c r="CD194" s="2">
        <f t="shared" si="259"/>
        <v>159.5763</v>
      </c>
      <c r="CE194" s="2">
        <f t="shared" si="260"/>
        <v>160.37289999999999</v>
      </c>
      <c r="CF194" s="2">
        <f t="shared" si="261"/>
        <v>159.7627</v>
      </c>
      <c r="CG194" s="2">
        <f t="shared" si="262"/>
        <v>156.55930000000001</v>
      </c>
      <c r="CH194" s="2">
        <f t="shared" si="263"/>
        <v>151.88140000000001</v>
      </c>
      <c r="CI194" s="2">
        <f t="shared" si="264"/>
        <v>144.94919999999999</v>
      </c>
      <c r="CJ194" s="2">
        <f t="shared" si="265"/>
        <v>133.8305</v>
      </c>
      <c r="CK194" s="2">
        <f t="shared" si="266"/>
        <v>118.38979999999999</v>
      </c>
      <c r="CL194" s="2">
        <f t="shared" si="267"/>
        <v>100.3729</v>
      </c>
      <c r="CO194" s="2">
        <f t="shared" si="268"/>
        <v>163.46552065696753</v>
      </c>
      <c r="CP194" s="2">
        <f t="shared" si="269"/>
        <v>166.54613285417062</v>
      </c>
      <c r="CQ194" s="2">
        <f t="shared" si="270"/>
        <v>163.90862735269047</v>
      </c>
      <c r="CR194" s="2">
        <f t="shared" si="271"/>
        <v>161.8399960254647</v>
      </c>
      <c r="CS194" s="2">
        <f t="shared" si="272"/>
        <v>163.63432010807622</v>
      </c>
      <c r="CT194" s="2">
        <f t="shared" si="273"/>
        <v>164.89321790534666</v>
      </c>
      <c r="CU194" s="2">
        <f t="shared" si="274"/>
        <v>161.66357399890896</v>
      </c>
      <c r="CV194" s="2">
        <f t="shared" si="275"/>
        <v>158.71963882982723</v>
      </c>
      <c r="CW194" s="2">
        <f t="shared" si="276"/>
        <v>154.49468785341455</v>
      </c>
      <c r="CX194" s="2">
        <f t="shared" si="277"/>
        <v>148.68057104226833</v>
      </c>
      <c r="CY194" s="2">
        <f t="shared" si="278"/>
        <v>134.59389005775793</v>
      </c>
      <c r="CZ194" s="2">
        <f t="shared" si="279"/>
        <v>122.63005661287795</v>
      </c>
      <c r="DA194" s="2">
        <f t="shared" si="280"/>
        <v>105.12526371178929</v>
      </c>
      <c r="DD194" s="2">
        <f t="shared" si="281"/>
        <v>160.32980490340384</v>
      </c>
      <c r="DE194" s="2">
        <f t="shared" si="282"/>
        <v>162.06282658081543</v>
      </c>
      <c r="DF194" s="2">
        <f t="shared" si="283"/>
        <v>160.10429851659009</v>
      </c>
      <c r="DG194" s="2">
        <f t="shared" si="284"/>
        <v>158.34393532999468</v>
      </c>
      <c r="DH194" s="2">
        <f t="shared" si="285"/>
        <v>159.17350229693241</v>
      </c>
      <c r="DI194" s="2">
        <f t="shared" si="286"/>
        <v>160.56352826156581</v>
      </c>
      <c r="DJ194" s="2">
        <f t="shared" si="287"/>
        <v>159.30865284837199</v>
      </c>
      <c r="DK194" s="2">
        <f t="shared" si="288"/>
        <v>156.10325467752614</v>
      </c>
      <c r="DL194" s="2">
        <f t="shared" si="289"/>
        <v>151.60150905669781</v>
      </c>
      <c r="DM194" s="2">
        <f t="shared" si="290"/>
        <v>144.68734331269255</v>
      </c>
      <c r="DN194" s="2">
        <f t="shared" si="291"/>
        <v>133.73736734377192</v>
      </c>
      <c r="DO194" s="2">
        <f t="shared" si="292"/>
        <v>118.68929463083489</v>
      </c>
      <c r="DP194" s="2">
        <f t="shared" si="293"/>
        <v>101.07742242089942</v>
      </c>
      <c r="DS194" s="2">
        <f t="shared" si="294"/>
        <v>0.99931271862988635</v>
      </c>
      <c r="DT194" s="2">
        <f t="shared" si="295"/>
        <v>0.99917334335580221</v>
      </c>
      <c r="DU194" s="2">
        <f t="shared" si="296"/>
        <v>0.99941689842730463</v>
      </c>
      <c r="DV194" s="2">
        <f t="shared" si="297"/>
        <v>0.99968046412453748</v>
      </c>
      <c r="DW194" s="2">
        <f t="shared" si="298"/>
        <v>0.999657291855787</v>
      </c>
      <c r="DX194" s="2">
        <f t="shared" si="299"/>
        <v>0.99972598326440176</v>
      </c>
      <c r="DY194" s="2">
        <f t="shared" si="300"/>
        <v>0.99971016430313531</v>
      </c>
      <c r="DZ194" s="2">
        <f t="shared" si="301"/>
        <v>0.9996724763165683</v>
      </c>
      <c r="EA194" s="2">
        <f t="shared" si="302"/>
        <v>0.99968402713463211</v>
      </c>
      <c r="EB194" s="2">
        <f t="shared" si="303"/>
        <v>0.99965441293764112</v>
      </c>
      <c r="EC194" s="2">
        <f t="shared" si="304"/>
        <v>0.99964609146247274</v>
      </c>
      <c r="ED194" s="2">
        <f t="shared" si="305"/>
        <v>0.99964752439739302</v>
      </c>
      <c r="EE194" s="2">
        <f t="shared" si="306"/>
        <v>0.99968929958378849</v>
      </c>
    </row>
    <row r="195" spans="2:137" x14ac:dyDescent="0.25">
      <c r="B195" s="2">
        <v>189</v>
      </c>
      <c r="C195">
        <v>160.38980000000001</v>
      </c>
      <c r="D195">
        <v>161.89830000000001</v>
      </c>
      <c r="E195">
        <v>160.339</v>
      </c>
      <c r="F195">
        <v>157.7627</v>
      </c>
      <c r="G195">
        <v>159.54239999999999</v>
      </c>
      <c r="H195">
        <v>161.339</v>
      </c>
      <c r="I195">
        <v>159.5932</v>
      </c>
      <c r="J195">
        <v>156.5085</v>
      </c>
      <c r="K195">
        <v>151.61019999999999</v>
      </c>
      <c r="L195">
        <v>144.8475</v>
      </c>
      <c r="M195">
        <v>134.06780000000001</v>
      </c>
      <c r="N195">
        <v>118.55929999999999</v>
      </c>
      <c r="O195">
        <v>100.44070000000001</v>
      </c>
      <c r="R195" s="5">
        <f t="shared" si="310"/>
        <v>160.31341569395303</v>
      </c>
      <c r="S195" s="5">
        <f t="shared" si="311"/>
        <v>162.03404947247137</v>
      </c>
      <c r="T195" s="5">
        <f t="shared" si="312"/>
        <v>160.07903745106231</v>
      </c>
      <c r="U195" s="5">
        <f t="shared" si="313"/>
        <v>158.3259151773604</v>
      </c>
      <c r="V195" s="5">
        <f t="shared" si="314"/>
        <v>159.16653445167108</v>
      </c>
      <c r="W195" s="5">
        <f t="shared" si="315"/>
        <v>160.55927749439599</v>
      </c>
      <c r="X195" s="5">
        <f t="shared" si="316"/>
        <v>159.29743701094111</v>
      </c>
      <c r="Y195" s="5">
        <f t="shared" si="317"/>
        <v>156.0913141802755</v>
      </c>
      <c r="Z195" s="5">
        <f t="shared" si="318"/>
        <v>151.59760592934083</v>
      </c>
      <c r="AA195" s="5">
        <f t="shared" si="319"/>
        <v>144.68330567959396</v>
      </c>
      <c r="AB195" s="5">
        <f t="shared" si="320"/>
        <v>133.76194765140946</v>
      </c>
      <c r="AC195" s="5">
        <f t="shared" si="321"/>
        <v>118.69578321304448</v>
      </c>
      <c r="AD195" s="5">
        <f t="shared" si="322"/>
        <v>101.06343789339235</v>
      </c>
      <c r="AE195" s="5"/>
      <c r="AG195" s="5">
        <f t="shared" si="309"/>
        <v>7.6384306046975325E-2</v>
      </c>
      <c r="AH195" s="5">
        <f t="shared" si="309"/>
        <v>-0.13574947247136038</v>
      </c>
      <c r="AI195" s="5">
        <f t="shared" si="309"/>
        <v>0.25996254893769333</v>
      </c>
      <c r="AJ195" s="5">
        <f t="shared" si="309"/>
        <v>-0.56321517736040505</v>
      </c>
      <c r="AK195" s="5">
        <f t="shared" si="308"/>
        <v>0.37586554832890329</v>
      </c>
      <c r="AL195" s="5">
        <f t="shared" si="308"/>
        <v>0.77972250560401335</v>
      </c>
      <c r="AM195" s="5">
        <f t="shared" si="308"/>
        <v>0.29576298905888621</v>
      </c>
      <c r="AN195" s="5">
        <f t="shared" si="308"/>
        <v>0.41718581972449442</v>
      </c>
      <c r="AO195" s="5">
        <f t="shared" si="307"/>
        <v>1.2594070659162071E-2</v>
      </c>
      <c r="AP195" s="5">
        <f t="shared" si="307"/>
        <v>0.16419432040603965</v>
      </c>
      <c r="AQ195" s="5">
        <f t="shared" si="307"/>
        <v>0.30585234859054822</v>
      </c>
      <c r="AR195" s="5">
        <f t="shared" si="307"/>
        <v>-0.1364832130444853</v>
      </c>
      <c r="AS195" s="5">
        <f t="shared" si="323"/>
        <v>-0.62273789339234042</v>
      </c>
      <c r="AV195" s="2">
        <f t="shared" si="229"/>
        <v>160.31341569395303</v>
      </c>
      <c r="AW195" s="2">
        <f t="shared" si="230"/>
        <v>162.03404947247137</v>
      </c>
      <c r="AX195" s="2">
        <f t="shared" si="231"/>
        <v>160.07903744819328</v>
      </c>
      <c r="AY195" s="2">
        <f t="shared" si="232"/>
        <v>158.3259151773604</v>
      </c>
      <c r="AZ195" s="2">
        <f t="shared" si="233"/>
        <v>159.166534451671</v>
      </c>
      <c r="BA195" s="2">
        <f t="shared" si="234"/>
        <v>160.55927749439599</v>
      </c>
      <c r="BB195" s="2">
        <f t="shared" si="235"/>
        <v>159.29743701094111</v>
      </c>
      <c r="BC195" s="2">
        <f t="shared" si="236"/>
        <v>156.0913141802755</v>
      </c>
      <c r="BD195" s="2">
        <f t="shared" si="237"/>
        <v>151.59760592934083</v>
      </c>
      <c r="BE195" s="2">
        <f t="shared" si="238"/>
        <v>144.68330567959387</v>
      </c>
      <c r="BF195" s="2">
        <f t="shared" si="239"/>
        <v>133.76194765140892</v>
      </c>
      <c r="BG195" s="2">
        <f t="shared" si="240"/>
        <v>118.6957832130403</v>
      </c>
      <c r="BH195" s="2">
        <f t="shared" si="241"/>
        <v>101.06343789339226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160.38980000000001</v>
      </c>
      <c r="CA195" s="2">
        <f t="shared" si="256"/>
        <v>161.89830000000001</v>
      </c>
      <c r="CB195" s="2">
        <f t="shared" si="257"/>
        <v>160.339</v>
      </c>
      <c r="CC195" s="2">
        <f t="shared" si="258"/>
        <v>157.7627</v>
      </c>
      <c r="CD195" s="2">
        <f t="shared" si="259"/>
        <v>159.54239999999999</v>
      </c>
      <c r="CE195" s="2">
        <f t="shared" si="260"/>
        <v>161.339</v>
      </c>
      <c r="CF195" s="2">
        <f t="shared" si="261"/>
        <v>159.5932</v>
      </c>
      <c r="CG195" s="2">
        <f t="shared" si="262"/>
        <v>156.5085</v>
      </c>
      <c r="CH195" s="2">
        <f t="shared" si="263"/>
        <v>151.61019999999999</v>
      </c>
      <c r="CI195" s="2">
        <f t="shared" si="264"/>
        <v>144.8475</v>
      </c>
      <c r="CJ195" s="2">
        <f t="shared" si="265"/>
        <v>134.06780000000001</v>
      </c>
      <c r="CK195" s="2">
        <f t="shared" si="266"/>
        <v>118.55929999999999</v>
      </c>
      <c r="CL195" s="2">
        <f t="shared" si="267"/>
        <v>100.44070000000001</v>
      </c>
      <c r="CO195" s="2">
        <f t="shared" si="268"/>
        <v>163.48322236491586</v>
      </c>
      <c r="CP195" s="2">
        <f t="shared" si="269"/>
        <v>166.56845023642899</v>
      </c>
      <c r="CQ195" s="2">
        <f t="shared" si="270"/>
        <v>163.92270667971454</v>
      </c>
      <c r="CR195" s="2">
        <f t="shared" si="271"/>
        <v>161.85663972984784</v>
      </c>
      <c r="CS195" s="2">
        <f t="shared" si="272"/>
        <v>163.67548301853535</v>
      </c>
      <c r="CT195" s="2">
        <f t="shared" si="273"/>
        <v>164.93266825040422</v>
      </c>
      <c r="CU195" s="2">
        <f t="shared" si="274"/>
        <v>161.67402194555896</v>
      </c>
      <c r="CV195" s="2">
        <f t="shared" si="275"/>
        <v>158.73283438675935</v>
      </c>
      <c r="CW195" s="2">
        <f t="shared" si="276"/>
        <v>154.51828785013865</v>
      </c>
      <c r="CX195" s="2">
        <f t="shared" si="277"/>
        <v>148.71702870731264</v>
      </c>
      <c r="CY195" s="2">
        <f t="shared" si="278"/>
        <v>134.62512897893652</v>
      </c>
      <c r="CZ195" s="2">
        <f t="shared" si="279"/>
        <v>122.67609216677779</v>
      </c>
      <c r="DA195" s="2">
        <f t="shared" si="280"/>
        <v>105.15367463184504</v>
      </c>
      <c r="DD195" s="2">
        <f t="shared" si="281"/>
        <v>160.31142746711419</v>
      </c>
      <c r="DE195" s="2">
        <f t="shared" si="282"/>
        <v>162.03062806953844</v>
      </c>
      <c r="DF195" s="2">
        <f t="shared" si="283"/>
        <v>160.07699221170762</v>
      </c>
      <c r="DG195" s="2">
        <f t="shared" si="284"/>
        <v>158.32488592408541</v>
      </c>
      <c r="DH195" s="2">
        <f t="shared" si="285"/>
        <v>159.16512468068458</v>
      </c>
      <c r="DI195" s="2">
        <f t="shared" si="286"/>
        <v>160.55818425722128</v>
      </c>
      <c r="DJ195" s="2">
        <f t="shared" si="287"/>
        <v>159.2968086182787</v>
      </c>
      <c r="DK195" s="2">
        <f t="shared" si="288"/>
        <v>156.09052488607495</v>
      </c>
      <c r="DL195" s="2">
        <f t="shared" si="289"/>
        <v>151.59676400842685</v>
      </c>
      <c r="DM195" s="2">
        <f t="shared" si="290"/>
        <v>144.68203389469912</v>
      </c>
      <c r="DN195" s="2">
        <f t="shared" si="291"/>
        <v>133.76166894509709</v>
      </c>
      <c r="DO195" s="2">
        <f t="shared" si="292"/>
        <v>118.69450324551688</v>
      </c>
      <c r="DP195" s="2">
        <f t="shared" si="293"/>
        <v>101.06227851490739</v>
      </c>
      <c r="DS195" s="2">
        <f t="shared" si="294"/>
        <v>0.99937315403331795</v>
      </c>
      <c r="DT195" s="2">
        <f t="shared" si="295"/>
        <v>0.99924602533834361</v>
      </c>
      <c r="DU195" s="2">
        <f t="shared" si="296"/>
        <v>0.99946817775925589</v>
      </c>
      <c r="DV195" s="2">
        <f t="shared" si="297"/>
        <v>0.99970857162430415</v>
      </c>
      <c r="DW195" s="2">
        <f t="shared" si="298"/>
        <v>0.99968743703253027</v>
      </c>
      <c r="DX195" s="2">
        <f t="shared" si="299"/>
        <v>0.99975008774145935</v>
      </c>
      <c r="DY195" s="2">
        <f t="shared" si="300"/>
        <v>0.99973565996152181</v>
      </c>
      <c r="DZ195" s="2">
        <f t="shared" si="301"/>
        <v>0.999701286242072</v>
      </c>
      <c r="EA195" s="2">
        <f t="shared" si="302"/>
        <v>0.99971182130984426</v>
      </c>
      <c r="EB195" s="2">
        <f t="shared" si="303"/>
        <v>0.99968481126895525</v>
      </c>
      <c r="EC195" s="2">
        <f t="shared" si="304"/>
        <v>0.99967722152627569</v>
      </c>
      <c r="ED195" s="2">
        <f t="shared" si="305"/>
        <v>0.99967852845968519</v>
      </c>
      <c r="EE195" s="2">
        <f t="shared" si="306"/>
        <v>0.99971663010578038</v>
      </c>
    </row>
    <row r="196" spans="2:137" x14ac:dyDescent="0.25">
      <c r="B196" s="2">
        <v>190</v>
      </c>
      <c r="C196">
        <v>160.54239999999999</v>
      </c>
      <c r="D196">
        <v>161.661</v>
      </c>
      <c r="E196">
        <v>160.37289999999999</v>
      </c>
      <c r="F196">
        <v>158.35589999999999</v>
      </c>
      <c r="G196">
        <v>160.5085</v>
      </c>
      <c r="H196">
        <v>161.05080000000001</v>
      </c>
      <c r="I196">
        <v>159.55930000000001</v>
      </c>
      <c r="J196">
        <v>156.28809999999999</v>
      </c>
      <c r="K196">
        <v>152.1525</v>
      </c>
      <c r="L196">
        <v>145.0847</v>
      </c>
      <c r="M196">
        <v>133.678</v>
      </c>
      <c r="N196">
        <v>119.3051</v>
      </c>
      <c r="O196">
        <v>101.55929999999999</v>
      </c>
      <c r="R196" s="5">
        <f t="shared" si="310"/>
        <v>160.29488404250614</v>
      </c>
      <c r="S196" s="5">
        <f t="shared" si="311"/>
        <v>162.00158761126329</v>
      </c>
      <c r="T196" s="5">
        <f t="shared" si="312"/>
        <v>160.05157134672399</v>
      </c>
      <c r="U196" s="5">
        <f t="shared" si="313"/>
        <v>158.30678471935684</v>
      </c>
      <c r="V196" s="5">
        <f t="shared" si="314"/>
        <v>159.15804694866989</v>
      </c>
      <c r="W196" s="5">
        <f t="shared" si="315"/>
        <v>160.55384752882819</v>
      </c>
      <c r="X196" s="5">
        <f t="shared" si="316"/>
        <v>159.2855428767798</v>
      </c>
      <c r="Y196" s="5">
        <f t="shared" si="317"/>
        <v>156.0785220214438</v>
      </c>
      <c r="Z196" s="5">
        <f t="shared" si="318"/>
        <v>151.59279427051848</v>
      </c>
      <c r="AA196" s="5">
        <f t="shared" si="319"/>
        <v>144.67789639699549</v>
      </c>
      <c r="AB196" s="5">
        <f t="shared" si="320"/>
        <v>133.78622677906768</v>
      </c>
      <c r="AC196" s="5">
        <f t="shared" si="321"/>
        <v>118.70089120768181</v>
      </c>
      <c r="AD196" s="5">
        <f t="shared" si="322"/>
        <v>101.04820325745871</v>
      </c>
      <c r="AE196" s="5"/>
      <c r="AG196" s="5">
        <f t="shared" si="309"/>
        <v>0.24751595749384592</v>
      </c>
      <c r="AH196" s="5">
        <f t="shared" si="309"/>
        <v>-0.34058761126328818</v>
      </c>
      <c r="AI196" s="5">
        <f t="shared" si="309"/>
        <v>0.32132865327599802</v>
      </c>
      <c r="AJ196" s="5">
        <f t="shared" si="309"/>
        <v>4.9115280643150072E-2</v>
      </c>
      <c r="AK196" s="5">
        <f t="shared" si="308"/>
        <v>1.3504530513301063</v>
      </c>
      <c r="AL196" s="5">
        <f t="shared" si="308"/>
        <v>0.49695247117182362</v>
      </c>
      <c r="AM196" s="5">
        <f t="shared" si="308"/>
        <v>0.27375712322020718</v>
      </c>
      <c r="AN196" s="5">
        <f t="shared" si="308"/>
        <v>0.2095779785561831</v>
      </c>
      <c r="AO196" s="5">
        <f t="shared" si="307"/>
        <v>0.55970572948152153</v>
      </c>
      <c r="AP196" s="5">
        <f t="shared" si="307"/>
        <v>0.40680360300450502</v>
      </c>
      <c r="AQ196" s="5">
        <f t="shared" si="307"/>
        <v>-0.10822677906767808</v>
      </c>
      <c r="AR196" s="5">
        <f t="shared" si="307"/>
        <v>0.60420879231818958</v>
      </c>
      <c r="AS196" s="5">
        <f t="shared" si="323"/>
        <v>0.51109674254128379</v>
      </c>
      <c r="AV196" s="2">
        <f t="shared" si="229"/>
        <v>160.29488404250614</v>
      </c>
      <c r="AW196" s="2">
        <f t="shared" si="230"/>
        <v>162.00158761126329</v>
      </c>
      <c r="AX196" s="2">
        <f t="shared" si="231"/>
        <v>160.05157134607322</v>
      </c>
      <c r="AY196" s="2">
        <f t="shared" si="232"/>
        <v>158.30678471935684</v>
      </c>
      <c r="AZ196" s="2">
        <f t="shared" si="233"/>
        <v>159.15804694866986</v>
      </c>
      <c r="BA196" s="2">
        <f t="shared" si="234"/>
        <v>160.55384752882819</v>
      </c>
      <c r="BB196" s="2">
        <f t="shared" si="235"/>
        <v>159.2855428767798</v>
      </c>
      <c r="BC196" s="2">
        <f t="shared" si="236"/>
        <v>156.0785220214438</v>
      </c>
      <c r="BD196" s="2">
        <f t="shared" si="237"/>
        <v>151.59279427051848</v>
      </c>
      <c r="BE196" s="2">
        <f t="shared" si="238"/>
        <v>144.67789639699549</v>
      </c>
      <c r="BF196" s="2">
        <f t="shared" si="239"/>
        <v>133.78622677906759</v>
      </c>
      <c r="BG196" s="2">
        <f t="shared" si="240"/>
        <v>118.70089120768107</v>
      </c>
      <c r="BH196" s="2">
        <f t="shared" si="241"/>
        <v>101.0482032574587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160.54239999999999</v>
      </c>
      <c r="CA196" s="2">
        <f t="shared" si="256"/>
        <v>161.661</v>
      </c>
      <c r="CB196" s="2">
        <f t="shared" si="257"/>
        <v>160.37289999999999</v>
      </c>
      <c r="CC196" s="2">
        <f t="shared" si="258"/>
        <v>158.35589999999999</v>
      </c>
      <c r="CD196" s="2">
        <f t="shared" si="259"/>
        <v>160.5085</v>
      </c>
      <c r="CE196" s="2">
        <f t="shared" si="260"/>
        <v>161.05080000000001</v>
      </c>
      <c r="CF196" s="2">
        <f t="shared" si="261"/>
        <v>159.55930000000001</v>
      </c>
      <c r="CG196" s="2">
        <f t="shared" si="262"/>
        <v>156.28809999999999</v>
      </c>
      <c r="CH196" s="2">
        <f t="shared" si="263"/>
        <v>152.1525</v>
      </c>
      <c r="CI196" s="2">
        <f t="shared" si="264"/>
        <v>145.0847</v>
      </c>
      <c r="CJ196" s="2">
        <f t="shared" si="265"/>
        <v>133.678</v>
      </c>
      <c r="CK196" s="2">
        <f t="shared" si="266"/>
        <v>119.3051</v>
      </c>
      <c r="CL196" s="2">
        <f t="shared" si="267"/>
        <v>101.55929999999999</v>
      </c>
      <c r="CO196" s="2">
        <f t="shared" si="268"/>
        <v>163.50092407286422</v>
      </c>
      <c r="CP196" s="2">
        <f t="shared" si="269"/>
        <v>166.59076761868735</v>
      </c>
      <c r="CQ196" s="2">
        <f t="shared" si="270"/>
        <v>163.9367860067386</v>
      </c>
      <c r="CR196" s="2">
        <f t="shared" si="271"/>
        <v>161.87328343423098</v>
      </c>
      <c r="CS196" s="2">
        <f t="shared" si="272"/>
        <v>163.7166459289945</v>
      </c>
      <c r="CT196" s="2">
        <f t="shared" si="273"/>
        <v>164.97211859546175</v>
      </c>
      <c r="CU196" s="2">
        <f t="shared" si="274"/>
        <v>161.68446989220894</v>
      </c>
      <c r="CV196" s="2">
        <f t="shared" si="275"/>
        <v>158.74602994369147</v>
      </c>
      <c r="CW196" s="2">
        <f t="shared" si="276"/>
        <v>154.54188784686275</v>
      </c>
      <c r="CX196" s="2">
        <f t="shared" si="277"/>
        <v>148.75348637235697</v>
      </c>
      <c r="CY196" s="2">
        <f t="shared" si="278"/>
        <v>134.6563679001151</v>
      </c>
      <c r="CZ196" s="2">
        <f t="shared" si="279"/>
        <v>122.72212772067763</v>
      </c>
      <c r="DA196" s="2">
        <f t="shared" si="280"/>
        <v>105.18208555190078</v>
      </c>
      <c r="DD196" s="2">
        <f t="shared" si="281"/>
        <v>160.29305003082453</v>
      </c>
      <c r="DE196" s="2">
        <f t="shared" si="282"/>
        <v>161.99842955826145</v>
      </c>
      <c r="DF196" s="2">
        <f t="shared" si="283"/>
        <v>160.04968590682518</v>
      </c>
      <c r="DG196" s="2">
        <f t="shared" si="284"/>
        <v>158.30583651817614</v>
      </c>
      <c r="DH196" s="2">
        <f t="shared" si="285"/>
        <v>159.15674706443673</v>
      </c>
      <c r="DI196" s="2">
        <f t="shared" si="286"/>
        <v>160.55284025287679</v>
      </c>
      <c r="DJ196" s="2">
        <f t="shared" si="287"/>
        <v>159.28496438818539</v>
      </c>
      <c r="DK196" s="2">
        <f t="shared" si="288"/>
        <v>156.07779509462375</v>
      </c>
      <c r="DL196" s="2">
        <f t="shared" si="289"/>
        <v>151.59201896015588</v>
      </c>
      <c r="DM196" s="2">
        <f t="shared" si="290"/>
        <v>144.67672447670566</v>
      </c>
      <c r="DN196" s="2">
        <f t="shared" si="291"/>
        <v>133.78597054642228</v>
      </c>
      <c r="DO196" s="2">
        <f t="shared" si="292"/>
        <v>118.69971186019886</v>
      </c>
      <c r="DP196" s="2">
        <f t="shared" si="293"/>
        <v>101.04713460891536</v>
      </c>
      <c r="DS196" s="2">
        <f t="shared" si="294"/>
        <v>0.99942827815008894</v>
      </c>
      <c r="DT196" s="2">
        <f t="shared" si="295"/>
        <v>0.99931232131426695</v>
      </c>
      <c r="DU196" s="2">
        <f t="shared" si="296"/>
        <v>0.99951494965409748</v>
      </c>
      <c r="DV196" s="2">
        <f t="shared" si="297"/>
        <v>0.99973420734687124</v>
      </c>
      <c r="DW196" s="2">
        <f t="shared" si="298"/>
        <v>0.99971493134568457</v>
      </c>
      <c r="DX196" s="2">
        <f t="shared" si="299"/>
        <v>0.99977207229929088</v>
      </c>
      <c r="DY196" s="2">
        <f t="shared" si="300"/>
        <v>0.99975891341218515</v>
      </c>
      <c r="DZ196" s="2">
        <f t="shared" si="301"/>
        <v>0.99972756265427809</v>
      </c>
      <c r="EA196" s="2">
        <f t="shared" si="302"/>
        <v>0.99973717124646277</v>
      </c>
      <c r="EB196" s="2">
        <f t="shared" si="303"/>
        <v>0.99971253648856362</v>
      </c>
      <c r="EC196" s="2">
        <f t="shared" si="304"/>
        <v>0.99970561417239878</v>
      </c>
      <c r="ED196" s="2">
        <f t="shared" si="305"/>
        <v>0.99970680617740471</v>
      </c>
      <c r="EE196" s="2">
        <f t="shared" si="306"/>
        <v>0.99974155714104496</v>
      </c>
    </row>
    <row r="197" spans="2:137" x14ac:dyDescent="0.25">
      <c r="B197" s="2">
        <v>191</v>
      </c>
      <c r="C197">
        <v>160.0847</v>
      </c>
      <c r="D197">
        <v>163.03389999999999</v>
      </c>
      <c r="E197">
        <v>159.96610000000001</v>
      </c>
      <c r="F197">
        <v>158.339</v>
      </c>
      <c r="G197">
        <v>158.64410000000001</v>
      </c>
      <c r="H197">
        <v>161</v>
      </c>
      <c r="I197">
        <v>158.93219999999999</v>
      </c>
      <c r="J197">
        <v>155.64410000000001</v>
      </c>
      <c r="K197">
        <v>150.55930000000001</v>
      </c>
      <c r="L197">
        <v>145.45760000000001</v>
      </c>
      <c r="M197">
        <v>134.20339999999999</v>
      </c>
      <c r="N197">
        <v>117.5254</v>
      </c>
      <c r="O197">
        <v>100.678</v>
      </c>
      <c r="R197" s="5">
        <f t="shared" si="310"/>
        <v>160.27636413042325</v>
      </c>
      <c r="S197" s="5">
        <f t="shared" si="311"/>
        <v>161.96914559266312</v>
      </c>
      <c r="T197" s="5">
        <f t="shared" si="312"/>
        <v>160.02411752509738</v>
      </c>
      <c r="U197" s="5">
        <f t="shared" si="313"/>
        <v>158.28766055466491</v>
      </c>
      <c r="V197" s="5">
        <f t="shared" si="314"/>
        <v>159.14956786658794</v>
      </c>
      <c r="W197" s="5">
        <f t="shared" si="315"/>
        <v>160.54842422524382</v>
      </c>
      <c r="X197" s="5">
        <f t="shared" si="316"/>
        <v>159.27365265871731</v>
      </c>
      <c r="Y197" s="5">
        <f t="shared" si="317"/>
        <v>156.06573472592169</v>
      </c>
      <c r="Z197" s="5">
        <f t="shared" si="318"/>
        <v>151.58798781423221</v>
      </c>
      <c r="AA197" s="5">
        <f t="shared" si="319"/>
        <v>144.67249484010046</v>
      </c>
      <c r="AB197" s="5">
        <f t="shared" si="320"/>
        <v>133.81050770335179</v>
      </c>
      <c r="AC197" s="5">
        <f t="shared" si="321"/>
        <v>118.70600699755606</v>
      </c>
      <c r="AD197" s="5">
        <f t="shared" si="322"/>
        <v>101.03297561036489</v>
      </c>
      <c r="AE197" s="5"/>
      <c r="AG197" s="5">
        <f t="shared" si="309"/>
        <v>-0.19166413042324848</v>
      </c>
      <c r="AH197" s="5">
        <f t="shared" si="309"/>
        <v>1.0647544073368636</v>
      </c>
      <c r="AI197" s="5">
        <f t="shared" si="309"/>
        <v>-5.8017525097369571E-2</v>
      </c>
      <c r="AJ197" s="5">
        <f t="shared" si="309"/>
        <v>5.1339445335088385E-2</v>
      </c>
      <c r="AK197" s="5">
        <f t="shared" si="308"/>
        <v>-0.50546786658793508</v>
      </c>
      <c r="AL197" s="5">
        <f t="shared" si="308"/>
        <v>0.45157577475617927</v>
      </c>
      <c r="AM197" s="5">
        <f t="shared" si="308"/>
        <v>-0.34145265871731567</v>
      </c>
      <c r="AN197" s="5">
        <f t="shared" si="308"/>
        <v>-0.4216347259216775</v>
      </c>
      <c r="AO197" s="5">
        <f t="shared" si="307"/>
        <v>-1.0286878142321996</v>
      </c>
      <c r="AP197" s="5">
        <f t="shared" si="307"/>
        <v>0.7851051598995582</v>
      </c>
      <c r="AQ197" s="5">
        <f t="shared" si="307"/>
        <v>0.39289229664819914</v>
      </c>
      <c r="AR197" s="5">
        <f t="shared" si="307"/>
        <v>-1.1806069975560547</v>
      </c>
      <c r="AS197" s="5">
        <f t="shared" si="323"/>
        <v>-0.35497561036488889</v>
      </c>
      <c r="AV197" s="2">
        <f t="shared" si="229"/>
        <v>160.27636413042325</v>
      </c>
      <c r="AW197" s="2">
        <f t="shared" si="230"/>
        <v>161.96914559266312</v>
      </c>
      <c r="AX197" s="2">
        <f t="shared" si="231"/>
        <v>160.02411752495749</v>
      </c>
      <c r="AY197" s="2">
        <f t="shared" si="232"/>
        <v>158.28766055466491</v>
      </c>
      <c r="AZ197" s="2">
        <f t="shared" si="233"/>
        <v>159.14956786658794</v>
      </c>
      <c r="BA197" s="2">
        <f t="shared" si="234"/>
        <v>160.54842422524382</v>
      </c>
      <c r="BB197" s="2">
        <f t="shared" si="235"/>
        <v>159.27365265871731</v>
      </c>
      <c r="BC197" s="2">
        <f t="shared" si="236"/>
        <v>156.06573472592169</v>
      </c>
      <c r="BD197" s="2">
        <f t="shared" si="237"/>
        <v>151.58798781423221</v>
      </c>
      <c r="BE197" s="2">
        <f t="shared" si="238"/>
        <v>144.67249484010046</v>
      </c>
      <c r="BF197" s="2">
        <f t="shared" si="239"/>
        <v>133.81050770335179</v>
      </c>
      <c r="BG197" s="2">
        <f t="shared" si="240"/>
        <v>118.70600699755593</v>
      </c>
      <c r="BH197" s="2">
        <f t="shared" si="241"/>
        <v>101.03297561036489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160.0847</v>
      </c>
      <c r="CA197" s="2">
        <f t="shared" si="256"/>
        <v>163.03389999999999</v>
      </c>
      <c r="CB197" s="2">
        <f t="shared" si="257"/>
        <v>159.96610000000001</v>
      </c>
      <c r="CC197" s="2">
        <f t="shared" si="258"/>
        <v>158.339</v>
      </c>
      <c r="CD197" s="2">
        <f t="shared" si="259"/>
        <v>158.64410000000001</v>
      </c>
      <c r="CE197" s="2">
        <f t="shared" si="260"/>
        <v>161</v>
      </c>
      <c r="CF197" s="2">
        <f t="shared" si="261"/>
        <v>158.93219999999999</v>
      </c>
      <c r="CG197" s="2">
        <f t="shared" si="262"/>
        <v>155.64410000000001</v>
      </c>
      <c r="CH197" s="2">
        <f t="shared" si="263"/>
        <v>150.55930000000001</v>
      </c>
      <c r="CI197" s="2">
        <f t="shared" si="264"/>
        <v>145.45760000000001</v>
      </c>
      <c r="CJ197" s="2">
        <f t="shared" si="265"/>
        <v>134.20339999999999</v>
      </c>
      <c r="CK197" s="2">
        <f t="shared" si="266"/>
        <v>117.5254</v>
      </c>
      <c r="CL197" s="2">
        <f t="shared" si="267"/>
        <v>100.678</v>
      </c>
      <c r="CO197" s="2">
        <f t="shared" si="268"/>
        <v>163.51862578081256</v>
      </c>
      <c r="CP197" s="2">
        <f t="shared" si="269"/>
        <v>166.61308500094572</v>
      </c>
      <c r="CQ197" s="2">
        <f t="shared" si="270"/>
        <v>163.95086533376266</v>
      </c>
      <c r="CR197" s="2">
        <f t="shared" si="271"/>
        <v>161.88992713861413</v>
      </c>
      <c r="CS197" s="2">
        <f t="shared" si="272"/>
        <v>163.75780883945362</v>
      </c>
      <c r="CT197" s="2">
        <f t="shared" si="273"/>
        <v>165.01156894051931</v>
      </c>
      <c r="CU197" s="2">
        <f t="shared" si="274"/>
        <v>161.69491783885894</v>
      </c>
      <c r="CV197" s="2">
        <f t="shared" si="275"/>
        <v>158.75922550062359</v>
      </c>
      <c r="CW197" s="2">
        <f t="shared" si="276"/>
        <v>154.56548784358688</v>
      </c>
      <c r="CX197" s="2">
        <f t="shared" si="277"/>
        <v>148.78994403740131</v>
      </c>
      <c r="CY197" s="2">
        <f t="shared" si="278"/>
        <v>134.68760682129368</v>
      </c>
      <c r="CZ197" s="2">
        <f t="shared" si="279"/>
        <v>122.76816327457749</v>
      </c>
      <c r="DA197" s="2">
        <f t="shared" si="280"/>
        <v>105.21049647195652</v>
      </c>
      <c r="DD197" s="2">
        <f t="shared" si="281"/>
        <v>160.27467259453488</v>
      </c>
      <c r="DE197" s="2">
        <f t="shared" si="282"/>
        <v>161.96623104698446</v>
      </c>
      <c r="DF197" s="2">
        <f t="shared" si="283"/>
        <v>160.0223796019427</v>
      </c>
      <c r="DG197" s="2">
        <f t="shared" si="284"/>
        <v>158.28678711226686</v>
      </c>
      <c r="DH197" s="2">
        <f t="shared" si="285"/>
        <v>159.1483694481889</v>
      </c>
      <c r="DI197" s="2">
        <f t="shared" si="286"/>
        <v>160.54749624853227</v>
      </c>
      <c r="DJ197" s="2">
        <f t="shared" si="287"/>
        <v>159.2731201580921</v>
      </c>
      <c r="DK197" s="2">
        <f t="shared" si="288"/>
        <v>156.06506530317256</v>
      </c>
      <c r="DL197" s="2">
        <f t="shared" si="289"/>
        <v>151.58727391188489</v>
      </c>
      <c r="DM197" s="2">
        <f t="shared" si="290"/>
        <v>144.67141505871223</v>
      </c>
      <c r="DN197" s="2">
        <f t="shared" si="291"/>
        <v>133.81027214774744</v>
      </c>
      <c r="DO197" s="2">
        <f t="shared" si="292"/>
        <v>118.70492047488085</v>
      </c>
      <c r="DP197" s="2">
        <f t="shared" si="293"/>
        <v>101.03199070292332</v>
      </c>
      <c r="DS197" s="2">
        <f t="shared" si="294"/>
        <v>0.99947855724443679</v>
      </c>
      <c r="DT197" s="2">
        <f t="shared" si="295"/>
        <v>0.99937279163332404</v>
      </c>
      <c r="DU197" s="2">
        <f t="shared" si="296"/>
        <v>0.99955760994606202</v>
      </c>
      <c r="DV197" s="2">
        <f t="shared" si="297"/>
        <v>0.99975758855007979</v>
      </c>
      <c r="DW197" s="2">
        <f t="shared" si="298"/>
        <v>0.99974000777593142</v>
      </c>
      <c r="DX197" s="2">
        <f t="shared" si="299"/>
        <v>0.99979212329736178</v>
      </c>
      <c r="DY197" s="2">
        <f t="shared" si="300"/>
        <v>0.99978012175441089</v>
      </c>
      <c r="DZ197" s="2">
        <f t="shared" si="301"/>
        <v>0.99975152823140689</v>
      </c>
      <c r="EA197" s="2">
        <f t="shared" si="302"/>
        <v>0.99976029178436787</v>
      </c>
      <c r="EB197" s="2">
        <f t="shared" si="303"/>
        <v>0.99973782353024487</v>
      </c>
      <c r="EC197" s="2">
        <f t="shared" si="304"/>
        <v>0.99973150997964177</v>
      </c>
      <c r="ED197" s="2">
        <f t="shared" si="305"/>
        <v>0.99973259715733498</v>
      </c>
      <c r="EE197" s="2">
        <f t="shared" si="306"/>
        <v>0.99976429195123773</v>
      </c>
    </row>
    <row r="198" spans="2:137" x14ac:dyDescent="0.25">
      <c r="B198" s="2">
        <v>192</v>
      </c>
      <c r="C198">
        <v>160.7458</v>
      </c>
      <c r="D198">
        <v>162.2542</v>
      </c>
      <c r="E198">
        <v>160.339</v>
      </c>
      <c r="F198">
        <v>157.77969999999999</v>
      </c>
      <c r="G198">
        <v>159.45760000000001</v>
      </c>
      <c r="H198">
        <v>160.94919999999999</v>
      </c>
      <c r="I198">
        <v>159.2373</v>
      </c>
      <c r="J198">
        <v>156.61019999999999</v>
      </c>
      <c r="K198">
        <v>151.339</v>
      </c>
      <c r="L198">
        <v>143.93219999999999</v>
      </c>
      <c r="M198">
        <v>133.7458</v>
      </c>
      <c r="N198">
        <v>117.9492</v>
      </c>
      <c r="O198">
        <v>99.7119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160.25785508673209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161.93672196560783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159.99667506170002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158.26854220355136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159.14109657462171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160.54300707701583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159.26176605410353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156.05295192091705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151.58318616085074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144.66710042283188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133.8347902821649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118.71112999021031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101.01775442492445</v>
      </c>
      <c r="AE198" s="5"/>
      <c r="AG198" s="5">
        <f t="shared" si="309"/>
        <v>0.4879449132679099</v>
      </c>
      <c r="AH198" s="5">
        <f t="shared" si="309"/>
        <v>0.31747803439216682</v>
      </c>
      <c r="AI198" s="5">
        <f t="shared" si="309"/>
        <v>0.34232493829998134</v>
      </c>
      <c r="AJ198" s="5">
        <f t="shared" si="309"/>
        <v>-0.48884220355137131</v>
      </c>
      <c r="AK198" s="5">
        <f t="shared" si="308"/>
        <v>0.31650342537830056</v>
      </c>
      <c r="AL198" s="5">
        <f t="shared" si="308"/>
        <v>0.40619292298416099</v>
      </c>
      <c r="AM198" s="5">
        <f t="shared" si="308"/>
        <v>-2.4466054103527313E-2</v>
      </c>
      <c r="AN198" s="5">
        <f t="shared" si="308"/>
        <v>0.55724807908293883</v>
      </c>
      <c r="AO198" s="5">
        <f t="shared" si="307"/>
        <v>-0.24418616085074518</v>
      </c>
      <c r="AP198" s="5">
        <f t="shared" si="307"/>
        <v>-0.73490042283188473</v>
      </c>
      <c r="AQ198" s="5">
        <f t="shared" si="307"/>
        <v>-8.8990282164900236E-2</v>
      </c>
      <c r="AR198" s="5">
        <f t="shared" si="307"/>
        <v>-0.76192999021030516</v>
      </c>
      <c r="AS198" s="5">
        <f t="shared" si="323"/>
        <v>-1.3058544249244477</v>
      </c>
      <c r="AV198" s="2">
        <f t="shared" ref="AV198:AV206" si="337">((1-DS198)*CO198) + (DS198*DD198)</f>
        <v>160.25785508673209</v>
      </c>
      <c r="AW198" s="2">
        <f t="shared" ref="AW198:AW206" si="338">((1-DT198)*CP198) + (DT198*DE198)</f>
        <v>161.93672196560783</v>
      </c>
      <c r="AX198" s="2">
        <f t="shared" ref="AX198:AX206" si="339">((1-DU198)*CQ198) + (DU198*DF198)</f>
        <v>159.99667506167151</v>
      </c>
      <c r="AY198" s="2">
        <f t="shared" ref="AY198:AY206" si="340">((1-DV198)*CR198) + (DV198*DG198)</f>
        <v>158.26854220355136</v>
      </c>
      <c r="AZ198" s="2">
        <f t="shared" ref="AZ198:AZ206" si="341">((1-DW198)*CS198) + (DW198*DH198)</f>
        <v>159.14109657462171</v>
      </c>
      <c r="BA198" s="2">
        <f t="shared" ref="BA198:BA206" si="342">((1-DX198)*CT198) + (DX198*DI198)</f>
        <v>160.54300707701583</v>
      </c>
      <c r="BB198" s="2">
        <f t="shared" ref="BB198:BB206" si="343">((1-DY198)*CU198) + (DY198*DJ198)</f>
        <v>159.26176605410353</v>
      </c>
      <c r="BC198" s="2">
        <f t="shared" ref="BC198:BC206" si="344">((1-DZ198)*CV198) + (DZ198*DK198)</f>
        <v>156.05295192091705</v>
      </c>
      <c r="BD198" s="2">
        <f t="shared" ref="BD198:BD206" si="345">((1-EA198)*CW198) + (EA198*DL198)</f>
        <v>151.58318616085074</v>
      </c>
      <c r="BE198" s="2">
        <f t="shared" ref="BE198:BE206" si="346">((1-EB198)*CX198) + (EB198*DM198)</f>
        <v>144.66710042283188</v>
      </c>
      <c r="BF198" s="2">
        <f t="shared" ref="BF198:BF206" si="347">((1-EC198)*CY198) + (EC198*DN198)</f>
        <v>133.8347902821649</v>
      </c>
      <c r="BG198" s="2">
        <f t="shared" ref="BG198:BG206" si="348">((1-ED198)*CZ198) + (ED198*DO198)</f>
        <v>118.7111299902103</v>
      </c>
      <c r="BH198" s="2">
        <f t="shared" ref="BH198:BH206" si="349">((1-EE198)*DA198) + (EE198*DP198)</f>
        <v>101.01775442492445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160.7458</v>
      </c>
      <c r="CA198" s="2">
        <f t="shared" ref="CA198:CA206" si="364">IF(OR(AND($B198&gt;D$230, $B198&lt;D$231), $B198&gt;D$232), D198, "")</f>
        <v>162.2542</v>
      </c>
      <c r="CB198" s="2">
        <f t="shared" ref="CB198:CB206" si="365">IF(OR(AND($B198&gt;E$230, $B198&lt;E$231), $B198&gt;E$232), E198, "")</f>
        <v>160.339</v>
      </c>
      <c r="CC198" s="2">
        <f t="shared" ref="CC198:CC206" si="366">IF(OR(AND($B198&gt;F$230, $B198&lt;F$231), $B198&gt;F$232), F198, "")</f>
        <v>157.77969999999999</v>
      </c>
      <c r="CD198" s="2">
        <f t="shared" ref="CD198:CD206" si="367">IF(OR(AND($B198&gt;G$230, $B198&lt;G$231), $B198&gt;G$232), G198, "")</f>
        <v>159.45760000000001</v>
      </c>
      <c r="CE198" s="2">
        <f t="shared" ref="CE198:CE206" si="368">IF(OR(AND($B198&gt;H$230, $B198&lt;H$231), $B198&gt;H$232), H198, "")</f>
        <v>160.94919999999999</v>
      </c>
      <c r="CF198" s="2">
        <f t="shared" ref="CF198:CF206" si="369">IF(OR(AND($B198&gt;I$230, $B198&lt;I$231), $B198&gt;I$232), I198, "")</f>
        <v>159.2373</v>
      </c>
      <c r="CG198" s="2">
        <f t="shared" ref="CG198:CG206" si="370">IF(OR(AND($B198&gt;J$230, $B198&lt;J$231), $B198&gt;J$232), J198, "")</f>
        <v>156.61019999999999</v>
      </c>
      <c r="CH198" s="2">
        <f t="shared" ref="CH198:CH206" si="371">IF(OR(AND($B198&gt;K$230, $B198&lt;K$231), $B198&gt;K$232), K198, "")</f>
        <v>151.339</v>
      </c>
      <c r="CI198" s="2">
        <f t="shared" ref="CI198:CI206" si="372">IF(OR(AND($B198&gt;L$230, $B198&lt;L$231), $B198&gt;L$232), L198, "")</f>
        <v>143.93219999999999</v>
      </c>
      <c r="CJ198" s="2">
        <f t="shared" ref="CJ198:CJ206" si="373">IF(OR(AND($B198&gt;M$230, $B198&lt;M$231), $B198&gt;M$232), M198, "")</f>
        <v>133.7458</v>
      </c>
      <c r="CK198" s="2">
        <f t="shared" ref="CK198:CK206" si="374">IF(OR(AND($B198&gt;N$230, $B198&lt;N$231), $B198&gt;N$232), N198, "")</f>
        <v>117.9492</v>
      </c>
      <c r="CL198" s="2">
        <f t="shared" ref="CL198:CL206" si="375">IF(OR(AND($B198&gt;O$230, $B198&lt;O$231), $B198&gt;O$232), O198, "")</f>
        <v>99.7119</v>
      </c>
      <c r="CO198" s="2">
        <f t="shared" ref="CO198:CO206" si="376">BK$207*$B198+BK$209</f>
        <v>163.53632748876089</v>
      </c>
      <c r="CP198" s="2">
        <f t="shared" ref="CP198:CP206" si="377">BL$207*$B198+BL$209</f>
        <v>166.63540238320411</v>
      </c>
      <c r="CQ198" s="2">
        <f t="shared" ref="CQ198:CQ206" si="378">BM$207*$B198+BM$209</f>
        <v>163.96494466078676</v>
      </c>
      <c r="CR198" s="2">
        <f t="shared" ref="CR198:CR206" si="379">BN$207*$B198+BN$209</f>
        <v>161.9065708429973</v>
      </c>
      <c r="CS198" s="2">
        <f t="shared" ref="CS198:CS206" si="380">BO$207*$B198+BO$209</f>
        <v>163.79897174991274</v>
      </c>
      <c r="CT198" s="2">
        <f t="shared" ref="CT198:CT206" si="381">BP$207*$B198+BP$209</f>
        <v>165.05101928557687</v>
      </c>
      <c r="CU198" s="2">
        <f t="shared" ref="CU198:CU206" si="382">BQ$207*$B198+BQ$209</f>
        <v>161.70536578550895</v>
      </c>
      <c r="CV198" s="2">
        <f t="shared" ref="CV198:CV206" si="383">BR$207*$B198+BR$209</f>
        <v>158.77242105755568</v>
      </c>
      <c r="CW198" s="2">
        <f t="shared" ref="CW198:CW206" si="384">BS$207*$B198+BS$209</f>
        <v>154.58908784031098</v>
      </c>
      <c r="CX198" s="2">
        <f t="shared" ref="CX198:CX206" si="385">BT$207*$B198+BT$209</f>
        <v>148.82640170244562</v>
      </c>
      <c r="CY198" s="2">
        <f t="shared" ref="CY198:CY206" si="386">BU$207*$B198+BU$209</f>
        <v>134.71884574247227</v>
      </c>
      <c r="CZ198" s="2">
        <f t="shared" ref="CZ198:CZ206" si="387">BV$207*$B198+BV$209</f>
        <v>122.81419882847733</v>
      </c>
      <c r="DA198" s="2">
        <f t="shared" ref="DA198:DA206" si="388">BW$207*$B198+BW$209</f>
        <v>105.23890739201227</v>
      </c>
      <c r="DD198" s="2">
        <f t="shared" ref="DD198:DD206" si="389">BZ$207*$B198+BZ$209</f>
        <v>160.25629515824519</v>
      </c>
      <c r="DE198" s="2">
        <f t="shared" ref="DE198:DE206" si="390">CA$207*$B198+CA$209</f>
        <v>161.93403253570747</v>
      </c>
      <c r="DF198" s="2">
        <f t="shared" ref="DF198:DF206" si="391">CB$207*$B198+CB$209</f>
        <v>159.99507329706023</v>
      </c>
      <c r="DG198" s="2">
        <f t="shared" ref="DG198:DG206" si="392">CC$207*$B198+CC$209</f>
        <v>158.26773770635762</v>
      </c>
      <c r="DH198" s="2">
        <f t="shared" ref="DH198:DH206" si="393">CD$207*$B198+CD$209</f>
        <v>159.13999183194107</v>
      </c>
      <c r="DI198" s="2">
        <f t="shared" ref="DI198:DI206" si="394">CE$207*$B198+CE$209</f>
        <v>160.54215224418775</v>
      </c>
      <c r="DJ198" s="2">
        <f t="shared" ref="DJ198:DJ206" si="395">CF$207*$B198+CF$209</f>
        <v>159.26127592799878</v>
      </c>
      <c r="DK198" s="2">
        <f t="shared" ref="DK198:DK206" si="396">CG$207*$B198+CG$209</f>
        <v>156.0523355117214</v>
      </c>
      <c r="DL198" s="2">
        <f t="shared" ref="DL198:DL206" si="397">CH$207*$B198+CH$209</f>
        <v>151.58252886361393</v>
      </c>
      <c r="DM198" s="2">
        <f t="shared" ref="DM198:DM206" si="398">CI$207*$B198+CI$209</f>
        <v>144.66610564071877</v>
      </c>
      <c r="DN198" s="2">
        <f t="shared" ref="DN198:DN206" si="399">CJ$207*$B198+CJ$209</f>
        <v>133.8345737490726</v>
      </c>
      <c r="DO198" s="2">
        <f t="shared" ref="DO198:DO206" si="400">CK$207*$B198+CK$209</f>
        <v>118.71012908956283</v>
      </c>
      <c r="DP198" s="2">
        <f t="shared" ref="DP198:DP206" si="401">CL$207*$B198+CL$209</f>
        <v>101.01684679693129</v>
      </c>
      <c r="DS198" s="2">
        <f t="shared" ref="DS198:DS206" si="402">POWER(10,($B198-C$227)/C$228)/(1+POWER(10,($B198-C$227)/C$228))</f>
        <v>0.99952441673443937</v>
      </c>
      <c r="DT198" s="2">
        <f t="shared" ref="DT198:DT206" si="403">POWER(10,($B198-D$227)/D$228)/(1+POWER(10,($B198-D$227)/D$228))</f>
        <v>0.99942794760089348</v>
      </c>
      <c r="DU198" s="2">
        <f t="shared" ref="DU198:DU206" si="404">POWER(10,($B198-E$227)/E$228)/(1+POWER(10,($B198-E$227)/E$228))</f>
        <v>0.99959651976990371</v>
      </c>
      <c r="DV198" s="2">
        <f t="shared" ref="DV198:DV206" si="405">POWER(10,($B198-F$227)/F$228)/(1+POWER(10,($B198-F$227)/F$228))</f>
        <v>0.99977891341440472</v>
      </c>
      <c r="DW198" s="2">
        <f t="shared" ref="DW198:DW206" si="406">POWER(10,($B198-G$227)/G$228)/(1+POWER(10,($B198-G$227)/G$228))</f>
        <v>0.99976287884899973</v>
      </c>
      <c r="DX198" s="2">
        <f t="shared" ref="DX198:DX206" si="407">POWER(10,($B198-H$227)/H$228)/(1+POWER(10,($B198-H$227)/H$228))</f>
        <v>0.99981041072618659</v>
      </c>
      <c r="DY198" s="2">
        <f t="shared" ref="DY198:DY206" si="408">POWER(10,($B198-I$227)/I$228)/(1+POWER(10,($B198-I$227)/I$228))</f>
        <v>0.99979946477694881</v>
      </c>
      <c r="DZ198" s="2">
        <f t="shared" ref="DZ198:DZ206" si="409">POWER(10,($B198-J$227)/J$228)/(1+POWER(10,($B198-J$227)/J$228))</f>
        <v>0.99977338609934974</v>
      </c>
      <c r="EA198" s="2">
        <f t="shared" ref="EA198:EA206" si="410">POWER(10,($B198-K$227)/K$228)/(1+POWER(10,($B198-K$227)/K$228))</f>
        <v>0.99978137889796481</v>
      </c>
      <c r="EB198" s="2">
        <f t="shared" ref="EB198:EB206" si="411">POWER(10,($B198-L$227)/L$228)/(1+POWER(10,($B198-L$227)/L$228))</f>
        <v>0.99976088670172925</v>
      </c>
      <c r="EC198" s="2">
        <f t="shared" ref="EC198:EC206" si="412">POWER(10,($B198-M$227)/M$228)/(1+POWER(10,($B198-M$227)/M$228))</f>
        <v>0.99975512840627612</v>
      </c>
      <c r="ED198" s="2">
        <f t="shared" ref="ED198:ED206" si="413">POWER(10,($B198-N$227)/N$228)/(1+POWER(10,($B198-N$227)/N$228))</f>
        <v>0.99975611997087099</v>
      </c>
      <c r="EE198" s="2">
        <f t="shared" ref="EE198:EE206" si="414">POWER(10,($B198-O$227)/O$228)/(1+POWER(10,($B198-O$227)/O$228))</f>
        <v>0.99978502724612339</v>
      </c>
    </row>
    <row r="199" spans="2:137" x14ac:dyDescent="0.25">
      <c r="B199" s="2">
        <v>193</v>
      </c>
      <c r="C199">
        <v>159.52539999999999</v>
      </c>
      <c r="D199">
        <v>161.86439999999999</v>
      </c>
      <c r="E199">
        <v>160.35589999999999</v>
      </c>
      <c r="F199">
        <v>158.64410000000001</v>
      </c>
      <c r="G199">
        <v>158.7627</v>
      </c>
      <c r="H199">
        <v>160.18639999999999</v>
      </c>
      <c r="I199">
        <v>159.27119999999999</v>
      </c>
      <c r="J199">
        <v>155.52539999999999</v>
      </c>
      <c r="K199">
        <v>150.89830000000001</v>
      </c>
      <c r="L199">
        <v>144.10169999999999</v>
      </c>
      <c r="M199">
        <v>133.983</v>
      </c>
      <c r="N199">
        <v>117.983</v>
      </c>
      <c r="O199">
        <v>100.10169999999999</v>
      </c>
      <c r="R199" s="5">
        <f t="shared" si="324"/>
        <v>160.23935610269808</v>
      </c>
      <c r="S199" s="5">
        <f t="shared" si="325"/>
        <v>161.90431538047122</v>
      </c>
      <c r="T199" s="5">
        <f t="shared" si="326"/>
        <v>159.96924310029175</v>
      </c>
      <c r="U199" s="5">
        <f t="shared" si="327"/>
        <v>158.24942922194441</v>
      </c>
      <c r="V199" s="5">
        <f t="shared" si="328"/>
        <v>159.13263248772665</v>
      </c>
      <c r="W199" s="5">
        <f t="shared" si="329"/>
        <v>160.53759561506089</v>
      </c>
      <c r="X199" s="5">
        <f t="shared" si="330"/>
        <v>159.24988278320785</v>
      </c>
      <c r="Y199" s="5">
        <f t="shared" si="331"/>
        <v>156.04017326155875</v>
      </c>
      <c r="Z199" s="5">
        <f t="shared" si="332"/>
        <v>151.57838894075951</v>
      </c>
      <c r="AA199" s="5">
        <f t="shared" si="333"/>
        <v>144.66171260238684</v>
      </c>
      <c r="AB199" s="5">
        <f t="shared" si="334"/>
        <v>133.85907438449422</v>
      </c>
      <c r="AC199" s="5">
        <f t="shared" si="335"/>
        <v>118.71625963704602</v>
      </c>
      <c r="AD199" s="5">
        <f t="shared" si="336"/>
        <v>101.00253921257588</v>
      </c>
      <c r="AE199" s="5"/>
      <c r="AG199" s="5">
        <f t="shared" si="309"/>
        <v>-0.7139561026980914</v>
      </c>
      <c r="AH199" s="5">
        <f t="shared" si="309"/>
        <v>-3.9915380471228445E-2</v>
      </c>
      <c r="AI199" s="5">
        <f t="shared" si="309"/>
        <v>0.38665689970824246</v>
      </c>
      <c r="AJ199" s="5">
        <f t="shared" si="309"/>
        <v>0.39467077805559825</v>
      </c>
      <c r="AK199" s="5">
        <f t="shared" si="308"/>
        <v>-0.36993248772665766</v>
      </c>
      <c r="AL199" s="5">
        <f t="shared" si="308"/>
        <v>-0.35119561506090236</v>
      </c>
      <c r="AM199" s="5">
        <f t="shared" si="308"/>
        <v>2.131721679214138E-2</v>
      </c>
      <c r="AN199" s="5">
        <f t="shared" si="308"/>
        <v>-0.51477326155875858</v>
      </c>
      <c r="AO199" s="5">
        <f t="shared" si="307"/>
        <v>-0.68008894075950366</v>
      </c>
      <c r="AP199" s="5">
        <f t="shared" si="307"/>
        <v>-0.56001260238684836</v>
      </c>
      <c r="AQ199" s="5">
        <f t="shared" si="307"/>
        <v>0.12392561550578307</v>
      </c>
      <c r="AR199" s="5">
        <f t="shared" si="307"/>
        <v>-0.73325963704601804</v>
      </c>
      <c r="AS199" s="5">
        <f t="shared" si="323"/>
        <v>-0.90083921257588884</v>
      </c>
      <c r="AV199" s="2">
        <f t="shared" si="337"/>
        <v>160.23935610269808</v>
      </c>
      <c r="AW199" s="2">
        <f t="shared" si="338"/>
        <v>161.90431538047122</v>
      </c>
      <c r="AX199" s="2">
        <f t="shared" si="339"/>
        <v>159.96924310028623</v>
      </c>
      <c r="AY199" s="2">
        <f t="shared" si="340"/>
        <v>158.24942922194441</v>
      </c>
      <c r="AZ199" s="2">
        <f t="shared" si="341"/>
        <v>159.13263248772665</v>
      </c>
      <c r="BA199" s="2">
        <f t="shared" si="342"/>
        <v>160.53759561506089</v>
      </c>
      <c r="BB199" s="2">
        <f t="shared" si="343"/>
        <v>159.24988278320785</v>
      </c>
      <c r="BC199" s="2">
        <f t="shared" si="344"/>
        <v>156.04017326155875</v>
      </c>
      <c r="BD199" s="2">
        <f t="shared" si="345"/>
        <v>151.57838894075951</v>
      </c>
      <c r="BE199" s="2">
        <f t="shared" si="346"/>
        <v>144.66171260238684</v>
      </c>
      <c r="BF199" s="2">
        <f t="shared" si="347"/>
        <v>133.85907438449422</v>
      </c>
      <c r="BG199" s="2">
        <f t="shared" si="348"/>
        <v>118.71625963704602</v>
      </c>
      <c r="BH199" s="2">
        <f t="shared" si="349"/>
        <v>101.00253921257588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159.52539999999999</v>
      </c>
      <c r="CA199" s="2">
        <f t="shared" si="364"/>
        <v>161.86439999999999</v>
      </c>
      <c r="CB199" s="2">
        <f t="shared" si="365"/>
        <v>160.35589999999999</v>
      </c>
      <c r="CC199" s="2">
        <f t="shared" si="366"/>
        <v>158.64410000000001</v>
      </c>
      <c r="CD199" s="2">
        <f t="shared" si="367"/>
        <v>158.7627</v>
      </c>
      <c r="CE199" s="2">
        <f t="shared" si="368"/>
        <v>160.18639999999999</v>
      </c>
      <c r="CF199" s="2">
        <f t="shared" si="369"/>
        <v>159.27119999999999</v>
      </c>
      <c r="CG199" s="2">
        <f t="shared" si="370"/>
        <v>155.52539999999999</v>
      </c>
      <c r="CH199" s="2">
        <f t="shared" si="371"/>
        <v>150.89830000000001</v>
      </c>
      <c r="CI199" s="2">
        <f t="shared" si="372"/>
        <v>144.10169999999999</v>
      </c>
      <c r="CJ199" s="2">
        <f t="shared" si="373"/>
        <v>133.983</v>
      </c>
      <c r="CK199" s="2">
        <f t="shared" si="374"/>
        <v>117.983</v>
      </c>
      <c r="CL199" s="2">
        <f t="shared" si="375"/>
        <v>100.10169999999999</v>
      </c>
      <c r="CO199" s="2">
        <f t="shared" si="376"/>
        <v>163.55402919670925</v>
      </c>
      <c r="CP199" s="2">
        <f t="shared" si="377"/>
        <v>166.65771976546247</v>
      </c>
      <c r="CQ199" s="2">
        <f t="shared" si="378"/>
        <v>163.97902398781082</v>
      </c>
      <c r="CR199" s="2">
        <f t="shared" si="379"/>
        <v>161.92321454738044</v>
      </c>
      <c r="CS199" s="2">
        <f t="shared" si="380"/>
        <v>163.84013466037189</v>
      </c>
      <c r="CT199" s="2">
        <f t="shared" si="381"/>
        <v>165.0904696306344</v>
      </c>
      <c r="CU199" s="2">
        <f t="shared" si="382"/>
        <v>161.71581373215895</v>
      </c>
      <c r="CV199" s="2">
        <f t="shared" si="383"/>
        <v>158.78561661448779</v>
      </c>
      <c r="CW199" s="2">
        <f t="shared" si="384"/>
        <v>154.61268783703508</v>
      </c>
      <c r="CX199" s="2">
        <f t="shared" si="385"/>
        <v>148.86285936748996</v>
      </c>
      <c r="CY199" s="2">
        <f t="shared" si="386"/>
        <v>134.75008466365085</v>
      </c>
      <c r="CZ199" s="2">
        <f t="shared" si="387"/>
        <v>122.86023438237717</v>
      </c>
      <c r="DA199" s="2">
        <f t="shared" si="388"/>
        <v>105.26731831206801</v>
      </c>
      <c r="DD199" s="2">
        <f t="shared" si="389"/>
        <v>160.23791772195554</v>
      </c>
      <c r="DE199" s="2">
        <f t="shared" si="390"/>
        <v>161.90183402443049</v>
      </c>
      <c r="DF199" s="2">
        <f t="shared" si="391"/>
        <v>159.96776699217776</v>
      </c>
      <c r="DG199" s="2">
        <f t="shared" si="392"/>
        <v>158.24868830044835</v>
      </c>
      <c r="DH199" s="2">
        <f t="shared" si="393"/>
        <v>159.13161421569322</v>
      </c>
      <c r="DI199" s="2">
        <f t="shared" si="394"/>
        <v>160.53680823984325</v>
      </c>
      <c r="DJ199" s="2">
        <f t="shared" si="395"/>
        <v>159.24943169790549</v>
      </c>
      <c r="DK199" s="2">
        <f t="shared" si="396"/>
        <v>156.0396057202702</v>
      </c>
      <c r="DL199" s="2">
        <f t="shared" si="397"/>
        <v>151.57778381534294</v>
      </c>
      <c r="DM199" s="2">
        <f t="shared" si="398"/>
        <v>144.66079622272534</v>
      </c>
      <c r="DN199" s="2">
        <f t="shared" si="399"/>
        <v>133.8588753503978</v>
      </c>
      <c r="DO199" s="2">
        <f t="shared" si="400"/>
        <v>118.7153377042448</v>
      </c>
      <c r="DP199" s="2">
        <f t="shared" si="401"/>
        <v>101.00170289093926</v>
      </c>
      <c r="DS199" s="2">
        <f t="shared" si="402"/>
        <v>0.9995662447557957</v>
      </c>
      <c r="DT199" s="2">
        <f t="shared" si="403"/>
        <v>0.99947825574964599</v>
      </c>
      <c r="DU199" s="2">
        <f t="shared" si="404"/>
        <v>0.99963200859229706</v>
      </c>
      <c r="DV199" s="2">
        <f t="shared" si="405"/>
        <v>0.99979836271500588</v>
      </c>
      <c r="DW199" s="2">
        <f t="shared" si="406"/>
        <v>0.9997837384279461</v>
      </c>
      <c r="DX199" s="2">
        <f t="shared" si="407"/>
        <v>0.99982708964280043</v>
      </c>
      <c r="DY199" s="2">
        <f t="shared" si="408"/>
        <v>0.99981710647576194</v>
      </c>
      <c r="DZ199" s="2">
        <f t="shared" si="409"/>
        <v>0.99979332154517941</v>
      </c>
      <c r="EA199" s="2">
        <f t="shared" si="410"/>
        <v>0.99980061134973452</v>
      </c>
      <c r="EB199" s="2">
        <f t="shared" si="411"/>
        <v>0.9997819214919067</v>
      </c>
      <c r="EC199" s="2">
        <f t="shared" si="412"/>
        <v>0.99977666964038725</v>
      </c>
      <c r="ED199" s="2">
        <f t="shared" si="413"/>
        <v>0.99977757399693701</v>
      </c>
      <c r="EE199" s="2">
        <f t="shared" si="414"/>
        <v>0.99980393880974761</v>
      </c>
    </row>
    <row r="200" spans="2:137" x14ac:dyDescent="0.25">
      <c r="B200" s="2">
        <v>194</v>
      </c>
      <c r="C200">
        <v>161.22030000000001</v>
      </c>
      <c r="D200">
        <v>161.61019999999999</v>
      </c>
      <c r="E200">
        <v>160.4915</v>
      </c>
      <c r="F200">
        <v>158.8305</v>
      </c>
      <c r="G200">
        <v>158.4915</v>
      </c>
      <c r="H200">
        <v>160.4068</v>
      </c>
      <c r="I200">
        <v>158.8305</v>
      </c>
      <c r="J200">
        <v>155.54239999999999</v>
      </c>
      <c r="K200">
        <v>151.72880000000001</v>
      </c>
      <c r="L200">
        <v>144.017</v>
      </c>
      <c r="M200">
        <v>133.94919999999999</v>
      </c>
      <c r="N200">
        <v>117</v>
      </c>
      <c r="O200">
        <v>101.2881</v>
      </c>
      <c r="R200" s="5">
        <f t="shared" si="324"/>
        <v>160.22086642763747</v>
      </c>
      <c r="S200" s="5">
        <f t="shared" si="325"/>
        <v>161.87192458249234</v>
      </c>
      <c r="T200" s="5">
        <f t="shared" si="326"/>
        <v>159.9418208474533</v>
      </c>
      <c r="U200" s="5">
        <f t="shared" si="327"/>
        <v>158.23032119887839</v>
      </c>
      <c r="V200" s="5">
        <f t="shared" si="328"/>
        <v>159.12417506345665</v>
      </c>
      <c r="W200" s="5">
        <f t="shared" si="329"/>
        <v>160.53218940515987</v>
      </c>
      <c r="X200" s="5">
        <f t="shared" si="330"/>
        <v>159.23800258753241</v>
      </c>
      <c r="Y200" s="5">
        <f t="shared" si="331"/>
        <v>156.02739842887431</v>
      </c>
      <c r="Z200" s="5">
        <f t="shared" si="332"/>
        <v>151.57359581217753</v>
      </c>
      <c r="AA200" s="5">
        <f t="shared" si="333"/>
        <v>144.65633087616627</v>
      </c>
      <c r="AB200" s="5">
        <f t="shared" si="334"/>
        <v>133.88335988956243</v>
      </c>
      <c r="AC200" s="5">
        <f t="shared" si="335"/>
        <v>118.72139543019841</v>
      </c>
      <c r="AD200" s="5">
        <f t="shared" si="336"/>
        <v>100.98732952067314</v>
      </c>
      <c r="AE200" s="5"/>
      <c r="AG200" s="5">
        <f t="shared" si="309"/>
        <v>0.99943357236253405</v>
      </c>
      <c r="AH200" s="5">
        <f t="shared" si="309"/>
        <v>-0.26172458249234865</v>
      </c>
      <c r="AI200" s="5">
        <f t="shared" si="309"/>
        <v>0.54967915254670174</v>
      </c>
      <c r="AJ200" s="5">
        <f t="shared" si="309"/>
        <v>0.60017880112161492</v>
      </c>
      <c r="AK200" s="5">
        <f t="shared" si="308"/>
        <v>-0.63267506345664515</v>
      </c>
      <c r="AL200" s="5">
        <f t="shared" si="308"/>
        <v>-0.12538940515986496</v>
      </c>
      <c r="AM200" s="5">
        <f t="shared" si="308"/>
        <v>-0.40750258753240587</v>
      </c>
      <c r="AN200" s="5">
        <f t="shared" si="308"/>
        <v>-0.4849984288743201</v>
      </c>
      <c r="AO200" s="5">
        <f t="shared" si="307"/>
        <v>0.15520418782247702</v>
      </c>
      <c r="AP200" s="5">
        <f t="shared" si="307"/>
        <v>-0.63933087616626949</v>
      </c>
      <c r="AQ200" s="5">
        <f t="shared" si="307"/>
        <v>6.5840110437562771E-2</v>
      </c>
      <c r="AR200" s="5">
        <f t="shared" si="307"/>
        <v>-1.7213954301984131</v>
      </c>
      <c r="AS200" s="5">
        <f t="shared" si="323"/>
        <v>0.3007704793268573</v>
      </c>
      <c r="AV200" s="2">
        <f t="shared" si="337"/>
        <v>160.22086642763747</v>
      </c>
      <c r="AW200" s="2">
        <f t="shared" si="338"/>
        <v>161.87192458249234</v>
      </c>
      <c r="AX200" s="2">
        <f t="shared" si="339"/>
        <v>159.94182084745231</v>
      </c>
      <c r="AY200" s="2">
        <f t="shared" si="340"/>
        <v>158.23032119887839</v>
      </c>
      <c r="AZ200" s="2">
        <f t="shared" si="341"/>
        <v>159.12417506345665</v>
      </c>
      <c r="BA200" s="2">
        <f t="shared" si="342"/>
        <v>160.53218940515987</v>
      </c>
      <c r="BB200" s="2">
        <f t="shared" si="343"/>
        <v>159.23800258753241</v>
      </c>
      <c r="BC200" s="2">
        <f t="shared" si="344"/>
        <v>156.02739842887431</v>
      </c>
      <c r="BD200" s="2">
        <f t="shared" si="345"/>
        <v>151.57359581217753</v>
      </c>
      <c r="BE200" s="2">
        <f t="shared" si="346"/>
        <v>144.65633087616627</v>
      </c>
      <c r="BF200" s="2">
        <f t="shared" si="347"/>
        <v>133.88335988956243</v>
      </c>
      <c r="BG200" s="2">
        <f t="shared" si="348"/>
        <v>118.72139543019841</v>
      </c>
      <c r="BH200" s="2">
        <f t="shared" si="349"/>
        <v>100.98732952067314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161.22030000000001</v>
      </c>
      <c r="CA200" s="2">
        <f t="shared" si="364"/>
        <v>161.61019999999999</v>
      </c>
      <c r="CB200" s="2">
        <f t="shared" si="365"/>
        <v>160.4915</v>
      </c>
      <c r="CC200" s="2">
        <f t="shared" si="366"/>
        <v>158.8305</v>
      </c>
      <c r="CD200" s="2">
        <f t="shared" si="367"/>
        <v>158.4915</v>
      </c>
      <c r="CE200" s="2">
        <f t="shared" si="368"/>
        <v>160.4068</v>
      </c>
      <c r="CF200" s="2">
        <f t="shared" si="369"/>
        <v>158.8305</v>
      </c>
      <c r="CG200" s="2">
        <f t="shared" si="370"/>
        <v>155.54239999999999</v>
      </c>
      <c r="CH200" s="2">
        <f t="shared" si="371"/>
        <v>151.72880000000001</v>
      </c>
      <c r="CI200" s="2">
        <f t="shared" si="372"/>
        <v>144.017</v>
      </c>
      <c r="CJ200" s="2">
        <f t="shared" si="373"/>
        <v>133.94919999999999</v>
      </c>
      <c r="CK200" s="2">
        <f t="shared" si="374"/>
        <v>117</v>
      </c>
      <c r="CL200" s="2">
        <f t="shared" si="375"/>
        <v>101.2881</v>
      </c>
      <c r="CO200" s="2">
        <f t="shared" si="376"/>
        <v>163.57173090465758</v>
      </c>
      <c r="CP200" s="2">
        <f t="shared" si="377"/>
        <v>166.68003714772084</v>
      </c>
      <c r="CQ200" s="2">
        <f t="shared" si="378"/>
        <v>163.99310331483488</v>
      </c>
      <c r="CR200" s="2">
        <f t="shared" si="379"/>
        <v>161.93985825176358</v>
      </c>
      <c r="CS200" s="2">
        <f t="shared" si="380"/>
        <v>163.88129757083101</v>
      </c>
      <c r="CT200" s="2">
        <f t="shared" si="381"/>
        <v>165.12991997569196</v>
      </c>
      <c r="CU200" s="2">
        <f t="shared" si="382"/>
        <v>161.72626167880895</v>
      </c>
      <c r="CV200" s="2">
        <f t="shared" si="383"/>
        <v>158.79881217141991</v>
      </c>
      <c r="CW200" s="2">
        <f t="shared" si="384"/>
        <v>154.63628783375918</v>
      </c>
      <c r="CX200" s="2">
        <f t="shared" si="385"/>
        <v>148.8993170325343</v>
      </c>
      <c r="CY200" s="2">
        <f t="shared" si="386"/>
        <v>134.78132358482944</v>
      </c>
      <c r="CZ200" s="2">
        <f t="shared" si="387"/>
        <v>122.90626993627703</v>
      </c>
      <c r="DA200" s="2">
        <f t="shared" si="388"/>
        <v>105.29572923212376</v>
      </c>
      <c r="DD200" s="2">
        <f t="shared" si="389"/>
        <v>160.21954028566589</v>
      </c>
      <c r="DE200" s="2">
        <f t="shared" si="390"/>
        <v>161.8696355131535</v>
      </c>
      <c r="DF200" s="2">
        <f t="shared" si="391"/>
        <v>159.94046068729531</v>
      </c>
      <c r="DG200" s="2">
        <f t="shared" si="392"/>
        <v>158.22963889453908</v>
      </c>
      <c r="DH200" s="2">
        <f t="shared" si="393"/>
        <v>159.12323659944539</v>
      </c>
      <c r="DI200" s="2">
        <f t="shared" si="394"/>
        <v>160.53146423549873</v>
      </c>
      <c r="DJ200" s="2">
        <f t="shared" si="395"/>
        <v>159.23758746781218</v>
      </c>
      <c r="DK200" s="2">
        <f t="shared" si="396"/>
        <v>156.02687592881901</v>
      </c>
      <c r="DL200" s="2">
        <f t="shared" si="397"/>
        <v>151.57303876707198</v>
      </c>
      <c r="DM200" s="2">
        <f t="shared" si="398"/>
        <v>144.65548680473188</v>
      </c>
      <c r="DN200" s="2">
        <f t="shared" si="399"/>
        <v>133.88317695172296</v>
      </c>
      <c r="DO200" s="2">
        <f t="shared" si="400"/>
        <v>118.72054631892679</v>
      </c>
      <c r="DP200" s="2">
        <f t="shared" si="401"/>
        <v>100.98655898494722</v>
      </c>
      <c r="DS200" s="2">
        <f t="shared" si="402"/>
        <v>0.99960439541710866</v>
      </c>
      <c r="DT200" s="2">
        <f t="shared" si="403"/>
        <v>0.99952414174268145</v>
      </c>
      <c r="DU200" s="2">
        <f t="shared" si="404"/>
        <v>0.99966437698016175</v>
      </c>
      <c r="DV200" s="2">
        <f t="shared" si="405"/>
        <v>0.99981610134775645</v>
      </c>
      <c r="DW200" s="2">
        <f t="shared" si="406"/>
        <v>0.99980276334899865</v>
      </c>
      <c r="DX200" s="2">
        <f t="shared" si="407"/>
        <v>0.99984230148073439</v>
      </c>
      <c r="DY200" s="2">
        <f t="shared" si="408"/>
        <v>0.99983319643913604</v>
      </c>
      <c r="DZ200" s="2">
        <f t="shared" si="409"/>
        <v>0.99981150358104742</v>
      </c>
      <c r="EA200" s="2">
        <f t="shared" si="410"/>
        <v>0.99981815219936832</v>
      </c>
      <c r="EB200" s="2">
        <f t="shared" si="411"/>
        <v>0.99980110622030616</v>
      </c>
      <c r="EC200" s="2">
        <f t="shared" si="412"/>
        <v>0.99979631628875842</v>
      </c>
      <c r="ED200" s="2">
        <f t="shared" si="413"/>
        <v>0.9997971411040848</v>
      </c>
      <c r="EE200" s="2">
        <f t="shared" si="414"/>
        <v>0.99982118698456302</v>
      </c>
    </row>
    <row r="201" spans="2:137" x14ac:dyDescent="0.25">
      <c r="B201" s="2">
        <v>195</v>
      </c>
      <c r="C201">
        <v>161.47460000000001</v>
      </c>
      <c r="D201">
        <v>161.9153</v>
      </c>
      <c r="E201">
        <v>159.54239999999999</v>
      </c>
      <c r="F201">
        <v>158.5932</v>
      </c>
      <c r="G201">
        <v>158.5763</v>
      </c>
      <c r="H201">
        <v>160.94919999999999</v>
      </c>
      <c r="I201">
        <v>158.5932</v>
      </c>
      <c r="J201">
        <v>155.7627</v>
      </c>
      <c r="K201">
        <v>151.30510000000001</v>
      </c>
      <c r="L201">
        <v>143.62710000000001</v>
      </c>
      <c r="M201">
        <v>134.4237</v>
      </c>
      <c r="N201">
        <v>118.5254</v>
      </c>
      <c r="O201">
        <v>101.2542</v>
      </c>
      <c r="R201" s="5">
        <f t="shared" si="324"/>
        <v>160.20238536498221</v>
      </c>
      <c r="S201" s="5">
        <f t="shared" si="325"/>
        <v>161.83954840556834</v>
      </c>
      <c r="T201" s="5">
        <f t="shared" si="326"/>
        <v>159.91440756803141</v>
      </c>
      <c r="U201" s="5">
        <f t="shared" si="327"/>
        <v>158.21121775411055</v>
      </c>
      <c r="V201" s="5">
        <f t="shared" si="328"/>
        <v>159.11572379900397</v>
      </c>
      <c r="W201" s="5">
        <f t="shared" si="329"/>
        <v>160.52678804545889</v>
      </c>
      <c r="X201" s="5">
        <f t="shared" si="330"/>
        <v>159.22612522824409</v>
      </c>
      <c r="Y201" s="5">
        <f t="shared" si="331"/>
        <v>156.01462712790615</v>
      </c>
      <c r="Z201" s="5">
        <f t="shared" si="332"/>
        <v>151.56880645912486</v>
      </c>
      <c r="AA201" s="5">
        <f t="shared" si="333"/>
        <v>144.65095477890887</v>
      </c>
      <c r="AB201" s="5">
        <f t="shared" si="334"/>
        <v>133.90764668604263</v>
      </c>
      <c r="AC201" s="5">
        <f t="shared" si="335"/>
        <v>118.72653689962202</v>
      </c>
      <c r="AD201" s="5">
        <f t="shared" si="336"/>
        <v>100.97212492995314</v>
      </c>
      <c r="AE201" s="5"/>
      <c r="AG201" s="5">
        <f t="shared" si="309"/>
        <v>1.2722146350178036</v>
      </c>
      <c r="AH201" s="5">
        <f t="shared" si="309"/>
        <v>7.5751594431665126E-2</v>
      </c>
      <c r="AI201" s="5">
        <f t="shared" si="309"/>
        <v>-0.37200756803142099</v>
      </c>
      <c r="AJ201" s="5">
        <f t="shared" si="309"/>
        <v>0.3819822458894464</v>
      </c>
      <c r="AK201" s="5">
        <f t="shared" si="308"/>
        <v>-0.53942379900396986</v>
      </c>
      <c r="AL201" s="5">
        <f t="shared" si="308"/>
        <v>0.42241195454110425</v>
      </c>
      <c r="AM201" s="5">
        <f t="shared" si="308"/>
        <v>-0.63292522824409048</v>
      </c>
      <c r="AN201" s="5">
        <f t="shared" si="308"/>
        <v>-0.25192712790615701</v>
      </c>
      <c r="AO201" s="5">
        <f t="shared" si="307"/>
        <v>-0.26370645912484747</v>
      </c>
      <c r="AP201" s="5">
        <f t="shared" si="307"/>
        <v>-1.0238547789088557</v>
      </c>
      <c r="AQ201" s="5">
        <f t="shared" si="307"/>
        <v>0.51605331395737153</v>
      </c>
      <c r="AR201" s="5">
        <f t="shared" si="307"/>
        <v>-0.2011368996220142</v>
      </c>
      <c r="AS201" s="5">
        <f t="shared" si="323"/>
        <v>0.28207507004685795</v>
      </c>
      <c r="AV201" s="2">
        <f t="shared" si="337"/>
        <v>160.20238536498221</v>
      </c>
      <c r="AW201" s="2">
        <f t="shared" si="338"/>
        <v>161.83954840556834</v>
      </c>
      <c r="AX201" s="2">
        <f t="shared" si="339"/>
        <v>159.91440756803124</v>
      </c>
      <c r="AY201" s="2">
        <f t="shared" si="340"/>
        <v>158.21121775411055</v>
      </c>
      <c r="AZ201" s="2">
        <f t="shared" si="341"/>
        <v>159.11572379900397</v>
      </c>
      <c r="BA201" s="2">
        <f t="shared" si="342"/>
        <v>160.52678804545889</v>
      </c>
      <c r="BB201" s="2">
        <f t="shared" si="343"/>
        <v>159.22612522824409</v>
      </c>
      <c r="BC201" s="2">
        <f t="shared" si="344"/>
        <v>156.01462712790615</v>
      </c>
      <c r="BD201" s="2">
        <f t="shared" si="345"/>
        <v>151.56880645912486</v>
      </c>
      <c r="BE201" s="2">
        <f t="shared" si="346"/>
        <v>144.65095477890887</v>
      </c>
      <c r="BF201" s="2">
        <f t="shared" si="347"/>
        <v>133.90764668604263</v>
      </c>
      <c r="BG201" s="2">
        <f t="shared" si="348"/>
        <v>118.72653689962202</v>
      </c>
      <c r="BH201" s="2">
        <f t="shared" si="349"/>
        <v>100.97212492995314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161.47460000000001</v>
      </c>
      <c r="CA201" s="2">
        <f t="shared" si="364"/>
        <v>161.9153</v>
      </c>
      <c r="CB201" s="2">
        <f t="shared" si="365"/>
        <v>159.54239999999999</v>
      </c>
      <c r="CC201" s="2">
        <f t="shared" si="366"/>
        <v>158.5932</v>
      </c>
      <c r="CD201" s="2">
        <f t="shared" si="367"/>
        <v>158.5763</v>
      </c>
      <c r="CE201" s="2">
        <f t="shared" si="368"/>
        <v>160.94919999999999</v>
      </c>
      <c r="CF201" s="2">
        <f t="shared" si="369"/>
        <v>158.5932</v>
      </c>
      <c r="CG201" s="2">
        <f t="shared" si="370"/>
        <v>155.7627</v>
      </c>
      <c r="CH201" s="2">
        <f t="shared" si="371"/>
        <v>151.30510000000001</v>
      </c>
      <c r="CI201" s="2">
        <f t="shared" si="372"/>
        <v>143.62710000000001</v>
      </c>
      <c r="CJ201" s="2">
        <f t="shared" si="373"/>
        <v>134.4237</v>
      </c>
      <c r="CK201" s="2">
        <f t="shared" si="374"/>
        <v>118.5254</v>
      </c>
      <c r="CL201" s="2">
        <f t="shared" si="375"/>
        <v>101.2542</v>
      </c>
      <c r="CO201" s="2">
        <f t="shared" si="376"/>
        <v>163.58943261260592</v>
      </c>
      <c r="CP201" s="2">
        <f t="shared" si="377"/>
        <v>166.7023545299792</v>
      </c>
      <c r="CQ201" s="2">
        <f t="shared" si="378"/>
        <v>164.00718264185895</v>
      </c>
      <c r="CR201" s="2">
        <f t="shared" si="379"/>
        <v>161.95650195614672</v>
      </c>
      <c r="CS201" s="2">
        <f t="shared" si="380"/>
        <v>163.92246048129013</v>
      </c>
      <c r="CT201" s="2">
        <f t="shared" si="381"/>
        <v>165.16937032074952</v>
      </c>
      <c r="CU201" s="2">
        <f t="shared" si="382"/>
        <v>161.73670962545893</v>
      </c>
      <c r="CV201" s="2">
        <f t="shared" si="383"/>
        <v>158.81200772835203</v>
      </c>
      <c r="CW201" s="2">
        <f t="shared" si="384"/>
        <v>154.65988783048329</v>
      </c>
      <c r="CX201" s="2">
        <f t="shared" si="385"/>
        <v>148.93577469757861</v>
      </c>
      <c r="CY201" s="2">
        <f t="shared" si="386"/>
        <v>134.81256250600802</v>
      </c>
      <c r="CZ201" s="2">
        <f t="shared" si="387"/>
        <v>122.95230549017687</v>
      </c>
      <c r="DA201" s="2">
        <f t="shared" si="388"/>
        <v>105.32414015217951</v>
      </c>
      <c r="DD201" s="2">
        <f t="shared" si="389"/>
        <v>160.20116284937623</v>
      </c>
      <c r="DE201" s="2">
        <f t="shared" si="390"/>
        <v>161.83743700187651</v>
      </c>
      <c r="DF201" s="2">
        <f t="shared" si="391"/>
        <v>159.91315438241284</v>
      </c>
      <c r="DG201" s="2">
        <f t="shared" si="392"/>
        <v>158.21058948862981</v>
      </c>
      <c r="DH201" s="2">
        <f t="shared" si="393"/>
        <v>159.11485898319754</v>
      </c>
      <c r="DI201" s="2">
        <f t="shared" si="394"/>
        <v>160.52612023115421</v>
      </c>
      <c r="DJ201" s="2">
        <f t="shared" si="395"/>
        <v>159.22574323771889</v>
      </c>
      <c r="DK201" s="2">
        <f t="shared" si="396"/>
        <v>156.01414613736782</v>
      </c>
      <c r="DL201" s="2">
        <f t="shared" si="397"/>
        <v>151.56829371880102</v>
      </c>
      <c r="DM201" s="2">
        <f t="shared" si="398"/>
        <v>144.65017738673845</v>
      </c>
      <c r="DN201" s="2">
        <f t="shared" si="399"/>
        <v>133.90747855304812</v>
      </c>
      <c r="DO201" s="2">
        <f t="shared" si="400"/>
        <v>118.72575493360877</v>
      </c>
      <c r="DP201" s="2">
        <f t="shared" si="401"/>
        <v>100.9714150789552</v>
      </c>
      <c r="DS201" s="2">
        <f t="shared" si="402"/>
        <v>0.99963919177296123</v>
      </c>
      <c r="DT201" s="2">
        <f t="shared" si="403"/>
        <v>0.99956599393933476</v>
      </c>
      <c r="DU201" s="2">
        <f t="shared" si="404"/>
        <v>0.99969389912844775</v>
      </c>
      <c r="DV201" s="2">
        <f t="shared" si="405"/>
        <v>0.99983227972191435</v>
      </c>
      <c r="DW201" s="2">
        <f t="shared" si="406"/>
        <v>0.99982011491451916</v>
      </c>
      <c r="DX201" s="2">
        <f t="shared" si="407"/>
        <v>0.9998561752454016</v>
      </c>
      <c r="DY201" s="2">
        <f t="shared" si="408"/>
        <v>0.99984787111166762</v>
      </c>
      <c r="DZ201" s="2">
        <f t="shared" si="409"/>
        <v>0.99982808637143761</v>
      </c>
      <c r="EA201" s="2">
        <f t="shared" si="410"/>
        <v>0.99983415018100841</v>
      </c>
      <c r="EB201" s="2">
        <f t="shared" si="411"/>
        <v>0.99981860354251062</v>
      </c>
      <c r="EC201" s="2">
        <f t="shared" si="412"/>
        <v>0.99981423491827326</v>
      </c>
      <c r="ED201" s="2">
        <f t="shared" si="413"/>
        <v>0.99981498718570083</v>
      </c>
      <c r="EE201" s="2">
        <f t="shared" si="414"/>
        <v>0.99983691802583585</v>
      </c>
    </row>
    <row r="202" spans="2:137" x14ac:dyDescent="0.25">
      <c r="B202" s="2">
        <v>196</v>
      </c>
      <c r="C202">
        <v>160.27119999999999</v>
      </c>
      <c r="D202">
        <v>161.10169999999999</v>
      </c>
      <c r="E202">
        <v>159.96610000000001</v>
      </c>
      <c r="F202">
        <v>157.8305</v>
      </c>
      <c r="G202">
        <v>157.52539999999999</v>
      </c>
      <c r="H202">
        <v>160.54239999999999</v>
      </c>
      <c r="I202">
        <v>159.94919999999999</v>
      </c>
      <c r="J202">
        <v>156.22030000000001</v>
      </c>
      <c r="K202">
        <v>151.678</v>
      </c>
      <c r="L202">
        <v>144.8475</v>
      </c>
      <c r="M202">
        <v>132.61019999999999</v>
      </c>
      <c r="N202">
        <v>118.4746</v>
      </c>
      <c r="O202">
        <v>101.9153</v>
      </c>
      <c r="R202" s="5">
        <f t="shared" si="324"/>
        <v>160.18391226858483</v>
      </c>
      <c r="S202" s="5">
        <f t="shared" si="325"/>
        <v>161.80718576639956</v>
      </c>
      <c r="T202" s="5">
        <f t="shared" si="326"/>
        <v>159.8870025810086</v>
      </c>
      <c r="U202" s="5">
        <f t="shared" si="327"/>
        <v>158.19211853590048</v>
      </c>
      <c r="V202" s="5">
        <f t="shared" si="328"/>
        <v>159.10727822842944</v>
      </c>
      <c r="W202" s="5">
        <f t="shared" si="329"/>
        <v>160.52139116413923</v>
      </c>
      <c r="X202" s="5">
        <f t="shared" si="330"/>
        <v>159.2142504847177</v>
      </c>
      <c r="Y202" s="5">
        <f t="shared" si="331"/>
        <v>156.00185908595836</v>
      </c>
      <c r="Z202" s="5">
        <f t="shared" si="332"/>
        <v>151.56402058953157</v>
      </c>
      <c r="AA202" s="5">
        <f t="shared" si="333"/>
        <v>144.6455838800172</v>
      </c>
      <c r="AB202" s="5">
        <f t="shared" si="334"/>
        <v>133.93193467133148</v>
      </c>
      <c r="AC202" s="5">
        <f t="shared" si="335"/>
        <v>118.73168361037301</v>
      </c>
      <c r="AD202" s="5">
        <f t="shared" si="336"/>
        <v>100.95692505216982</v>
      </c>
      <c r="AE202" s="5"/>
      <c r="AG202" s="5">
        <f t="shared" si="309"/>
        <v>8.7287731415159442E-2</v>
      </c>
      <c r="AH202" s="5">
        <f t="shared" si="309"/>
        <v>-0.70548576639956195</v>
      </c>
      <c r="AI202" s="5">
        <f t="shared" si="309"/>
        <v>7.909741899140954E-2</v>
      </c>
      <c r="AJ202" s="5">
        <f t="shared" si="309"/>
        <v>-0.36161853590047599</v>
      </c>
      <c r="AK202" s="5">
        <f t="shared" si="308"/>
        <v>-1.5818782284294457</v>
      </c>
      <c r="AL202" s="5">
        <f t="shared" si="308"/>
        <v>2.1008835860754971E-2</v>
      </c>
      <c r="AM202" s="5">
        <f t="shared" si="308"/>
        <v>0.73494951528229535</v>
      </c>
      <c r="AN202" s="5">
        <f t="shared" si="308"/>
        <v>0.21844091404165056</v>
      </c>
      <c r="AO202" s="5">
        <f t="shared" si="307"/>
        <v>0.1139794104684313</v>
      </c>
      <c r="AP202" s="5">
        <f t="shared" si="307"/>
        <v>0.20191611998279768</v>
      </c>
      <c r="AQ202" s="5">
        <f t="shared" si="307"/>
        <v>-1.3217346713314839</v>
      </c>
      <c r="AR202" s="5">
        <f t="shared" si="307"/>
        <v>-0.25708361037301586</v>
      </c>
      <c r="AS202" s="5">
        <f t="shared" si="323"/>
        <v>0.95837494783017974</v>
      </c>
      <c r="AV202" s="2">
        <f t="shared" si="337"/>
        <v>160.18391226858483</v>
      </c>
      <c r="AW202" s="2">
        <f t="shared" si="338"/>
        <v>161.80718576639956</v>
      </c>
      <c r="AX202" s="2">
        <f t="shared" si="339"/>
        <v>159.88700258100857</v>
      </c>
      <c r="AY202" s="2">
        <f t="shared" si="340"/>
        <v>158.19211853590048</v>
      </c>
      <c r="AZ202" s="2">
        <f t="shared" si="341"/>
        <v>159.10727822842944</v>
      </c>
      <c r="BA202" s="2">
        <f t="shared" si="342"/>
        <v>160.52139116413923</v>
      </c>
      <c r="BB202" s="2">
        <f t="shared" si="343"/>
        <v>159.2142504847177</v>
      </c>
      <c r="BC202" s="2">
        <f t="shared" si="344"/>
        <v>156.00185908595836</v>
      </c>
      <c r="BD202" s="2">
        <f t="shared" si="345"/>
        <v>151.56402058953157</v>
      </c>
      <c r="BE202" s="2">
        <f t="shared" si="346"/>
        <v>144.6455838800172</v>
      </c>
      <c r="BF202" s="2">
        <f t="shared" si="347"/>
        <v>133.93193467133148</v>
      </c>
      <c r="BG202" s="2">
        <f t="shared" si="348"/>
        <v>118.73168361037301</v>
      </c>
      <c r="BH202" s="2">
        <f t="shared" si="349"/>
        <v>100.95692505216982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160.27119999999999</v>
      </c>
      <c r="CA202" s="2">
        <f t="shared" si="364"/>
        <v>161.10169999999999</v>
      </c>
      <c r="CB202" s="2">
        <f t="shared" si="365"/>
        <v>159.96610000000001</v>
      </c>
      <c r="CC202" s="2">
        <f t="shared" si="366"/>
        <v>157.8305</v>
      </c>
      <c r="CD202" s="2">
        <f t="shared" si="367"/>
        <v>157.52539999999999</v>
      </c>
      <c r="CE202" s="2">
        <f t="shared" si="368"/>
        <v>160.54239999999999</v>
      </c>
      <c r="CF202" s="2">
        <f t="shared" si="369"/>
        <v>159.94919999999999</v>
      </c>
      <c r="CG202" s="2">
        <f t="shared" si="370"/>
        <v>156.22030000000001</v>
      </c>
      <c r="CH202" s="2">
        <f t="shared" si="371"/>
        <v>151.678</v>
      </c>
      <c r="CI202" s="2">
        <f t="shared" si="372"/>
        <v>144.8475</v>
      </c>
      <c r="CJ202" s="2">
        <f t="shared" si="373"/>
        <v>132.61019999999999</v>
      </c>
      <c r="CK202" s="2">
        <f t="shared" si="374"/>
        <v>118.4746</v>
      </c>
      <c r="CL202" s="2">
        <f t="shared" si="375"/>
        <v>101.9153</v>
      </c>
      <c r="CO202" s="2">
        <f t="shared" si="376"/>
        <v>163.60713432055428</v>
      </c>
      <c r="CP202" s="2">
        <f t="shared" si="377"/>
        <v>166.72467191223757</v>
      </c>
      <c r="CQ202" s="2">
        <f t="shared" si="378"/>
        <v>164.02126196888304</v>
      </c>
      <c r="CR202" s="2">
        <f t="shared" si="379"/>
        <v>161.97314566052989</v>
      </c>
      <c r="CS202" s="2">
        <f t="shared" si="380"/>
        <v>163.96362339174928</v>
      </c>
      <c r="CT202" s="2">
        <f t="shared" si="381"/>
        <v>165.20882066580705</v>
      </c>
      <c r="CU202" s="2">
        <f t="shared" si="382"/>
        <v>161.74715757210893</v>
      </c>
      <c r="CV202" s="2">
        <f t="shared" si="383"/>
        <v>158.82520328528415</v>
      </c>
      <c r="CW202" s="2">
        <f t="shared" si="384"/>
        <v>154.68348782720739</v>
      </c>
      <c r="CX202" s="2">
        <f t="shared" si="385"/>
        <v>148.97223236262295</v>
      </c>
      <c r="CY202" s="2">
        <f t="shared" si="386"/>
        <v>134.84380142718661</v>
      </c>
      <c r="CZ202" s="2">
        <f t="shared" si="387"/>
        <v>122.99834104407672</v>
      </c>
      <c r="DA202" s="2">
        <f t="shared" si="388"/>
        <v>105.35255107223526</v>
      </c>
      <c r="DD202" s="2">
        <f t="shared" si="389"/>
        <v>160.18278541308658</v>
      </c>
      <c r="DE202" s="2">
        <f t="shared" si="390"/>
        <v>161.80523849059952</v>
      </c>
      <c r="DF202" s="2">
        <f t="shared" si="391"/>
        <v>159.88584807753037</v>
      </c>
      <c r="DG202" s="2">
        <f t="shared" si="392"/>
        <v>158.19154008272054</v>
      </c>
      <c r="DH202" s="2">
        <f t="shared" si="393"/>
        <v>159.10648136694971</v>
      </c>
      <c r="DI202" s="2">
        <f t="shared" si="394"/>
        <v>160.52077622680969</v>
      </c>
      <c r="DJ202" s="2">
        <f t="shared" si="395"/>
        <v>159.2138990076256</v>
      </c>
      <c r="DK202" s="2">
        <f t="shared" si="396"/>
        <v>156.00141634591665</v>
      </c>
      <c r="DL202" s="2">
        <f t="shared" si="397"/>
        <v>151.56354867053003</v>
      </c>
      <c r="DM202" s="2">
        <f t="shared" si="398"/>
        <v>144.64486796874499</v>
      </c>
      <c r="DN202" s="2">
        <f t="shared" si="399"/>
        <v>133.93178015437331</v>
      </c>
      <c r="DO202" s="2">
        <f t="shared" si="400"/>
        <v>118.73096354829076</v>
      </c>
      <c r="DP202" s="2">
        <f t="shared" si="401"/>
        <v>100.95627117296317</v>
      </c>
      <c r="DS202" s="2">
        <f t="shared" si="402"/>
        <v>0.99967092853891015</v>
      </c>
      <c r="DT202" s="2">
        <f t="shared" si="403"/>
        <v>0.99960416665231089</v>
      </c>
      <c r="DU202" s="2">
        <f t="shared" si="404"/>
        <v>0.9997208251680364</v>
      </c>
      <c r="DV202" s="2">
        <f t="shared" si="405"/>
        <v>0.99984703503101535</v>
      </c>
      <c r="DW202" s="2">
        <f t="shared" si="406"/>
        <v>0.99983594025547562</v>
      </c>
      <c r="DX202" s="2">
        <f t="shared" si="407"/>
        <v>0.99986882860486193</v>
      </c>
      <c r="DY202" s="2">
        <f t="shared" si="408"/>
        <v>0.99986125494766298</v>
      </c>
      <c r="DZ202" s="2">
        <f t="shared" si="409"/>
        <v>0.99984321053563663</v>
      </c>
      <c r="EA202" s="2">
        <f t="shared" si="410"/>
        <v>0.99984874096005327</v>
      </c>
      <c r="EB202" s="2">
        <f t="shared" si="411"/>
        <v>0.9998345618240031</v>
      </c>
      <c r="EC202" s="2">
        <f t="shared" si="412"/>
        <v>0.99983057746262693</v>
      </c>
      <c r="ED202" s="2">
        <f t="shared" si="413"/>
        <v>0.99983126356105834</v>
      </c>
      <c r="EE202" s="2">
        <f t="shared" si="414"/>
        <v>0.99985126533759872</v>
      </c>
    </row>
    <row r="203" spans="2:137" x14ac:dyDescent="0.25">
      <c r="B203" s="2">
        <v>197</v>
      </c>
      <c r="C203">
        <v>160.678</v>
      </c>
      <c r="D203">
        <v>161.7458</v>
      </c>
      <c r="E203">
        <v>159.77969999999999</v>
      </c>
      <c r="F203">
        <v>157.10169999999999</v>
      </c>
      <c r="G203">
        <v>159.35589999999999</v>
      </c>
      <c r="H203">
        <v>159.89830000000001</v>
      </c>
      <c r="I203">
        <v>159.5763</v>
      </c>
      <c r="J203">
        <v>156.06780000000001</v>
      </c>
      <c r="K203">
        <v>151.55930000000001</v>
      </c>
      <c r="L203">
        <v>145</v>
      </c>
      <c r="M203">
        <v>134.9153</v>
      </c>
      <c r="N203">
        <v>118.7966</v>
      </c>
      <c r="O203">
        <v>101.4576</v>
      </c>
      <c r="R203" s="5">
        <f t="shared" si="324"/>
        <v>160.16544653925214</v>
      </c>
      <c r="S203" s="5">
        <f t="shared" si="325"/>
        <v>161.77483565897336</v>
      </c>
      <c r="T203" s="5">
        <f t="shared" si="326"/>
        <v>159.85960525567322</v>
      </c>
      <c r="U203" s="5">
        <f t="shared" si="327"/>
        <v>158.17302321894172</v>
      </c>
      <c r="V203" s="5">
        <f t="shared" si="328"/>
        <v>159.09883792007184</v>
      </c>
      <c r="W203" s="5">
        <f t="shared" si="329"/>
        <v>160.51599841724621</v>
      </c>
      <c r="X203" s="5">
        <f t="shared" si="330"/>
        <v>159.20237815318285</v>
      </c>
      <c r="Y203" s="5">
        <f t="shared" si="331"/>
        <v>155.98909405096549</v>
      </c>
      <c r="Z203" s="5">
        <f t="shared" si="332"/>
        <v>151.55923793347975</v>
      </c>
      <c r="AA203" s="5">
        <f t="shared" si="333"/>
        <v>144.64021778106445</v>
      </c>
      <c r="AB203" s="5">
        <f t="shared" si="334"/>
        <v>133.95622375087729</v>
      </c>
      <c r="AC203" s="5">
        <f t="shared" si="335"/>
        <v>118.73683516007596</v>
      </c>
      <c r="AD203" s="5">
        <f t="shared" si="336"/>
        <v>100.94172952788571</v>
      </c>
      <c r="AE203" s="5"/>
      <c r="AG203" s="5">
        <f t="shared" si="309"/>
        <v>0.5125534607478528</v>
      </c>
      <c r="AH203" s="5">
        <f t="shared" si="309"/>
        <v>-2.9035658973356249E-2</v>
      </c>
      <c r="AI203" s="5">
        <f t="shared" si="309"/>
        <v>-7.9905255673224929E-2</v>
      </c>
      <c r="AJ203" s="5">
        <f t="shared" si="309"/>
        <v>-1.0713232189417283</v>
      </c>
      <c r="AK203" s="5">
        <f t="shared" si="308"/>
        <v>0.25706207992814711</v>
      </c>
      <c r="AL203" s="5">
        <f t="shared" si="308"/>
        <v>-0.61769841724620278</v>
      </c>
      <c r="AM203" s="5">
        <f t="shared" si="308"/>
        <v>0.37392184681715435</v>
      </c>
      <c r="AN203" s="5">
        <f t="shared" si="308"/>
        <v>7.8705949034514333E-2</v>
      </c>
      <c r="AO203" s="5">
        <f t="shared" si="307"/>
        <v>6.206652025753101E-5</v>
      </c>
      <c r="AP203" s="5">
        <f t="shared" si="307"/>
        <v>0.35978221893554974</v>
      </c>
      <c r="AQ203" s="5">
        <f t="shared" si="307"/>
        <v>0.95907624912271672</v>
      </c>
      <c r="AR203" s="5">
        <f t="shared" si="307"/>
        <v>5.976483992404269E-2</v>
      </c>
      <c r="AS203" s="5">
        <f t="shared" si="323"/>
        <v>0.51587047211428683</v>
      </c>
      <c r="AV203" s="2">
        <f t="shared" si="337"/>
        <v>160.16544653925214</v>
      </c>
      <c r="AW203" s="2">
        <f t="shared" si="338"/>
        <v>161.77483565897336</v>
      </c>
      <c r="AX203" s="2">
        <f t="shared" si="339"/>
        <v>159.85960525567322</v>
      </c>
      <c r="AY203" s="2">
        <f t="shared" si="340"/>
        <v>158.17302321894172</v>
      </c>
      <c r="AZ203" s="2">
        <f t="shared" si="341"/>
        <v>159.09883792007184</v>
      </c>
      <c r="BA203" s="2">
        <f t="shared" si="342"/>
        <v>160.51599841724621</v>
      </c>
      <c r="BB203" s="2">
        <f t="shared" si="343"/>
        <v>159.20237815318285</v>
      </c>
      <c r="BC203" s="2">
        <f t="shared" si="344"/>
        <v>155.98909405096549</v>
      </c>
      <c r="BD203" s="2">
        <f t="shared" si="345"/>
        <v>151.55923793347975</v>
      </c>
      <c r="BE203" s="2">
        <f t="shared" si="346"/>
        <v>144.64021778106445</v>
      </c>
      <c r="BF203" s="2">
        <f t="shared" si="347"/>
        <v>133.95622375087729</v>
      </c>
      <c r="BG203" s="2">
        <f t="shared" si="348"/>
        <v>118.73683516007596</v>
      </c>
      <c r="BH203" s="2">
        <f t="shared" si="349"/>
        <v>100.94172952788571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160.678</v>
      </c>
      <c r="CA203" s="2">
        <f t="shared" si="364"/>
        <v>161.7458</v>
      </c>
      <c r="CB203" s="2">
        <f t="shared" si="365"/>
        <v>159.77969999999999</v>
      </c>
      <c r="CC203" s="2">
        <f t="shared" si="366"/>
        <v>157.10169999999999</v>
      </c>
      <c r="CD203" s="2">
        <f t="shared" si="367"/>
        <v>159.35589999999999</v>
      </c>
      <c r="CE203" s="2">
        <f t="shared" si="368"/>
        <v>159.89830000000001</v>
      </c>
      <c r="CF203" s="2">
        <f t="shared" si="369"/>
        <v>159.5763</v>
      </c>
      <c r="CG203" s="2">
        <f t="shared" si="370"/>
        <v>156.06780000000001</v>
      </c>
      <c r="CH203" s="2">
        <f t="shared" si="371"/>
        <v>151.55930000000001</v>
      </c>
      <c r="CI203" s="2">
        <f t="shared" si="372"/>
        <v>145</v>
      </c>
      <c r="CJ203" s="2">
        <f t="shared" si="373"/>
        <v>134.9153</v>
      </c>
      <c r="CK203" s="2">
        <f t="shared" si="374"/>
        <v>118.7966</v>
      </c>
      <c r="CL203" s="2">
        <f t="shared" si="375"/>
        <v>101.4576</v>
      </c>
      <c r="CO203" s="2">
        <f t="shared" si="376"/>
        <v>163.62483602850261</v>
      </c>
      <c r="CP203" s="2">
        <f t="shared" si="377"/>
        <v>166.74698929449593</v>
      </c>
      <c r="CQ203" s="2">
        <f t="shared" si="378"/>
        <v>164.0353412959071</v>
      </c>
      <c r="CR203" s="2">
        <f t="shared" si="379"/>
        <v>161.98978936491304</v>
      </c>
      <c r="CS203" s="2">
        <f t="shared" si="380"/>
        <v>164.0047863022084</v>
      </c>
      <c r="CT203" s="2">
        <f t="shared" si="381"/>
        <v>165.24827101086461</v>
      </c>
      <c r="CU203" s="2">
        <f t="shared" si="382"/>
        <v>161.75760551875894</v>
      </c>
      <c r="CV203" s="2">
        <f t="shared" si="383"/>
        <v>158.83839884221626</v>
      </c>
      <c r="CW203" s="2">
        <f t="shared" si="384"/>
        <v>154.70708782393149</v>
      </c>
      <c r="CX203" s="2">
        <f t="shared" si="385"/>
        <v>149.00869002766728</v>
      </c>
      <c r="CY203" s="2">
        <f t="shared" si="386"/>
        <v>134.87504034836519</v>
      </c>
      <c r="CZ203" s="2">
        <f t="shared" si="387"/>
        <v>123.04437659797657</v>
      </c>
      <c r="DA203" s="2">
        <f t="shared" si="388"/>
        <v>105.38096199229101</v>
      </c>
      <c r="DD203" s="2">
        <f t="shared" si="389"/>
        <v>160.16440797679692</v>
      </c>
      <c r="DE203" s="2">
        <f t="shared" si="390"/>
        <v>161.77303997932253</v>
      </c>
      <c r="DF203" s="2">
        <f t="shared" si="391"/>
        <v>159.85854177264792</v>
      </c>
      <c r="DG203" s="2">
        <f t="shared" si="392"/>
        <v>158.17249067681126</v>
      </c>
      <c r="DH203" s="2">
        <f t="shared" si="393"/>
        <v>159.09810375070188</v>
      </c>
      <c r="DI203" s="2">
        <f t="shared" si="394"/>
        <v>160.51543222246519</v>
      </c>
      <c r="DJ203" s="2">
        <f t="shared" si="395"/>
        <v>159.20205477753228</v>
      </c>
      <c r="DK203" s="2">
        <f t="shared" si="396"/>
        <v>155.98868655446546</v>
      </c>
      <c r="DL203" s="2">
        <f t="shared" si="397"/>
        <v>151.55880362225906</v>
      </c>
      <c r="DM203" s="2">
        <f t="shared" si="398"/>
        <v>144.63955855075156</v>
      </c>
      <c r="DN203" s="2">
        <f t="shared" si="399"/>
        <v>133.95608175569848</v>
      </c>
      <c r="DO203" s="2">
        <f t="shared" si="400"/>
        <v>118.73617216297274</v>
      </c>
      <c r="DP203" s="2">
        <f t="shared" si="401"/>
        <v>100.94112726697114</v>
      </c>
      <c r="DS203" s="2">
        <f t="shared" si="402"/>
        <v>0.99969987457051501</v>
      </c>
      <c r="DT203" s="2">
        <f t="shared" si="403"/>
        <v>0.99963898312245625</v>
      </c>
      <c r="DU203" s="2">
        <f t="shared" si="404"/>
        <v>0.99974538327267704</v>
      </c>
      <c r="DV203" s="2">
        <f t="shared" si="405"/>
        <v>0.99986049241257546</v>
      </c>
      <c r="DW203" s="2">
        <f t="shared" si="406"/>
        <v>0.99985037357476259</v>
      </c>
      <c r="DX203" s="2">
        <f t="shared" si="407"/>
        <v>0.99988036888507892</v>
      </c>
      <c r="DY203" s="2">
        <f t="shared" si="408"/>
        <v>0.99987346146357148</v>
      </c>
      <c r="DZ203" s="2">
        <f t="shared" si="409"/>
        <v>0.99985700433626812</v>
      </c>
      <c r="EA203" s="2">
        <f t="shared" si="410"/>
        <v>0.99986204827999714</v>
      </c>
      <c r="EB203" s="2">
        <f t="shared" si="411"/>
        <v>0.99984911639387009</v>
      </c>
      <c r="EC203" s="2">
        <f t="shared" si="412"/>
        <v>0.99984548250603866</v>
      </c>
      <c r="ED203" s="2">
        <f t="shared" si="413"/>
        <v>0.99984610825386355</v>
      </c>
      <c r="EE203" s="2">
        <f t="shared" si="414"/>
        <v>0.99986435060045331</v>
      </c>
    </row>
    <row r="204" spans="2:137" x14ac:dyDescent="0.25">
      <c r="B204" s="2">
        <v>198</v>
      </c>
      <c r="C204">
        <v>160.69489999999999</v>
      </c>
      <c r="D204">
        <v>162.44069999999999</v>
      </c>
      <c r="E204">
        <v>158.5763</v>
      </c>
      <c r="F204">
        <v>158.017</v>
      </c>
      <c r="G204">
        <v>157.7627</v>
      </c>
      <c r="H204">
        <v>159.4068</v>
      </c>
      <c r="I204">
        <v>158.54239999999999</v>
      </c>
      <c r="J204">
        <v>155.7458</v>
      </c>
      <c r="K204">
        <v>151.5763</v>
      </c>
      <c r="L204">
        <v>143.64410000000001</v>
      </c>
      <c r="M204">
        <v>133.44069999999999</v>
      </c>
      <c r="N204">
        <v>119.44070000000001</v>
      </c>
      <c r="O204">
        <v>101.661</v>
      </c>
      <c r="R204" s="5">
        <f t="shared" si="324"/>
        <v>160.14698762149655</v>
      </c>
      <c r="S204" s="5">
        <f t="shared" si="325"/>
        <v>161.74249714937389</v>
      </c>
      <c r="T204" s="5">
        <f t="shared" si="326"/>
        <v>159.83221500804777</v>
      </c>
      <c r="U204" s="5">
        <f t="shared" si="327"/>
        <v>158.15393150243628</v>
      </c>
      <c r="V204" s="5">
        <f t="shared" si="328"/>
        <v>159.09040247412764</v>
      </c>
      <c r="W204" s="5">
        <f t="shared" si="329"/>
        <v>160.51060948666697</v>
      </c>
      <c r="X204" s="5">
        <f t="shared" si="330"/>
        <v>159.19050804546771</v>
      </c>
      <c r="Y204" s="5">
        <f t="shared" si="331"/>
        <v>155.9763317899758</v>
      </c>
      <c r="Z204" s="5">
        <f t="shared" si="332"/>
        <v>151.55445824156854</v>
      </c>
      <c r="AA204" s="5">
        <f t="shared" si="333"/>
        <v>144.63485611347065</v>
      </c>
      <c r="AB204" s="5">
        <f t="shared" si="334"/>
        <v>133.98051383755825</v>
      </c>
      <c r="AC204" s="5">
        <f t="shared" si="335"/>
        <v>118.74199117656391</v>
      </c>
      <c r="AD204" s="5">
        <f t="shared" si="336"/>
        <v>100.92653802441127</v>
      </c>
      <c r="AE204" s="5"/>
      <c r="AG204" s="5">
        <f t="shared" si="309"/>
        <v>0.54791237850344032</v>
      </c>
      <c r="AH204" s="5">
        <f t="shared" si="309"/>
        <v>0.6982028506261031</v>
      </c>
      <c r="AI204" s="5">
        <f t="shared" si="309"/>
        <v>-1.255915008047765</v>
      </c>
      <c r="AJ204" s="5">
        <f t="shared" si="309"/>
        <v>-0.13693150243628338</v>
      </c>
      <c r="AK204" s="5">
        <f t="shared" si="308"/>
        <v>-1.3277024741276477</v>
      </c>
      <c r="AL204" s="5">
        <f t="shared" si="308"/>
        <v>-1.103809486666961</v>
      </c>
      <c r="AM204" s="5">
        <f t="shared" si="308"/>
        <v>-0.6481080454677226</v>
      </c>
      <c r="AN204" s="5">
        <f t="shared" si="308"/>
        <v>-0.23053178997579948</v>
      </c>
      <c r="AO204" s="5">
        <f t="shared" si="307"/>
        <v>2.1841758431463631E-2</v>
      </c>
      <c r="AP204" s="5">
        <f t="shared" si="307"/>
        <v>-0.99075611347063841</v>
      </c>
      <c r="AQ204" s="5">
        <f t="shared" si="307"/>
        <v>-0.53981383755825618</v>
      </c>
      <c r="AR204" s="5">
        <f t="shared" si="307"/>
        <v>0.69870882343609253</v>
      </c>
      <c r="AS204" s="5">
        <f t="shared" si="323"/>
        <v>0.73446197558872939</v>
      </c>
      <c r="AV204" s="2">
        <f t="shared" si="337"/>
        <v>160.14698762149655</v>
      </c>
      <c r="AW204" s="2">
        <f t="shared" si="338"/>
        <v>161.74249714937389</v>
      </c>
      <c r="AX204" s="2">
        <f t="shared" si="339"/>
        <v>159.83221500804777</v>
      </c>
      <c r="AY204" s="2">
        <f t="shared" si="340"/>
        <v>158.15393150243628</v>
      </c>
      <c r="AZ204" s="2">
        <f t="shared" si="341"/>
        <v>159.09040247412764</v>
      </c>
      <c r="BA204" s="2">
        <f t="shared" si="342"/>
        <v>160.51060948666697</v>
      </c>
      <c r="BB204" s="2">
        <f t="shared" si="343"/>
        <v>159.19050804546771</v>
      </c>
      <c r="BC204" s="2">
        <f t="shared" si="344"/>
        <v>155.9763317899758</v>
      </c>
      <c r="BD204" s="2">
        <f t="shared" si="345"/>
        <v>151.55445824156854</v>
      </c>
      <c r="BE204" s="2">
        <f t="shared" si="346"/>
        <v>144.63485611347065</v>
      </c>
      <c r="BF204" s="2">
        <f t="shared" si="347"/>
        <v>133.98051383755825</v>
      </c>
      <c r="BG204" s="2">
        <f t="shared" si="348"/>
        <v>118.74199117656391</v>
      </c>
      <c r="BH204" s="2">
        <f t="shared" si="349"/>
        <v>100.92653802441127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160.69489999999999</v>
      </c>
      <c r="CA204" s="2">
        <f t="shared" si="364"/>
        <v>162.44069999999999</v>
      </c>
      <c r="CB204" s="2">
        <f t="shared" si="365"/>
        <v>158.5763</v>
      </c>
      <c r="CC204" s="2">
        <f t="shared" si="366"/>
        <v>158.017</v>
      </c>
      <c r="CD204" s="2">
        <f t="shared" si="367"/>
        <v>157.7627</v>
      </c>
      <c r="CE204" s="2">
        <f t="shared" si="368"/>
        <v>159.4068</v>
      </c>
      <c r="CF204" s="2">
        <f t="shared" si="369"/>
        <v>158.54239999999999</v>
      </c>
      <c r="CG204" s="2">
        <f t="shared" si="370"/>
        <v>155.7458</v>
      </c>
      <c r="CH204" s="2">
        <f t="shared" si="371"/>
        <v>151.5763</v>
      </c>
      <c r="CI204" s="2">
        <f t="shared" si="372"/>
        <v>143.64410000000001</v>
      </c>
      <c r="CJ204" s="2">
        <f t="shared" si="373"/>
        <v>133.44069999999999</v>
      </c>
      <c r="CK204" s="2">
        <f t="shared" si="374"/>
        <v>119.44070000000001</v>
      </c>
      <c r="CL204" s="2">
        <f t="shared" si="375"/>
        <v>101.661</v>
      </c>
      <c r="CO204" s="2">
        <f t="shared" si="376"/>
        <v>163.64253773645095</v>
      </c>
      <c r="CP204" s="2">
        <f t="shared" si="377"/>
        <v>166.76930667675433</v>
      </c>
      <c r="CQ204" s="2">
        <f t="shared" si="378"/>
        <v>164.04942062293117</v>
      </c>
      <c r="CR204" s="2">
        <f t="shared" si="379"/>
        <v>162.00643306929618</v>
      </c>
      <c r="CS204" s="2">
        <f t="shared" si="380"/>
        <v>164.04594921266752</v>
      </c>
      <c r="CT204" s="2">
        <f t="shared" si="381"/>
        <v>165.28772135592217</v>
      </c>
      <c r="CU204" s="2">
        <f t="shared" si="382"/>
        <v>161.76805346540894</v>
      </c>
      <c r="CV204" s="2">
        <f t="shared" si="383"/>
        <v>158.85159439914838</v>
      </c>
      <c r="CW204" s="2">
        <f t="shared" si="384"/>
        <v>154.73068782065559</v>
      </c>
      <c r="CX204" s="2">
        <f t="shared" si="385"/>
        <v>149.04514769271159</v>
      </c>
      <c r="CY204" s="2">
        <f t="shared" si="386"/>
        <v>134.90627926954377</v>
      </c>
      <c r="CZ204" s="2">
        <f t="shared" si="387"/>
        <v>123.09041215187642</v>
      </c>
      <c r="DA204" s="2">
        <f t="shared" si="388"/>
        <v>105.40937291234674</v>
      </c>
      <c r="DD204" s="2">
        <f t="shared" si="389"/>
        <v>160.14603054050727</v>
      </c>
      <c r="DE204" s="2">
        <f t="shared" si="390"/>
        <v>161.74084146804555</v>
      </c>
      <c r="DF204" s="2">
        <f t="shared" si="391"/>
        <v>159.83123546776545</v>
      </c>
      <c r="DG204" s="2">
        <f t="shared" si="392"/>
        <v>158.15344127090199</v>
      </c>
      <c r="DH204" s="2">
        <f t="shared" si="393"/>
        <v>159.08972613445403</v>
      </c>
      <c r="DI204" s="2">
        <f t="shared" si="394"/>
        <v>160.51008821812067</v>
      </c>
      <c r="DJ204" s="2">
        <f t="shared" si="395"/>
        <v>159.19021054743899</v>
      </c>
      <c r="DK204" s="2">
        <f t="shared" si="396"/>
        <v>155.97595676301427</v>
      </c>
      <c r="DL204" s="2">
        <f t="shared" si="397"/>
        <v>151.55405857398807</v>
      </c>
      <c r="DM204" s="2">
        <f t="shared" si="398"/>
        <v>144.6342491327581</v>
      </c>
      <c r="DN204" s="2">
        <f t="shared" si="399"/>
        <v>133.98038335702364</v>
      </c>
      <c r="DO204" s="2">
        <f t="shared" si="400"/>
        <v>118.74138077765471</v>
      </c>
      <c r="DP204" s="2">
        <f t="shared" si="401"/>
        <v>100.9259833609791</v>
      </c>
      <c r="DS204" s="2">
        <f t="shared" si="402"/>
        <v>0.99972627512667589</v>
      </c>
      <c r="DT204" s="2">
        <f t="shared" si="403"/>
        <v>0.99967073823530139</v>
      </c>
      <c r="DU204" s="2">
        <f t="shared" si="404"/>
        <v>0.99976778158229196</v>
      </c>
      <c r="DV204" s="2">
        <f t="shared" si="405"/>
        <v>0.99987276600627939</v>
      </c>
      <c r="DW204" s="2">
        <f t="shared" si="406"/>
        <v>0.99986353728172905</v>
      </c>
      <c r="DX204" s="2">
        <f t="shared" si="407"/>
        <v>0.99989089397799136</v>
      </c>
      <c r="DY204" s="2">
        <f t="shared" si="408"/>
        <v>0.99988459419825049</v>
      </c>
      <c r="DZ204" s="2">
        <f t="shared" si="409"/>
        <v>0.99986958476380217</v>
      </c>
      <c r="EA204" s="2">
        <f t="shared" si="410"/>
        <v>0.99987418500887504</v>
      </c>
      <c r="EB204" s="2">
        <f t="shared" si="411"/>
        <v>0.99986239068881044</v>
      </c>
      <c r="EC204" s="2">
        <f t="shared" si="412"/>
        <v>0.99985907645465977</v>
      </c>
      <c r="ED204" s="2">
        <f t="shared" si="413"/>
        <v>0.9998596471589456</v>
      </c>
      <c r="EE204" s="2">
        <f t="shared" si="414"/>
        <v>0.99987628480063662</v>
      </c>
    </row>
    <row r="205" spans="2:137" x14ac:dyDescent="0.25">
      <c r="B205" s="2">
        <v>199</v>
      </c>
      <c r="C205">
        <v>159.71190000000001</v>
      </c>
      <c r="D205">
        <v>161.7627</v>
      </c>
      <c r="E205">
        <v>159.5763</v>
      </c>
      <c r="F205">
        <v>157.72880000000001</v>
      </c>
      <c r="G205">
        <v>158.06780000000001</v>
      </c>
      <c r="H205">
        <v>159.44069999999999</v>
      </c>
      <c r="I205">
        <v>160.1695</v>
      </c>
      <c r="J205">
        <v>155.77969999999999</v>
      </c>
      <c r="K205">
        <v>150.322</v>
      </c>
      <c r="L205">
        <v>144.322</v>
      </c>
      <c r="M205">
        <v>133.62710000000001</v>
      </c>
      <c r="N205">
        <v>118.983</v>
      </c>
      <c r="O205">
        <v>100.9153</v>
      </c>
      <c r="R205" s="5">
        <f t="shared" si="324"/>
        <v>160.12853500049374</v>
      </c>
      <c r="S205" s="5">
        <f t="shared" si="325"/>
        <v>161.71016937090292</v>
      </c>
      <c r="T205" s="5">
        <f t="shared" si="326"/>
        <v>159.80483129755672</v>
      </c>
      <c r="U205" s="5">
        <f t="shared" si="327"/>
        <v>158.13484310830259</v>
      </c>
      <c r="V205" s="5">
        <f t="shared" si="328"/>
        <v>159.08197152039008</v>
      </c>
      <c r="W205" s="5">
        <f t="shared" si="329"/>
        <v>160.50522407824826</v>
      </c>
      <c r="X205" s="5">
        <f t="shared" si="330"/>
        <v>159.17863998783307</v>
      </c>
      <c r="Y205" s="5">
        <f t="shared" si="331"/>
        <v>155.96357208774106</v>
      </c>
      <c r="Z205" s="5">
        <f t="shared" si="332"/>
        <v>151.5496812833957</v>
      </c>
      <c r="AA205" s="5">
        <f t="shared" si="333"/>
        <v>144.62949853633845</v>
      </c>
      <c r="AB205" s="5">
        <f t="shared" si="334"/>
        <v>134.00480485110808</v>
      </c>
      <c r="AC205" s="5">
        <f t="shared" si="335"/>
        <v>118.74715131568117</v>
      </c>
      <c r="AD205" s="5">
        <f t="shared" si="336"/>
        <v>100.91135023388327</v>
      </c>
      <c r="AE205" s="5"/>
      <c r="AG205" s="5">
        <f t="shared" si="309"/>
        <v>-0.41663500049372715</v>
      </c>
      <c r="AH205" s="5">
        <f t="shared" si="309"/>
        <v>5.2530629097077508E-2</v>
      </c>
      <c r="AI205" s="5">
        <f t="shared" si="309"/>
        <v>-0.22853129755671375</v>
      </c>
      <c r="AJ205" s="5">
        <f t="shared" si="309"/>
        <v>-0.40604310830258328</v>
      </c>
      <c r="AK205" s="5">
        <f t="shared" si="308"/>
        <v>-1.0141715203900787</v>
      </c>
      <c r="AL205" s="5">
        <f t="shared" si="308"/>
        <v>-1.0645240782482688</v>
      </c>
      <c r="AM205" s="5">
        <f t="shared" si="308"/>
        <v>0.99086001216693376</v>
      </c>
      <c r="AN205" s="5">
        <f t="shared" si="308"/>
        <v>-0.18387208774106512</v>
      </c>
      <c r="AO205" s="5">
        <f t="shared" si="307"/>
        <v>-1.2276812833956967</v>
      </c>
      <c r="AP205" s="5">
        <f t="shared" si="307"/>
        <v>-0.30749853633844282</v>
      </c>
      <c r="AQ205" s="5">
        <f t="shared" si="307"/>
        <v>-0.37770485110806362</v>
      </c>
      <c r="AR205" s="5">
        <f t="shared" si="307"/>
        <v>0.23584868431883876</v>
      </c>
      <c r="AS205" s="5">
        <f t="shared" si="323"/>
        <v>3.9497661167331444E-3</v>
      </c>
      <c r="AV205" s="2">
        <f t="shared" si="337"/>
        <v>160.12853500049374</v>
      </c>
      <c r="AW205" s="2">
        <f t="shared" si="338"/>
        <v>161.71016937090292</v>
      </c>
      <c r="AX205" s="2">
        <f t="shared" si="339"/>
        <v>159.80483129755672</v>
      </c>
      <c r="AY205" s="2">
        <f t="shared" si="340"/>
        <v>158.13484310830259</v>
      </c>
      <c r="AZ205" s="2">
        <f t="shared" si="341"/>
        <v>159.08197152039008</v>
      </c>
      <c r="BA205" s="2">
        <f t="shared" si="342"/>
        <v>160.50522407824826</v>
      </c>
      <c r="BB205" s="2">
        <f t="shared" si="343"/>
        <v>159.17863998783307</v>
      </c>
      <c r="BC205" s="2">
        <f t="shared" si="344"/>
        <v>155.96357208774106</v>
      </c>
      <c r="BD205" s="2">
        <f t="shared" si="345"/>
        <v>151.5496812833957</v>
      </c>
      <c r="BE205" s="2">
        <f t="shared" si="346"/>
        <v>144.62949853633845</v>
      </c>
      <c r="BF205" s="2">
        <f t="shared" si="347"/>
        <v>134.00480485110808</v>
      </c>
      <c r="BG205" s="2">
        <f t="shared" si="348"/>
        <v>118.74715131568117</v>
      </c>
      <c r="BH205" s="2">
        <f t="shared" si="349"/>
        <v>100.91135023388327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159.71190000000001</v>
      </c>
      <c r="CA205" s="2">
        <f t="shared" si="364"/>
        <v>161.7627</v>
      </c>
      <c r="CB205" s="2">
        <f t="shared" si="365"/>
        <v>159.5763</v>
      </c>
      <c r="CC205" s="2">
        <f t="shared" si="366"/>
        <v>157.72880000000001</v>
      </c>
      <c r="CD205" s="2">
        <f t="shared" si="367"/>
        <v>158.06780000000001</v>
      </c>
      <c r="CE205" s="2">
        <f t="shared" si="368"/>
        <v>159.44069999999999</v>
      </c>
      <c r="CF205" s="2">
        <f t="shared" si="369"/>
        <v>160.1695</v>
      </c>
      <c r="CG205" s="2">
        <f t="shared" si="370"/>
        <v>155.77969999999999</v>
      </c>
      <c r="CH205" s="2">
        <f t="shared" si="371"/>
        <v>150.322</v>
      </c>
      <c r="CI205" s="2">
        <f t="shared" si="372"/>
        <v>144.322</v>
      </c>
      <c r="CJ205" s="2">
        <f t="shared" si="373"/>
        <v>133.62710000000001</v>
      </c>
      <c r="CK205" s="2">
        <f t="shared" si="374"/>
        <v>118.983</v>
      </c>
      <c r="CL205" s="2">
        <f t="shared" si="375"/>
        <v>100.9153</v>
      </c>
      <c r="CO205" s="2">
        <f t="shared" si="376"/>
        <v>163.66023944439931</v>
      </c>
      <c r="CP205" s="2">
        <f t="shared" si="377"/>
        <v>166.79162405901269</v>
      </c>
      <c r="CQ205" s="2">
        <f t="shared" si="378"/>
        <v>164.06349994995523</v>
      </c>
      <c r="CR205" s="2">
        <f t="shared" si="379"/>
        <v>162.02307677367932</v>
      </c>
      <c r="CS205" s="2">
        <f t="shared" si="380"/>
        <v>164.08711212312667</v>
      </c>
      <c r="CT205" s="2">
        <f t="shared" si="381"/>
        <v>165.3271717009797</v>
      </c>
      <c r="CU205" s="2">
        <f t="shared" si="382"/>
        <v>161.77850141205892</v>
      </c>
      <c r="CV205" s="2">
        <f t="shared" si="383"/>
        <v>158.8647899560805</v>
      </c>
      <c r="CW205" s="2">
        <f t="shared" si="384"/>
        <v>154.75428781737969</v>
      </c>
      <c r="CX205" s="2">
        <f t="shared" si="385"/>
        <v>149.08160535775593</v>
      </c>
      <c r="CY205" s="2">
        <f t="shared" si="386"/>
        <v>134.93751819072236</v>
      </c>
      <c r="CZ205" s="2">
        <f t="shared" si="387"/>
        <v>123.13644770577626</v>
      </c>
      <c r="DA205" s="2">
        <f t="shared" si="388"/>
        <v>105.43778383240249</v>
      </c>
      <c r="DD205" s="2">
        <f t="shared" si="389"/>
        <v>160.12765310421761</v>
      </c>
      <c r="DE205" s="2">
        <f t="shared" si="390"/>
        <v>161.70864295676856</v>
      </c>
      <c r="DF205" s="2">
        <f t="shared" si="391"/>
        <v>159.80392916288298</v>
      </c>
      <c r="DG205" s="2">
        <f t="shared" si="392"/>
        <v>158.13439186499272</v>
      </c>
      <c r="DH205" s="2">
        <f t="shared" si="393"/>
        <v>159.0813485182062</v>
      </c>
      <c r="DI205" s="2">
        <f t="shared" si="394"/>
        <v>160.50474421377615</v>
      </c>
      <c r="DJ205" s="2">
        <f t="shared" si="395"/>
        <v>159.17836631734568</v>
      </c>
      <c r="DK205" s="2">
        <f t="shared" si="396"/>
        <v>155.96322697156307</v>
      </c>
      <c r="DL205" s="2">
        <f t="shared" si="397"/>
        <v>151.54931352571711</v>
      </c>
      <c r="DM205" s="2">
        <f t="shared" si="398"/>
        <v>144.62893971476467</v>
      </c>
      <c r="DN205" s="2">
        <f t="shared" si="399"/>
        <v>134.00468495834883</v>
      </c>
      <c r="DO205" s="2">
        <f t="shared" si="400"/>
        <v>118.7465893923367</v>
      </c>
      <c r="DP205" s="2">
        <f t="shared" si="401"/>
        <v>100.91083945498707</v>
      </c>
      <c r="DS205" s="2">
        <f t="shared" si="402"/>
        <v>0.9997503539358461</v>
      </c>
      <c r="DT205" s="2">
        <f t="shared" si="403"/>
        <v>0.99969970100150707</v>
      </c>
      <c r="DU205" s="2">
        <f t="shared" si="404"/>
        <v>0.99978820995850903</v>
      </c>
      <c r="DV205" s="2">
        <f t="shared" si="405"/>
        <v>0.99988395991949897</v>
      </c>
      <c r="DW205" s="2">
        <f t="shared" si="406"/>
        <v>0.99987554302738413</v>
      </c>
      <c r="DX205" s="2">
        <f t="shared" si="407"/>
        <v>0.99990049317000895</v>
      </c>
      <c r="DY205" s="2">
        <f t="shared" si="408"/>
        <v>0.99989474758909858</v>
      </c>
      <c r="DZ205" s="2">
        <f t="shared" si="409"/>
        <v>0.99988105852610187</v>
      </c>
      <c r="EA205" s="2">
        <f t="shared" si="410"/>
        <v>0.99988525409406259</v>
      </c>
      <c r="EB205" s="2">
        <f t="shared" si="411"/>
        <v>0.99987449729699607</v>
      </c>
      <c r="EC205" s="2">
        <f t="shared" si="412"/>
        <v>0.99987147460544712</v>
      </c>
      <c r="ED205" s="2">
        <f t="shared" si="413"/>
        <v>0.9998719951068239</v>
      </c>
      <c r="EE205" s="2">
        <f t="shared" si="414"/>
        <v>0.99988716916895659</v>
      </c>
    </row>
    <row r="206" spans="2:137" ht="15.75" thickBot="1" x14ac:dyDescent="0.3">
      <c r="B206" s="2">
        <v>200</v>
      </c>
      <c r="C206">
        <v>160.28809999999999</v>
      </c>
      <c r="D206">
        <v>161.79660000000001</v>
      </c>
      <c r="E206">
        <v>160.1695</v>
      </c>
      <c r="F206">
        <v>157.38980000000001</v>
      </c>
      <c r="G206">
        <v>158.06780000000001</v>
      </c>
      <c r="H206">
        <v>160.54239999999999</v>
      </c>
      <c r="I206">
        <v>161.10169999999999</v>
      </c>
      <c r="J206">
        <v>156.11859999999999</v>
      </c>
      <c r="K206">
        <v>151.13560000000001</v>
      </c>
      <c r="L206">
        <v>144.8305</v>
      </c>
      <c r="M206">
        <v>133.93219999999999</v>
      </c>
      <c r="N206">
        <v>119.64409999999999</v>
      </c>
      <c r="O206">
        <v>101.89830000000001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160.11008819923569</v>
      </c>
      <c r="S206" s="5">
        <f t="shared" si="415"/>
        <v>161.67785151949835</v>
      </c>
      <c r="T206" s="5">
        <f t="shared" si="415"/>
        <v>159.77745362391707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158.1157577795089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159.07354471613914</v>
      </c>
      <c r="W206" s="5">
        <f t="shared" si="416"/>
        <v>160.49984192004482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159.16677381989052</v>
      </c>
      <c r="Y206" s="5">
        <f t="shared" si="417"/>
        <v>155.9508147454064</v>
      </c>
      <c r="Z206" s="5">
        <f t="shared" si="417"/>
        <v>151.54490684614669</v>
      </c>
      <c r="AA206" s="5">
        <f t="shared" si="417"/>
        <v>144.62414473443766</v>
      </c>
      <c r="AB206" s="5">
        <f t="shared" si="417"/>
        <v>134.02909671758448</v>
      </c>
      <c r="AC206" s="5">
        <f t="shared" si="417"/>
        <v>118.75231525923797</v>
      </c>
      <c r="AD206" s="5">
        <f t="shared" si="417"/>
        <v>100.89616587147387</v>
      </c>
      <c r="AE206" s="5"/>
      <c r="AG206" s="5">
        <f t="shared" si="309"/>
        <v>0.17801180076429546</v>
      </c>
      <c r="AH206" s="5">
        <f t="shared" si="309"/>
        <v>0.1187484805016652</v>
      </c>
      <c r="AI206" s="5">
        <f t="shared" si="309"/>
        <v>0.39204637608293069</v>
      </c>
      <c r="AJ206" s="5">
        <f t="shared" si="309"/>
        <v>-0.72595777950888873</v>
      </c>
      <c r="AK206" s="5">
        <f t="shared" si="308"/>
        <v>-1.0057447161391337</v>
      </c>
      <c r="AL206" s="5">
        <f t="shared" si="308"/>
        <v>4.2558079955171024E-2</v>
      </c>
      <c r="AM206" s="5">
        <f t="shared" si="308"/>
        <v>1.9349261801094713</v>
      </c>
      <c r="AN206" s="5">
        <f t="shared" si="308"/>
        <v>0.16778525459358207</v>
      </c>
      <c r="AO206" s="5">
        <f t="shared" si="307"/>
        <v>-0.40930684614667712</v>
      </c>
      <c r="AP206" s="5">
        <f t="shared" si="307"/>
        <v>0.20635526556233685</v>
      </c>
      <c r="AQ206" s="5">
        <f t="shared" si="307"/>
        <v>-9.6896717584485259E-2</v>
      </c>
      <c r="AR206" s="5">
        <f t="shared" si="307"/>
        <v>0.89178474076202008</v>
      </c>
      <c r="AS206" s="5">
        <f t="shared" si="323"/>
        <v>1.0021341285261371</v>
      </c>
      <c r="AV206" s="2">
        <f t="shared" si="337"/>
        <v>160.11008819923569</v>
      </c>
      <c r="AW206" s="2">
        <f t="shared" si="338"/>
        <v>161.67785151949835</v>
      </c>
      <c r="AX206" s="2">
        <f t="shared" si="339"/>
        <v>159.77745362391707</v>
      </c>
      <c r="AY206" s="2">
        <f t="shared" si="340"/>
        <v>158.1157577795089</v>
      </c>
      <c r="AZ206" s="2">
        <f t="shared" si="341"/>
        <v>159.07354471613914</v>
      </c>
      <c r="BA206" s="2">
        <f t="shared" si="342"/>
        <v>160.49984192004482</v>
      </c>
      <c r="BB206" s="2">
        <f t="shared" si="343"/>
        <v>159.16677381989052</v>
      </c>
      <c r="BC206" s="2">
        <f t="shared" si="344"/>
        <v>155.9508147454064</v>
      </c>
      <c r="BD206" s="2">
        <f t="shared" si="345"/>
        <v>151.54490684614669</v>
      </c>
      <c r="BE206" s="2">
        <f t="shared" si="346"/>
        <v>144.62414473443766</v>
      </c>
      <c r="BF206" s="2">
        <f t="shared" si="347"/>
        <v>134.02909671758448</v>
      </c>
      <c r="BG206" s="2">
        <f t="shared" si="348"/>
        <v>118.75231525923797</v>
      </c>
      <c r="BH206" s="2">
        <f t="shared" si="349"/>
        <v>100.89616587147387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160.28809999999999</v>
      </c>
      <c r="CA206" s="2">
        <f t="shared" si="364"/>
        <v>161.79660000000001</v>
      </c>
      <c r="CB206" s="2">
        <f t="shared" si="365"/>
        <v>160.1695</v>
      </c>
      <c r="CC206" s="2">
        <f t="shared" si="366"/>
        <v>157.38980000000001</v>
      </c>
      <c r="CD206" s="2">
        <f t="shared" si="367"/>
        <v>158.06780000000001</v>
      </c>
      <c r="CE206" s="2">
        <f t="shared" si="368"/>
        <v>160.54239999999999</v>
      </c>
      <c r="CF206" s="2">
        <f t="shared" si="369"/>
        <v>161.10169999999999</v>
      </c>
      <c r="CG206" s="2">
        <f t="shared" si="370"/>
        <v>156.11859999999999</v>
      </c>
      <c r="CH206" s="2">
        <f t="shared" si="371"/>
        <v>151.13560000000001</v>
      </c>
      <c r="CI206" s="2">
        <f t="shared" si="372"/>
        <v>144.8305</v>
      </c>
      <c r="CJ206" s="2">
        <f t="shared" si="373"/>
        <v>133.93219999999999</v>
      </c>
      <c r="CK206" s="2">
        <f t="shared" si="374"/>
        <v>119.64409999999999</v>
      </c>
      <c r="CL206" s="2">
        <f t="shared" si="375"/>
        <v>101.89830000000001</v>
      </c>
      <c r="CO206" s="2">
        <f t="shared" si="376"/>
        <v>163.67794115234764</v>
      </c>
      <c r="CP206" s="2">
        <f t="shared" si="377"/>
        <v>166.81394144127106</v>
      </c>
      <c r="CQ206" s="2">
        <f t="shared" si="378"/>
        <v>164.07757927697932</v>
      </c>
      <c r="CR206" s="2">
        <f t="shared" si="379"/>
        <v>162.03972047806249</v>
      </c>
      <c r="CS206" s="2">
        <f t="shared" si="380"/>
        <v>164.12827503358579</v>
      </c>
      <c r="CT206" s="2">
        <f t="shared" si="381"/>
        <v>165.36662204603726</v>
      </c>
      <c r="CU206" s="2">
        <f t="shared" si="382"/>
        <v>161.78894935870892</v>
      </c>
      <c r="CV206" s="2">
        <f t="shared" si="383"/>
        <v>158.87798551301262</v>
      </c>
      <c r="CW206" s="2">
        <f t="shared" si="384"/>
        <v>154.77788781410379</v>
      </c>
      <c r="CX206" s="2">
        <f t="shared" si="385"/>
        <v>149.11806302280027</v>
      </c>
      <c r="CY206" s="2">
        <f t="shared" si="386"/>
        <v>134.96875711190094</v>
      </c>
      <c r="CZ206" s="2">
        <f t="shared" si="387"/>
        <v>123.1824832596761</v>
      </c>
      <c r="DA206" s="2">
        <f t="shared" si="388"/>
        <v>105.46619475245824</v>
      </c>
      <c r="DB206" s="6"/>
      <c r="DC206" s="6"/>
      <c r="DD206" s="2">
        <f t="shared" si="389"/>
        <v>160.10927566792796</v>
      </c>
      <c r="DE206" s="2">
        <f t="shared" si="390"/>
        <v>161.6764444454916</v>
      </c>
      <c r="DF206" s="2">
        <f t="shared" si="391"/>
        <v>159.77662285800054</v>
      </c>
      <c r="DG206" s="2">
        <f t="shared" si="392"/>
        <v>158.11534245908345</v>
      </c>
      <c r="DH206" s="2">
        <f t="shared" si="393"/>
        <v>159.07297090195834</v>
      </c>
      <c r="DI206" s="2">
        <f t="shared" si="394"/>
        <v>160.49940020943166</v>
      </c>
      <c r="DJ206" s="2">
        <f t="shared" si="395"/>
        <v>159.16652208725239</v>
      </c>
      <c r="DK206" s="2">
        <f t="shared" si="396"/>
        <v>155.95049718011188</v>
      </c>
      <c r="DL206" s="2">
        <f t="shared" si="397"/>
        <v>151.54456847744615</v>
      </c>
      <c r="DM206" s="2">
        <f t="shared" si="398"/>
        <v>144.62363029677121</v>
      </c>
      <c r="DN206" s="2">
        <f t="shared" si="399"/>
        <v>134.028986559674</v>
      </c>
      <c r="DO206" s="2">
        <f t="shared" si="400"/>
        <v>118.75179800701868</v>
      </c>
      <c r="DP206" s="2">
        <f t="shared" si="401"/>
        <v>100.89569554899504</v>
      </c>
      <c r="DS206" s="2">
        <f t="shared" si="402"/>
        <v>0.9997723150821286</v>
      </c>
      <c r="DT206" s="2">
        <f t="shared" si="403"/>
        <v>0.99972611682149592</v>
      </c>
      <c r="DU206" s="2">
        <f t="shared" si="404"/>
        <v>0.99980684158694155</v>
      </c>
      <c r="DV206" s="2">
        <f t="shared" si="405"/>
        <v>0.99989416910822138</v>
      </c>
      <c r="DW206" s="2">
        <f t="shared" si="406"/>
        <v>0.99988649264893725</v>
      </c>
      <c r="DX206" s="2">
        <f t="shared" si="407"/>
        <v>0.99990924789787616</v>
      </c>
      <c r="DY206" s="2">
        <f t="shared" si="408"/>
        <v>0.99990400777139865</v>
      </c>
      <c r="DZ206" s="2">
        <f t="shared" si="409"/>
        <v>0.99989152295128281</v>
      </c>
      <c r="EA206" s="2">
        <f t="shared" si="410"/>
        <v>0.99989534943341973</v>
      </c>
      <c r="EB206" s="2">
        <f t="shared" si="411"/>
        <v>0.99988553891051213</v>
      </c>
      <c r="EC206" s="2">
        <f t="shared" si="412"/>
        <v>0.99988278212143689</v>
      </c>
      <c r="ED206" s="2">
        <f t="shared" si="413"/>
        <v>0.99988325683504953</v>
      </c>
      <c r="EE206" s="2">
        <f t="shared" si="414"/>
        <v>0.99989709603745569</v>
      </c>
      <c r="EF206" s="6"/>
      <c r="EG206" s="6"/>
    </row>
    <row r="207" spans="2:137" ht="15.75" thickBot="1" x14ac:dyDescent="0.3">
      <c r="C207" s="65">
        <f>SUMSQ(AG6:AG206)</f>
        <v>614.67037961054416</v>
      </c>
      <c r="D207" s="66">
        <f t="shared" ref="D207:O207" si="418">SUMSQ(AH6:AH206)</f>
        <v>738.70265513986965</v>
      </c>
      <c r="E207" s="66">
        <f t="shared" si="418"/>
        <v>746.34237998241861</v>
      </c>
      <c r="F207" s="66">
        <f t="shared" si="418"/>
        <v>672.75342008027133</v>
      </c>
      <c r="G207" s="66">
        <f t="shared" si="418"/>
        <v>765.61718008816933</v>
      </c>
      <c r="H207" s="66">
        <f t="shared" si="418"/>
        <v>772.08824572094454</v>
      </c>
      <c r="I207" s="66">
        <f t="shared" si="418"/>
        <v>683.78185241109884</v>
      </c>
      <c r="J207" s="66">
        <f t="shared" si="418"/>
        <v>767.9443008230545</v>
      </c>
      <c r="K207" s="66">
        <f t="shared" si="418"/>
        <v>817.77862992650307</v>
      </c>
      <c r="L207" s="66">
        <f t="shared" si="418"/>
        <v>684.53003376172126</v>
      </c>
      <c r="M207" s="66">
        <f t="shared" si="418"/>
        <v>529.47897725097562</v>
      </c>
      <c r="N207" s="66">
        <f t="shared" si="418"/>
        <v>410.20599061914618</v>
      </c>
      <c r="O207" s="67">
        <f t="shared" si="418"/>
        <v>272.95244197027995</v>
      </c>
      <c r="P207" s="46">
        <f>SUM(C207:O207)</f>
        <v>8476.8464873849971</v>
      </c>
      <c r="AF207" s="46">
        <f>SUM(AG207:AS207)</f>
        <v>8476.8464873849971</v>
      </c>
      <c r="AG207" s="7">
        <f>SUMSQ(AG6:AG206)</f>
        <v>614.67037961054416</v>
      </c>
      <c r="AH207" s="7">
        <f t="shared" ref="AH207:AS207" si="419">SUMSQ(AH6:AH206)</f>
        <v>738.70265513986965</v>
      </c>
      <c r="AI207" s="7">
        <f t="shared" si="419"/>
        <v>746.34237998241861</v>
      </c>
      <c r="AJ207" s="7">
        <f t="shared" si="419"/>
        <v>672.75342008027133</v>
      </c>
      <c r="AK207" s="7">
        <f t="shared" si="419"/>
        <v>765.61718008816933</v>
      </c>
      <c r="AL207" s="7">
        <f t="shared" si="419"/>
        <v>772.08824572094454</v>
      </c>
      <c r="AM207" s="7">
        <f t="shared" si="419"/>
        <v>683.78185241109884</v>
      </c>
      <c r="AN207" s="7">
        <f t="shared" si="419"/>
        <v>767.9443008230545</v>
      </c>
      <c r="AO207" s="7">
        <f t="shared" si="419"/>
        <v>817.77862992650307</v>
      </c>
      <c r="AP207" s="7">
        <f t="shared" si="419"/>
        <v>684.53003376172126</v>
      </c>
      <c r="AQ207" s="7">
        <f t="shared" si="419"/>
        <v>529.47897725097562</v>
      </c>
      <c r="AR207" s="7">
        <f t="shared" si="419"/>
        <v>410.20599061914618</v>
      </c>
      <c r="AS207" s="7">
        <f t="shared" si="419"/>
        <v>272.95244197027995</v>
      </c>
      <c r="AT207" s="3">
        <f>SUM(R207:AD207)</f>
        <v>0</v>
      </c>
      <c r="AV207" s="6"/>
      <c r="AW207" s="6"/>
      <c r="BK207" s="53">
        <f>SLOPE(BK6:BK206,$B6:$B206)</f>
        <v>1.7701707948343276E-2</v>
      </c>
      <c r="BL207" s="53">
        <f t="shared" ref="BL207:BW207" si="420">SLOPE(BL6:BL206,$B6:$B206)</f>
        <v>2.2317382258369618E-2</v>
      </c>
      <c r="BM207" s="53">
        <f t="shared" si="420"/>
        <v>1.4079327024070311E-2</v>
      </c>
      <c r="BN207" s="53">
        <f t="shared" si="420"/>
        <v>1.6643704383148841E-2</v>
      </c>
      <c r="BO207" s="53">
        <f t="shared" si="420"/>
        <v>4.1162910459131001E-2</v>
      </c>
      <c r="BP207" s="53">
        <f t="shared" si="420"/>
        <v>3.9450345057551205E-2</v>
      </c>
      <c r="BQ207" s="53">
        <f t="shared" si="420"/>
        <v>1.0447946649997158E-2</v>
      </c>
      <c r="BR207" s="53">
        <f t="shared" si="420"/>
        <v>1.3195556932114922E-2</v>
      </c>
      <c r="BS207" s="53">
        <f t="shared" si="420"/>
        <v>2.3599996724104004E-2</v>
      </c>
      <c r="BT207" s="53">
        <f t="shared" si="420"/>
        <v>3.6457665044328222E-2</v>
      </c>
      <c r="BU207" s="53">
        <f t="shared" si="420"/>
        <v>3.1238921178585163E-2</v>
      </c>
      <c r="BV207" s="53">
        <f t="shared" si="420"/>
        <v>4.6035553899847079E-2</v>
      </c>
      <c r="BW207" s="53">
        <f t="shared" si="420"/>
        <v>2.8410920055746101E-2</v>
      </c>
      <c r="BZ207" s="53">
        <f>SLOPE(BZ6:BZ206,$B6:$B206)</f>
        <v>-1.8377436289657604E-2</v>
      </c>
      <c r="CA207" s="53">
        <f t="shared" ref="CA207:CL207" si="421">SLOPE(CA6:CA206,$B6:$B206)</f>
        <v>-3.2198511276986821E-2</v>
      </c>
      <c r="CB207" s="53">
        <f t="shared" si="421"/>
        <v>-2.7306304882463522E-2</v>
      </c>
      <c r="CC207" s="53">
        <f t="shared" si="421"/>
        <v>-1.9049405909269842E-2</v>
      </c>
      <c r="CD207" s="53">
        <f t="shared" si="421"/>
        <v>-8.3776162478385909E-3</v>
      </c>
      <c r="CE207" s="53">
        <f t="shared" si="421"/>
        <v>-5.3440043445139168E-3</v>
      </c>
      <c r="CF207" s="53">
        <f t="shared" si="421"/>
        <v>-1.184423009330151E-2</v>
      </c>
      <c r="CG207" s="53">
        <f t="shared" si="421"/>
        <v>-1.2729791451186483E-2</v>
      </c>
      <c r="CH207" s="53">
        <f t="shared" si="421"/>
        <v>-4.7450482709736896E-3</v>
      </c>
      <c r="CI207" s="53">
        <f t="shared" si="421"/>
        <v>-5.3094179934457435E-3</v>
      </c>
      <c r="CJ207" s="53">
        <f t="shared" si="421"/>
        <v>2.4301601325173148E-2</v>
      </c>
      <c r="CK207" s="53">
        <f t="shared" si="421"/>
        <v>5.208614681981639E-3</v>
      </c>
      <c r="CL207" s="53">
        <f t="shared" si="421"/>
        <v>-1.5143905992031807E-2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P208" s="63"/>
      <c r="AF208" s="63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718.00320645944726</v>
      </c>
      <c r="D209" s="9">
        <v>782.43002672106525</v>
      </c>
      <c r="E209" s="9">
        <v>749.80228652806682</v>
      </c>
      <c r="F209" s="9">
        <v>708.58704413440455</v>
      </c>
      <c r="G209" s="9">
        <v>716.07878874879373</v>
      </c>
      <c r="H209" s="9">
        <v>711.29721449735462</v>
      </c>
      <c r="I209" s="9">
        <v>706.46627018381957</v>
      </c>
      <c r="J209" s="9">
        <v>712.80263781138422</v>
      </c>
      <c r="K209" s="9">
        <v>675.60654721576475</v>
      </c>
      <c r="L209" s="9">
        <v>625.32512695963055</v>
      </c>
      <c r="M209" s="9">
        <v>551.68133123518555</v>
      </c>
      <c r="N209" s="9">
        <v>509.46204933919921</v>
      </c>
      <c r="O209" s="47">
        <v>429.65717948841001</v>
      </c>
      <c r="P209" s="6"/>
      <c r="AV209" s="6"/>
      <c r="AW209" s="6"/>
      <c r="AY209" s="6"/>
      <c r="BA209" s="6"/>
      <c r="BC209" s="6"/>
      <c r="BK209" s="53">
        <f>INTERCEPT(BK6:BK206,$B6:$B206)</f>
        <v>160.13759956267899</v>
      </c>
      <c r="BL209" s="53">
        <f t="shared" ref="BL209:BW209" si="422">INTERCEPT(BL6:BL206,$B6:$B206)</f>
        <v>162.35046498959713</v>
      </c>
      <c r="BM209" s="53">
        <f t="shared" si="422"/>
        <v>161.26171387216525</v>
      </c>
      <c r="BN209" s="53">
        <f t="shared" si="422"/>
        <v>158.71097960143271</v>
      </c>
      <c r="BO209" s="53">
        <f t="shared" si="422"/>
        <v>155.89569294175959</v>
      </c>
      <c r="BP209" s="53">
        <f t="shared" si="422"/>
        <v>157.47655303452703</v>
      </c>
      <c r="BQ209" s="53">
        <f t="shared" si="422"/>
        <v>159.69936002870949</v>
      </c>
      <c r="BR209" s="53">
        <f t="shared" si="422"/>
        <v>156.23887412658962</v>
      </c>
      <c r="BS209" s="53">
        <f t="shared" si="422"/>
        <v>150.057888469283</v>
      </c>
      <c r="BT209" s="53">
        <f t="shared" si="422"/>
        <v>141.82653001393462</v>
      </c>
      <c r="BU209" s="53">
        <f t="shared" si="422"/>
        <v>128.72097287618391</v>
      </c>
      <c r="BV209" s="53">
        <f t="shared" si="422"/>
        <v>113.97537247970669</v>
      </c>
      <c r="BW209" s="53">
        <f t="shared" si="422"/>
        <v>99.784010741309018</v>
      </c>
      <c r="BZ209" s="53">
        <f>INTERCEPT(BZ6:BZ206,$B6:$B206)</f>
        <v>163.78476292585947</v>
      </c>
      <c r="CA209" s="53">
        <f t="shared" ref="CA209:CL209" si="423">INTERCEPT(CA6:CA206,$B6:$B206)</f>
        <v>168.11614670088895</v>
      </c>
      <c r="CB209" s="53">
        <f t="shared" si="423"/>
        <v>165.23788383449323</v>
      </c>
      <c r="CC209" s="53">
        <f t="shared" si="423"/>
        <v>161.92522364093742</v>
      </c>
      <c r="CD209" s="53">
        <f t="shared" si="423"/>
        <v>160.74849415152607</v>
      </c>
      <c r="CE209" s="53">
        <f t="shared" si="423"/>
        <v>161.56820107833443</v>
      </c>
      <c r="CF209" s="53">
        <f t="shared" si="423"/>
        <v>161.53536810591268</v>
      </c>
      <c r="CG209" s="53">
        <f t="shared" si="423"/>
        <v>158.49645547034919</v>
      </c>
      <c r="CH209" s="53">
        <f t="shared" si="423"/>
        <v>152.49357813164087</v>
      </c>
      <c r="CI209" s="53">
        <f t="shared" si="423"/>
        <v>145.68551389546036</v>
      </c>
      <c r="CJ209" s="53">
        <f t="shared" si="423"/>
        <v>129.16866629463937</v>
      </c>
      <c r="CK209" s="53">
        <f t="shared" si="423"/>
        <v>117.71007507062235</v>
      </c>
      <c r="CL209" s="53">
        <f t="shared" si="423"/>
        <v>103.9244767474014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26.815397834755693</v>
      </c>
      <c r="F210" s="11">
        <v>33.346492148049101</v>
      </c>
      <c r="G210" s="11">
        <v>46.938645128400125</v>
      </c>
      <c r="H210" s="11">
        <v>60.726310550196771</v>
      </c>
      <c r="I210" s="11">
        <v>75.801078476085451</v>
      </c>
      <c r="J210" s="11">
        <v>79.893591105092753</v>
      </c>
      <c r="K210" s="11">
        <v>84.65886989266906</v>
      </c>
      <c r="L210" s="11">
        <v>92.692561497134662</v>
      </c>
      <c r="M210" s="11">
        <v>83.831466603368682</v>
      </c>
      <c r="N210" s="11">
        <v>90.467843525349039</v>
      </c>
      <c r="O210" s="48">
        <v>78.001746701849598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171.00019087822142</v>
      </c>
      <c r="D211" s="11">
        <v>185.11720849565143</v>
      </c>
      <c r="E211" s="11">
        <v>163.3688639180358</v>
      </c>
      <c r="F211" s="11">
        <v>154.84908590538646</v>
      </c>
      <c r="G211" s="11">
        <v>149.88103602483594</v>
      </c>
      <c r="H211" s="11">
        <v>152.30701050790569</v>
      </c>
      <c r="I211" s="11">
        <v>140.32928764094231</v>
      </c>
      <c r="J211" s="11">
        <v>137.64068366741151</v>
      </c>
      <c r="K211" s="11">
        <v>124.13571386848218</v>
      </c>
      <c r="L211" s="11">
        <v>116.28842058600021</v>
      </c>
      <c r="M211" s="11">
        <v>102.18860928382824</v>
      </c>
      <c r="N211" s="11">
        <v>87.351033243369045</v>
      </c>
      <c r="O211" s="48">
        <v>77.709541334113737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1.0737224975418539E-5</v>
      </c>
      <c r="D212" s="11">
        <v>0</v>
      </c>
      <c r="E212" s="11">
        <v>11.742112966196594</v>
      </c>
      <c r="F212" s="11">
        <v>9.169863874530769</v>
      </c>
      <c r="G212" s="11">
        <v>16.079585734078339</v>
      </c>
      <c r="H212" s="11">
        <v>24.921133891323638</v>
      </c>
      <c r="I212" s="11">
        <v>31.758079569907938</v>
      </c>
      <c r="J212" s="11">
        <v>25.244894578608847</v>
      </c>
      <c r="K212" s="11">
        <v>30.762426174388171</v>
      </c>
      <c r="L212" s="11">
        <v>34.676269104080454</v>
      </c>
      <c r="M212" s="11">
        <v>25.221734687763941</v>
      </c>
      <c r="N212" s="11">
        <v>30.749824393326971</v>
      </c>
      <c r="O212" s="48">
        <v>24.146342210570094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4.9466365557450338</v>
      </c>
      <c r="D213" s="9">
        <v>4.488203441107312</v>
      </c>
      <c r="E213" s="9">
        <v>3.3345207101407541</v>
      </c>
      <c r="F213" s="9">
        <v>2.9872440045171906</v>
      </c>
      <c r="G213" s="9">
        <v>0.97110407312454783</v>
      </c>
      <c r="H213" s="9">
        <v>1.2972570888778137</v>
      </c>
      <c r="I213" s="9">
        <v>2.1682910840065626</v>
      </c>
      <c r="J213" s="9">
        <v>1.8642354154248211</v>
      </c>
      <c r="K213" s="9">
        <v>2.1448889442016266</v>
      </c>
      <c r="L213" s="9">
        <v>1.4411305805388943</v>
      </c>
      <c r="M213" s="9">
        <v>0.89403172741458015</v>
      </c>
      <c r="N213" s="9">
        <v>7.6519759914183999E-2</v>
      </c>
      <c r="O213" s="47">
        <v>-9.1769856554370435E-2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0.99448697869058822</v>
      </c>
      <c r="D214" s="11">
        <v>1.0087233169086824</v>
      </c>
      <c r="E214" s="11">
        <v>1.0015190253152144</v>
      </c>
      <c r="F214" s="11">
        <v>0.97243181643803711</v>
      </c>
      <c r="G214" s="11">
        <v>0.99633409323972044</v>
      </c>
      <c r="H214" s="11">
        <v>0.98088175251487641</v>
      </c>
      <c r="I214" s="11">
        <v>0.97524933784829859</v>
      </c>
      <c r="J214" s="11">
        <v>0.98497711765095897</v>
      </c>
      <c r="K214" s="11">
        <v>0.98021815016494507</v>
      </c>
      <c r="L214" s="11">
        <v>0.99210995495357435</v>
      </c>
      <c r="M214" s="11">
        <v>0.99884040021396736</v>
      </c>
      <c r="N214" s="11">
        <v>1.00675171953803</v>
      </c>
      <c r="O214" s="48">
        <v>1.0016175840565529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60.555228695059881</v>
      </c>
      <c r="D215" s="13">
        <f t="shared" si="424"/>
        <v>60.892846954136175</v>
      </c>
      <c r="E215" s="13">
        <f t="shared" si="424"/>
        <v>59.33632283715032</v>
      </c>
      <c r="F215" s="13">
        <f t="shared" si="424"/>
        <v>57.36258065778901</v>
      </c>
      <c r="G215" s="13">
        <f t="shared" si="424"/>
        <v>56.682981063622201</v>
      </c>
      <c r="H215" s="13">
        <f t="shared" si="424"/>
        <v>56.145087660088031</v>
      </c>
      <c r="I215" s="13">
        <f t="shared" si="424"/>
        <v>56.701174695965875</v>
      </c>
      <c r="J215" s="13">
        <f t="shared" si="424"/>
        <v>56.9410659578703</v>
      </c>
      <c r="K215" s="13">
        <f t="shared" si="424"/>
        <v>56.955612953726529</v>
      </c>
      <c r="L215" s="13">
        <f t="shared" si="424"/>
        <v>56.916807009211546</v>
      </c>
      <c r="M215" s="13">
        <f t="shared" si="424"/>
        <v>56.746053541618544</v>
      </c>
      <c r="N215" s="13">
        <f t="shared" si="424"/>
        <v>56.370917732883875</v>
      </c>
      <c r="O215" s="50">
        <f t="shared" si="424"/>
        <v>55.915543366091732</v>
      </c>
      <c r="P215" s="47">
        <v>55.916862996570401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83.852250779050195</v>
      </c>
      <c r="D216" s="13">
        <f t="shared" si="424"/>
        <v>84.523371932552308</v>
      </c>
      <c r="E216" s="13">
        <f t="shared" si="424"/>
        <v>82.798078848301017</v>
      </c>
      <c r="F216" s="13">
        <f t="shared" si="424"/>
        <v>80.142934738000932</v>
      </c>
      <c r="G216" s="13">
        <f t="shared" si="424"/>
        <v>80.023273969015776</v>
      </c>
      <c r="H216" s="13">
        <f t="shared" si="424"/>
        <v>79.123391388318097</v>
      </c>
      <c r="I216" s="13">
        <f t="shared" si="424"/>
        <v>79.547532514711818</v>
      </c>
      <c r="J216" s="13">
        <f t="shared" si="424"/>
        <v>80.015308410348851</v>
      </c>
      <c r="K216" s="13">
        <f t="shared" si="424"/>
        <v>79.918371019788452</v>
      </c>
      <c r="L216" s="13">
        <f t="shared" si="424"/>
        <v>80.158144528514754</v>
      </c>
      <c r="M216" s="13">
        <f t="shared" si="424"/>
        <v>80.14505962293039</v>
      </c>
      <c r="N216" s="13">
        <f t="shared" si="424"/>
        <v>79.955255734025229</v>
      </c>
      <c r="O216" s="50">
        <f t="shared" si="424"/>
        <v>79.379608231176903</v>
      </c>
      <c r="P216" s="48">
        <v>79.343034060835933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125.27907943591228</v>
      </c>
      <c r="D217" s="13">
        <f t="shared" si="424"/>
        <v>126.54323635227442</v>
      </c>
      <c r="E217" s="13">
        <f t="shared" si="424"/>
        <v>124.51783782689444</v>
      </c>
      <c r="F217" s="13">
        <f t="shared" si="424"/>
        <v>120.65102293147481</v>
      </c>
      <c r="G217" s="13">
        <f t="shared" si="424"/>
        <v>121.52704691934389</v>
      </c>
      <c r="H217" s="13">
        <f t="shared" si="424"/>
        <v>119.9834741895822</v>
      </c>
      <c r="I217" s="13">
        <f t="shared" si="424"/>
        <v>120.17298873733137</v>
      </c>
      <c r="J217" s="13">
        <f t="shared" si="424"/>
        <v>121.04598971457492</v>
      </c>
      <c r="K217" s="13">
        <f t="shared" si="424"/>
        <v>120.75081048188777</v>
      </c>
      <c r="L217" s="13">
        <f t="shared" si="424"/>
        <v>121.48595473950817</v>
      </c>
      <c r="M217" s="13">
        <f t="shared" si="424"/>
        <v>121.75323650393675</v>
      </c>
      <c r="N217" s="13">
        <f t="shared" si="424"/>
        <v>121.89299034390119</v>
      </c>
      <c r="O217" s="50">
        <f t="shared" si="424"/>
        <v>121.10347282017807</v>
      </c>
      <c r="P217" s="48">
        <v>120.9995157891413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158.83123486393839</v>
      </c>
      <c r="D218" s="15">
        <f t="shared" si="424"/>
        <v>160.57569955994421</v>
      </c>
      <c r="E218" s="15">
        <f t="shared" si="424"/>
        <v>158.30724153104904</v>
      </c>
      <c r="F218" s="15">
        <f t="shared" si="424"/>
        <v>153.45907788584537</v>
      </c>
      <c r="G218" s="15">
        <f t="shared" si="424"/>
        <v>155.14152058358002</v>
      </c>
      <c r="H218" s="15">
        <f t="shared" si="424"/>
        <v>153.07661439361613</v>
      </c>
      <c r="I218" s="15">
        <f t="shared" si="424"/>
        <v>153.07610166461109</v>
      </c>
      <c r="J218" s="15">
        <f t="shared" si="424"/>
        <v>154.27729998068577</v>
      </c>
      <c r="K218" s="15">
        <f t="shared" si="424"/>
        <v>153.82156196725131</v>
      </c>
      <c r="L218" s="15">
        <f t="shared" si="424"/>
        <v>154.95791377322308</v>
      </c>
      <c r="M218" s="15">
        <f t="shared" si="424"/>
        <v>155.45226834032815</v>
      </c>
      <c r="N218" s="15">
        <f t="shared" si="424"/>
        <v>155.85893549468429</v>
      </c>
      <c r="O218" s="51">
        <f t="shared" si="424"/>
        <v>154.89620171438443</v>
      </c>
      <c r="P218" s="49">
        <v>154.73767038238014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4.7488548098985435</v>
      </c>
      <c r="D219" s="17">
        <f t="shared" si="425"/>
        <v>4.7488548098985435</v>
      </c>
      <c r="E219" s="17">
        <f t="shared" si="425"/>
        <v>4.7488548098985435</v>
      </c>
      <c r="F219" s="17">
        <f t="shared" si="425"/>
        <v>4.7488548098985435</v>
      </c>
      <c r="G219" s="17">
        <f t="shared" si="425"/>
        <v>4.7488548098985435</v>
      </c>
      <c r="H219" s="17">
        <f t="shared" si="425"/>
        <v>4.7488548098985435</v>
      </c>
      <c r="I219" s="17">
        <f t="shared" si="425"/>
        <v>4.7488548098985435</v>
      </c>
      <c r="J219" s="17">
        <f t="shared" si="425"/>
        <v>4.7488548098985435</v>
      </c>
      <c r="K219" s="17">
        <f t="shared" si="425"/>
        <v>4.7488548098985435</v>
      </c>
      <c r="L219" s="17">
        <f t="shared" si="425"/>
        <v>4.7488548098985435</v>
      </c>
      <c r="M219" s="17">
        <f t="shared" si="425"/>
        <v>4.7488548098985435</v>
      </c>
      <c r="N219" s="17">
        <f t="shared" si="425"/>
        <v>4.7488548098985435</v>
      </c>
      <c r="O219" s="52">
        <f t="shared" si="425"/>
        <v>4.7488548098985435</v>
      </c>
      <c r="P219" s="47">
        <v>4.7488548098985435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4.1147363967129804</v>
      </c>
      <c r="D220" s="13">
        <f t="shared" si="425"/>
        <v>4.1147363967129804</v>
      </c>
      <c r="E220" s="13">
        <f t="shared" si="425"/>
        <v>4.1147363967129804</v>
      </c>
      <c r="F220" s="13">
        <f t="shared" si="425"/>
        <v>4.1147363967129804</v>
      </c>
      <c r="G220" s="13">
        <f t="shared" si="425"/>
        <v>4.1147363967129804</v>
      </c>
      <c r="H220" s="13">
        <f t="shared" si="425"/>
        <v>4.1147363967129804</v>
      </c>
      <c r="I220" s="13">
        <f t="shared" si="425"/>
        <v>4.1147363967129804</v>
      </c>
      <c r="J220" s="13">
        <f t="shared" si="425"/>
        <v>4.1147363967129804</v>
      </c>
      <c r="K220" s="13">
        <f t="shared" si="425"/>
        <v>4.1147363967129804</v>
      </c>
      <c r="L220" s="13">
        <f t="shared" si="425"/>
        <v>4.1147363967129804</v>
      </c>
      <c r="M220" s="13">
        <f t="shared" si="425"/>
        <v>4.1147363967129804</v>
      </c>
      <c r="N220" s="13">
        <f t="shared" si="425"/>
        <v>4.1147363967129804</v>
      </c>
      <c r="O220" s="50">
        <f t="shared" si="425"/>
        <v>4.1147363967129804</v>
      </c>
      <c r="P220" s="48">
        <v>4.1147363967129804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4.3405746407540562</v>
      </c>
      <c r="D221" s="13">
        <f t="shared" si="425"/>
        <v>4.3405746407540562</v>
      </c>
      <c r="E221" s="13">
        <f t="shared" si="425"/>
        <v>4.3405746407540562</v>
      </c>
      <c r="F221" s="13">
        <f t="shared" si="425"/>
        <v>4.3405746407540562</v>
      </c>
      <c r="G221" s="13">
        <f t="shared" si="425"/>
        <v>4.3405746407540562</v>
      </c>
      <c r="H221" s="13">
        <f t="shared" si="425"/>
        <v>4.3405746407540562</v>
      </c>
      <c r="I221" s="13">
        <f t="shared" si="425"/>
        <v>4.3405746407540562</v>
      </c>
      <c r="J221" s="13">
        <f t="shared" si="425"/>
        <v>4.3405746407540562</v>
      </c>
      <c r="K221" s="13">
        <f t="shared" si="425"/>
        <v>4.3405746407540562</v>
      </c>
      <c r="L221" s="13">
        <f t="shared" si="425"/>
        <v>4.3405746407540562</v>
      </c>
      <c r="M221" s="13">
        <f t="shared" si="425"/>
        <v>4.3405746407540562</v>
      </c>
      <c r="N221" s="13">
        <f t="shared" si="425"/>
        <v>4.3405746407540562</v>
      </c>
      <c r="O221" s="50">
        <f t="shared" si="425"/>
        <v>4.3405746407540562</v>
      </c>
      <c r="P221" s="48">
        <v>4.3405746407540562</v>
      </c>
    </row>
    <row r="222" spans="1:137" ht="15.75" thickBot="1" x14ac:dyDescent="0.3">
      <c r="B222" s="4" t="s">
        <v>1</v>
      </c>
      <c r="C222" s="14">
        <f t="shared" si="425"/>
        <v>4.308034891347587</v>
      </c>
      <c r="D222" s="15">
        <f t="shared" si="425"/>
        <v>4.308034891347587</v>
      </c>
      <c r="E222" s="15">
        <f t="shared" si="425"/>
        <v>4.308034891347587</v>
      </c>
      <c r="F222" s="15">
        <f t="shared" si="425"/>
        <v>4.308034891347587</v>
      </c>
      <c r="G222" s="15">
        <f t="shared" si="425"/>
        <v>4.308034891347587</v>
      </c>
      <c r="H222" s="15">
        <f t="shared" si="425"/>
        <v>4.308034891347587</v>
      </c>
      <c r="I222" s="15">
        <f t="shared" si="425"/>
        <v>4.308034891347587</v>
      </c>
      <c r="J222" s="15">
        <f t="shared" si="425"/>
        <v>4.308034891347587</v>
      </c>
      <c r="K222" s="15">
        <f t="shared" si="425"/>
        <v>4.308034891347587</v>
      </c>
      <c r="L222" s="15">
        <f t="shared" si="425"/>
        <v>4.308034891347587</v>
      </c>
      <c r="M222" s="15">
        <f t="shared" si="425"/>
        <v>4.308034891347587</v>
      </c>
      <c r="N222" s="15">
        <f t="shared" si="425"/>
        <v>4.308034891347587</v>
      </c>
      <c r="O222" s="51">
        <f t="shared" si="425"/>
        <v>4.308034891347587</v>
      </c>
      <c r="P222" s="49">
        <v>4.308034891347587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1.5726330752779469E-8</v>
      </c>
      <c r="D223" s="19">
        <f t="shared" si="426"/>
        <v>0</v>
      </c>
      <c r="E223" s="19">
        <f t="shared" si="426"/>
        <v>5.211369137713899E-2</v>
      </c>
      <c r="F223" s="19">
        <f t="shared" si="426"/>
        <v>6.0252591938084916E-2</v>
      </c>
      <c r="G223" s="19">
        <f t="shared" si="426"/>
        <v>8.6554542173524304E-2</v>
      </c>
      <c r="H223" s="19">
        <f t="shared" si="426"/>
        <v>0.11436501577516767</v>
      </c>
      <c r="I223" s="19">
        <f t="shared" si="426"/>
        <v>0.14191769507424362</v>
      </c>
      <c r="J223" s="19">
        <f t="shared" si="426"/>
        <v>0.13865409922224337</v>
      </c>
      <c r="K223" s="19">
        <f t="shared" si="426"/>
        <v>0.1581929849955562</v>
      </c>
      <c r="L223" s="19">
        <f t="shared" si="426"/>
        <v>0.18275750749497086</v>
      </c>
      <c r="M223" s="19">
        <f t="shared" si="426"/>
        <v>0.17841735037159789</v>
      </c>
      <c r="N223" s="19">
        <f t="shared" si="426"/>
        <v>0.20915099779968443</v>
      </c>
      <c r="O223" s="19">
        <f t="shared" si="426"/>
        <v>0.2077000786625938</v>
      </c>
      <c r="P223" s="2" t="s">
        <v>20</v>
      </c>
    </row>
    <row r="224" spans="1:137" x14ac:dyDescent="0.25">
      <c r="B224" s="4"/>
      <c r="C224" s="19">
        <f>STDEV(A!C223,B!C223,'C'!C223)</f>
        <v>7.970217896458711E-3</v>
      </c>
      <c r="D224" s="19">
        <f>STDEV(A!D223,B!D223,'C'!D223)</f>
        <v>8.8735713535434881E-3</v>
      </c>
      <c r="E224" s="19">
        <f>STDEV(A!E223,B!E223,'C'!E223)</f>
        <v>8.8222335146776847E-3</v>
      </c>
      <c r="F224" s="19">
        <f>STDEV(A!F223,B!F223,'C'!F223)</f>
        <v>1.6462351188990108E-2</v>
      </c>
      <c r="G224" s="19">
        <f>STDEV(A!G223,B!G223,'C'!G223)</f>
        <v>9.7717881563484377E-3</v>
      </c>
      <c r="H224" s="19">
        <f>STDEV(A!H223,B!H223,'C'!H223)</f>
        <v>7.2668571309606701E-3</v>
      </c>
      <c r="I224" s="19">
        <f>STDEV(A!I223,B!I223,'C'!I223)</f>
        <v>1.3509495791430759E-2</v>
      </c>
      <c r="J224" s="19">
        <f>STDEV(A!J223,B!J223,'C'!J223)</f>
        <v>5.1011751177921809E-3</v>
      </c>
      <c r="K224" s="19">
        <f>STDEV(A!K223,B!K223,'C'!K223)</f>
        <v>1.272974406880569E-2</v>
      </c>
      <c r="L224" s="19">
        <f>STDEV(A!L223,B!L223,'C'!L223)</f>
        <v>1.2733314230832436E-2</v>
      </c>
      <c r="M224" s="19">
        <f>STDEV(A!M223,B!M223,'C'!M223)</f>
        <v>1.6057106999537992E-2</v>
      </c>
      <c r="N224" s="19">
        <f>STDEV(A!N223,B!N223,'C'!N223)</f>
        <v>5.646917078990751E-3</v>
      </c>
      <c r="O224" s="19">
        <f>STDEV(A!O223,B!O223,'C'!O223)</f>
        <v>8.0796325854585373E-3</v>
      </c>
      <c r="P224" s="2" t="s">
        <v>22</v>
      </c>
    </row>
    <row r="225" spans="1:16" x14ac:dyDescent="0.25">
      <c r="B225" s="4"/>
      <c r="C225" s="68">
        <f>C210/(C209*0.768+C210)</f>
        <v>0</v>
      </c>
      <c r="D225" s="68">
        <f t="shared" ref="D225:O225" si="427">D210/(D209*0.768+D210)</f>
        <v>0</v>
      </c>
      <c r="E225" s="68">
        <f t="shared" si="427"/>
        <v>4.4494805869288181E-2</v>
      </c>
      <c r="F225" s="68">
        <f t="shared" si="427"/>
        <v>5.7738710150295428E-2</v>
      </c>
      <c r="G225" s="68">
        <f t="shared" si="427"/>
        <v>7.8639060572930394E-2</v>
      </c>
      <c r="H225" s="68">
        <f t="shared" si="427"/>
        <v>0.10004292143561293</v>
      </c>
      <c r="I225" s="68">
        <f t="shared" si="427"/>
        <v>0.12258263644323578</v>
      </c>
      <c r="J225" s="68">
        <f t="shared" si="427"/>
        <v>0.12735577506296003</v>
      </c>
      <c r="K225" s="68">
        <f t="shared" si="427"/>
        <v>0.14027407685478691</v>
      </c>
      <c r="L225" s="68">
        <f t="shared" si="427"/>
        <v>0.16178342588758129</v>
      </c>
      <c r="M225" s="68">
        <f t="shared" si="427"/>
        <v>0.16517775818606056</v>
      </c>
      <c r="N225" s="68">
        <f t="shared" si="427"/>
        <v>0.18779598814506343</v>
      </c>
      <c r="O225" s="68">
        <f t="shared" si="427"/>
        <v>0.19119084521495491</v>
      </c>
      <c r="P225" s="69" t="s">
        <v>52</v>
      </c>
    </row>
    <row r="226" spans="1:16" x14ac:dyDescent="0.25">
      <c r="C226" s="70">
        <f>C212/(C211*0.768+C212)</f>
        <v>8.1758742325906873E-8</v>
      </c>
      <c r="D226" s="70">
        <f t="shared" ref="D226:O226" si="428">D212/(D211*0.768+D212)</f>
        <v>0</v>
      </c>
      <c r="E226" s="70">
        <f t="shared" si="428"/>
        <v>8.5578050244643211E-2</v>
      </c>
      <c r="F226" s="70">
        <f t="shared" si="428"/>
        <v>7.1587011144821175E-2</v>
      </c>
      <c r="G226" s="70">
        <f t="shared" si="428"/>
        <v>0.12256882182211748</v>
      </c>
      <c r="H226" s="70">
        <f t="shared" si="428"/>
        <v>0.17563338783478913</v>
      </c>
      <c r="I226" s="70">
        <f t="shared" si="428"/>
        <v>0.2276059501762647</v>
      </c>
      <c r="J226" s="70">
        <f t="shared" si="428"/>
        <v>0.19277837251258415</v>
      </c>
      <c r="K226" s="70">
        <f t="shared" si="428"/>
        <v>0.24395522945561249</v>
      </c>
      <c r="L226" s="70">
        <f t="shared" si="428"/>
        <v>0.27967941316236977</v>
      </c>
      <c r="M226" s="70">
        <f t="shared" si="428"/>
        <v>0.24321220434677543</v>
      </c>
      <c r="N226" s="70">
        <f t="shared" si="428"/>
        <v>0.31430155914640456</v>
      </c>
      <c r="O226" s="70">
        <f t="shared" si="428"/>
        <v>0.28804877247563332</v>
      </c>
      <c r="P226" s="71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108.93582892325591</v>
      </c>
      <c r="D227" s="54">
        <f t="shared" ref="D227:O227" si="429">AVERAGE(D$214*D$216+D$213, D$214*D$217+D$213)</f>
        <v>110.94210803997532</v>
      </c>
      <c r="E227" s="54">
        <f t="shared" si="429"/>
        <v>107.14993811057673</v>
      </c>
      <c r="F227" s="54">
        <f t="shared" si="429"/>
        <v>100.61646049767251</v>
      </c>
      <c r="G227" s="54">
        <f t="shared" si="429"/>
        <v>101.3768321753638</v>
      </c>
      <c r="H227" s="54">
        <f t="shared" si="429"/>
        <v>98.947402711775197</v>
      </c>
      <c r="I227" s="54">
        <f t="shared" si="429"/>
        <v>99.556944136892653</v>
      </c>
      <c r="J227" s="54">
        <f t="shared" si="429"/>
        <v>100.8846243645486</v>
      </c>
      <c r="K227" s="54">
        <f t="shared" si="429"/>
        <v>100.49467588754496</v>
      </c>
      <c r="L227" s="54">
        <f t="shared" si="429"/>
        <v>101.46768970126504</v>
      </c>
      <c r="M227" s="54">
        <f t="shared" si="429"/>
        <v>101.72611918035362</v>
      </c>
      <c r="N227" s="54">
        <f t="shared" si="429"/>
        <v>101.68205417225809</v>
      </c>
      <c r="O227" s="54">
        <f t="shared" si="429"/>
        <v>100.31191978688176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51.00000016820394</v>
      </c>
      <c r="D229" s="2">
        <f t="shared" ref="D229:O229" si="430">(D$214*D$215 + D$213) - (D$214*D$219)*$A$229</f>
        <v>51.541396270620488</v>
      </c>
      <c r="E229" s="2">
        <f t="shared" si="430"/>
        <v>48.492771602073262</v>
      </c>
      <c r="F229" s="2">
        <f t="shared" si="430"/>
        <v>44.914629982773931</v>
      </c>
      <c r="G229" s="2">
        <f t="shared" si="430"/>
        <v>43.251952760430768</v>
      </c>
      <c r="H229" s="2">
        <f t="shared" si="430"/>
        <v>42.394753982890371</v>
      </c>
      <c r="I229" s="2">
        <f t="shared" si="430"/>
        <v>43.5721216347942</v>
      </c>
      <c r="J229" s="2">
        <f t="shared" si="430"/>
        <v>43.917342470190768</v>
      </c>
      <c r="K229" s="2">
        <f t="shared" si="430"/>
        <v>44.009073483732067</v>
      </c>
      <c r="L229" s="2">
        <f t="shared" si="430"/>
        <v>43.774703023960512</v>
      </c>
      <c r="M229" s="2">
        <f t="shared" si="430"/>
        <v>43.344238440856806</v>
      </c>
      <c r="N229" s="2">
        <f t="shared" si="430"/>
        <v>42.48528488232644</v>
      </c>
      <c r="O229" s="2">
        <f t="shared" si="430"/>
        <v>41.644612155822088</v>
      </c>
    </row>
    <row r="230" spans="1:16" x14ac:dyDescent="0.25">
      <c r="C230" s="2">
        <f>(C$214*C$216 + C$213) + (C$214*C$220)*$A$229</f>
        <v>100.61276339123405</v>
      </c>
      <c r="D230" s="2">
        <f t="shared" ref="D230:O230" si="431">(D$214*D$216 + D$213) + (D$214*D$220)*$A$229</f>
        <v>102.20079117210931</v>
      </c>
      <c r="E230" s="2">
        <f t="shared" si="431"/>
        <v>98.621332292658522</v>
      </c>
      <c r="F230" s="2">
        <f t="shared" si="431"/>
        <v>92.924685371724422</v>
      </c>
      <c r="G230" s="2">
        <f t="shared" si="431"/>
        <v>92.999976651336112</v>
      </c>
      <c r="H230" s="2">
        <f t="shared" si="431"/>
        <v>91.016157442605476</v>
      </c>
      <c r="I230" s="2">
        <f t="shared" si="431"/>
        <v>91.785651335389161</v>
      </c>
      <c r="J230" s="2">
        <f t="shared" si="431"/>
        <v>92.836246849186296</v>
      </c>
      <c r="K230" s="2">
        <f t="shared" si="431"/>
        <v>92.582344647021515</v>
      </c>
      <c r="L230" s="2">
        <f t="shared" si="431"/>
        <v>93.21363656145202</v>
      </c>
      <c r="M230" s="2">
        <f t="shared" si="431"/>
        <v>93.276050004157966</v>
      </c>
      <c r="N230" s="2">
        <f t="shared" si="431"/>
        <v>92.999164784756545</v>
      </c>
      <c r="O230" s="2">
        <f t="shared" si="431"/>
        <v>91.780418549428376</v>
      </c>
    </row>
    <row r="231" spans="1:16" x14ac:dyDescent="0.25">
      <c r="C231" s="2">
        <f>(C$214*C$217 + C$213) - (C$214*C$221)*$A$229</f>
        <v>116.58511487631019</v>
      </c>
      <c r="D231" s="2">
        <f t="shared" ref="D231:O231" si="432">(D$214*D$217 + D$213) - (D$214*D$221)*$A$229</f>
        <v>118.99999999999949</v>
      </c>
      <c r="E231" s="2">
        <f t="shared" si="432"/>
        <v>115.00000003434219</v>
      </c>
      <c r="F231" s="2">
        <f t="shared" si="432"/>
        <v>107.64939874199847</v>
      </c>
      <c r="G231" s="2">
        <f t="shared" si="432"/>
        <v>109.07865667310494</v>
      </c>
      <c r="H231" s="2">
        <f t="shared" si="432"/>
        <v>106.21408614314524</v>
      </c>
      <c r="I231" s="2">
        <f t="shared" si="432"/>
        <v>106.66749114451051</v>
      </c>
      <c r="J231" s="2">
        <f t="shared" si="432"/>
        <v>108.26566537189811</v>
      </c>
      <c r="K231" s="2">
        <f t="shared" si="432"/>
        <v>107.74289489063707</v>
      </c>
      <c r="L231" s="2">
        <f t="shared" si="432"/>
        <v>109.04957373071093</v>
      </c>
      <c r="M231" s="2">
        <f t="shared" si="432"/>
        <v>109.49945927036445</v>
      </c>
      <c r="N231" s="2">
        <f t="shared" si="432"/>
        <v>109.68285443818225</v>
      </c>
      <c r="O231" s="2">
        <f t="shared" si="432"/>
        <v>108.16481035518315</v>
      </c>
    </row>
    <row r="232" spans="1:16" x14ac:dyDescent="0.25">
      <c r="C232" s="2">
        <f>(C$214*C$218 + C$213) + (C$214*C$222)*$A$229</f>
        <v>175.75508524684804</v>
      </c>
      <c r="D232" s="2">
        <f t="shared" ref="D232:O232" si="433">(D$214*D$218 + D$213) + (D$214*D$222)*$A$229</f>
        <v>179.50150145102171</v>
      </c>
      <c r="E232" s="2">
        <f t="shared" si="433"/>
        <v>174.82597166487636</v>
      </c>
      <c r="F232" s="2">
        <f t="shared" si="433"/>
        <v>164.78354444597073</v>
      </c>
      <c r="G232" s="2">
        <f t="shared" si="433"/>
        <v>168.4206164189448</v>
      </c>
      <c r="H232" s="2">
        <f t="shared" si="433"/>
        <v>164.12433332669272</v>
      </c>
      <c r="I232" s="2">
        <f t="shared" si="433"/>
        <v>164.05988239845968</v>
      </c>
      <c r="J232" s="2">
        <f t="shared" si="433"/>
        <v>166.55379303943096</v>
      </c>
      <c r="K232" s="2">
        <f t="shared" si="433"/>
        <v>165.59201784735149</v>
      </c>
      <c r="L232" s="2">
        <f t="shared" si="433"/>
        <v>167.99855233977092</v>
      </c>
      <c r="M232" s="2">
        <f t="shared" si="433"/>
        <v>169.07515553566509</v>
      </c>
      <c r="N232" s="2">
        <f t="shared" si="433"/>
        <v>169.99913567863655</v>
      </c>
      <c r="O232" s="2">
        <f t="shared" si="433"/>
        <v>167.99999998385255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198" activePane="bottomRight" state="frozen"/>
      <selection pane="topRight" activeCell="C1" sqref="C1"/>
      <selection pane="bottomLeft" activeCell="A6" sqref="A6"/>
      <selection pane="bottomRight" activeCell="R215" sqref="R215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139.42619999999999</v>
      </c>
      <c r="D6">
        <v>140.0984</v>
      </c>
      <c r="E6">
        <v>139.29509999999999</v>
      </c>
      <c r="F6">
        <v>136.0984</v>
      </c>
      <c r="G6">
        <v>134.2295</v>
      </c>
      <c r="H6">
        <v>135.91800000000001</v>
      </c>
      <c r="I6">
        <v>137.08199999999999</v>
      </c>
      <c r="J6">
        <v>133.83609999999999</v>
      </c>
      <c r="K6">
        <v>127.14749999999999</v>
      </c>
      <c r="L6">
        <v>119.0492</v>
      </c>
      <c r="M6">
        <v>110.3443</v>
      </c>
      <c r="N6">
        <v>95.213099999999997</v>
      </c>
      <c r="O6">
        <v>81.655699999999996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137.91572005713365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141.44442458474839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139.76697148698037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137.55155202905442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136.15141473660796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137.14764448360111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138.30515569606558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134.72337603794571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128.36517040300177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120.56989972917359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110.01538927093266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95.315558189125085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82.154001139424963</v>
      </c>
      <c r="AE6" s="5"/>
      <c r="AG6" s="5">
        <f t="shared" ref="AG6:AS25" si="13">C6-R6</f>
        <v>1.5104799428663398</v>
      </c>
      <c r="AH6" s="5">
        <f t="shared" si="13"/>
        <v>-1.3460245847483918</v>
      </c>
      <c r="AI6" s="5">
        <f t="shared" si="13"/>
        <v>-0.47187148698037618</v>
      </c>
      <c r="AJ6" s="5">
        <f t="shared" si="13"/>
        <v>-1.4531520290544222</v>
      </c>
      <c r="AK6" s="5">
        <f t="shared" si="13"/>
        <v>-1.9219147366079596</v>
      </c>
      <c r="AL6" s="5">
        <f t="shared" si="13"/>
        <v>-1.2296444836011062</v>
      </c>
      <c r="AM6" s="5">
        <f t="shared" si="13"/>
        <v>-1.2231556960655894</v>
      </c>
      <c r="AN6" s="5">
        <f t="shared" si="13"/>
        <v>-0.88727603794572474</v>
      </c>
      <c r="AO6" s="5">
        <f t="shared" si="13"/>
        <v>-1.217670403001776</v>
      </c>
      <c r="AP6" s="5">
        <f t="shared" si="13"/>
        <v>-1.520699729173586</v>
      </c>
      <c r="AQ6" s="5">
        <f t="shared" si="13"/>
        <v>0.32891072906734564</v>
      </c>
      <c r="AR6" s="5">
        <f t="shared" si="13"/>
        <v>-0.10245818912508753</v>
      </c>
      <c r="AS6" s="5">
        <f t="shared" si="13"/>
        <v>-0.49830113942496723</v>
      </c>
      <c r="AV6" s="2">
        <f t="shared" ref="AV6:AV69" si="14">((1-DS6)*CO6) + (DS6*DD6)</f>
        <v>137.91572005713365</v>
      </c>
      <c r="AW6" s="2">
        <f t="shared" ref="AW6:AW69" si="15">((1-DT6)*CP6) + (DT6*DE6)</f>
        <v>141.44442458474839</v>
      </c>
      <c r="AX6" s="2">
        <f t="shared" ref="AX6:AX69" si="16">((1-DU6)*CQ6) + (DU6*DF6)</f>
        <v>139.76697148698037</v>
      </c>
      <c r="AY6" s="2">
        <f t="shared" ref="AY6:AY69" si="17">((1-DV6)*CR6) + (DV6*DG6)</f>
        <v>137.55155202905442</v>
      </c>
      <c r="AZ6" s="2">
        <f t="shared" ref="AZ6:AZ69" si="18">((1-DW6)*CS6) + (DW6*DH6)</f>
        <v>136.15141473660796</v>
      </c>
      <c r="BA6" s="2">
        <f t="shared" ref="BA6:BA69" si="19">((1-DX6)*CT6) + (DX6*DI6)</f>
        <v>137.14764448360111</v>
      </c>
      <c r="BB6" s="2">
        <f t="shared" ref="BB6:BB69" si="20">((1-DY6)*CU6) + (DY6*DJ6)</f>
        <v>138.30515569606558</v>
      </c>
      <c r="BC6" s="2">
        <f t="shared" ref="BC6:BC69" si="21">((1-DZ6)*CV6) + (DZ6*DK6)</f>
        <v>134.72337603794571</v>
      </c>
      <c r="BD6" s="2">
        <f t="shared" ref="BD6:BD69" si="22">((1-EA6)*CW6) + (EA6*DL6)</f>
        <v>128.36517040300177</v>
      </c>
      <c r="BE6" s="2">
        <f t="shared" ref="BE6:BE69" si="23">((1-EB6)*CX6) + (EB6*DM6)</f>
        <v>120.56989972917359</v>
      </c>
      <c r="BF6" s="2">
        <f t="shared" ref="BF6:BF69" si="24">((1-EC6)*CY6) + (EC6*DN6)</f>
        <v>110.01538927093266</v>
      </c>
      <c r="BG6" s="2">
        <f t="shared" ref="BG6:BG69" si="25">((1-ED6)*CZ6) + (ED6*DO6)</f>
        <v>95.315558189125085</v>
      </c>
      <c r="BH6" s="2">
        <f t="shared" ref="BH6:BH69" si="26">((1-EE6)*DA6) + (EE6*DP6)</f>
        <v>82.154001139424963</v>
      </c>
      <c r="BK6" s="2">
        <f t="shared" ref="BK6:BK69" si="27">IF(OR($B6&lt;C$229, AND($B6&gt;C$230, $B6&lt;C$231)), C6, "")</f>
        <v>139.42619999999999</v>
      </c>
      <c r="BL6" s="2">
        <f t="shared" ref="BL6:BL69" si="28">IF(OR($B6&lt;D$229, AND($B6&gt;D$230, $B6&lt;D$231)), D6, "")</f>
        <v>140.0984</v>
      </c>
      <c r="BM6" s="2">
        <f t="shared" ref="BM6:BM69" si="29">IF(OR($B6&lt;E$229, AND($B6&gt;E$230, $B6&lt;E$231)), E6, "")</f>
        <v>139.29509999999999</v>
      </c>
      <c r="BN6" s="2">
        <f t="shared" ref="BN6:BN69" si="30">IF(OR($B6&lt;F$229, AND($B6&gt;F$230, $B6&lt;F$231)), F6, "")</f>
        <v>136.0984</v>
      </c>
      <c r="BO6" s="2">
        <f t="shared" ref="BO6:BO69" si="31">IF(OR($B6&lt;G$229, AND($B6&gt;G$230, $B6&lt;G$231)), G6, "")</f>
        <v>134.2295</v>
      </c>
      <c r="BP6" s="2">
        <f t="shared" ref="BP6:BP69" si="32">IF(OR($B6&lt;H$229, AND($B6&gt;H$230, $B6&lt;H$231)), H6, "")</f>
        <v>135.91800000000001</v>
      </c>
      <c r="BQ6" s="2">
        <f t="shared" ref="BQ6:BQ69" si="33">IF(OR($B6&lt;I$229, AND($B6&gt;I$230, $B6&lt;I$231)), I6, "")</f>
        <v>137.08199999999999</v>
      </c>
      <c r="BR6" s="2">
        <f t="shared" ref="BR6:BR69" si="34">IF(OR($B6&lt;J$229, AND($B6&gt;J$230, $B6&lt;J$231)), J6, "")</f>
        <v>133.83609999999999</v>
      </c>
      <c r="BS6" s="2">
        <f t="shared" ref="BS6:BS69" si="35">IF(OR($B6&lt;K$229, AND($B6&gt;K$230, $B6&lt;K$231)), K6, "")</f>
        <v>127.14749999999999</v>
      </c>
      <c r="BT6" s="2">
        <f t="shared" ref="BT6:BT69" si="36">IF(OR($B6&lt;L$229, AND($B6&gt;L$230, $B6&lt;L$231)), L6, "")</f>
        <v>119.0492</v>
      </c>
      <c r="BU6" s="2">
        <f t="shared" ref="BU6:BU69" si="37">IF(OR($B6&lt;M$229, AND($B6&gt;M$230, $B6&lt;M$231)), M6, "")</f>
        <v>110.3443</v>
      </c>
      <c r="BV6" s="2">
        <f t="shared" ref="BV6:BV69" si="38">IF(OR($B6&lt;N$229, AND($B6&gt;N$230, $B6&lt;N$231)), N6, "")</f>
        <v>95.213099999999997</v>
      </c>
      <c r="BW6" s="2">
        <f t="shared" ref="BW6:BW69" si="39">IF(OR($B6&lt;O$229, AND($B6&gt;O$230, $B6&lt;O$231)), O6, "")</f>
        <v>81.655699999999996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137.91550403238526</v>
      </c>
      <c r="CP6" s="2">
        <f t="shared" ref="CP6:CP69" si="54">BL$207*$B6+BL$209</f>
        <v>141.44414093072541</v>
      </c>
      <c r="CQ6" s="2">
        <f t="shared" ref="CQ6:CQ69" si="55">BM$207*$B6+BM$209</f>
        <v>139.76668639750258</v>
      </c>
      <c r="CR6" s="2">
        <f t="shared" ref="CR6:CR69" si="56">BN$207*$B6+BN$209</f>
        <v>137.55101395910899</v>
      </c>
      <c r="CS6" s="2">
        <f t="shared" ref="CS6:CS69" si="57">BO$207*$B6+BO$209</f>
        <v>136.1509582376502</v>
      </c>
      <c r="CT6" s="2">
        <f t="shared" ref="CT6:CT69" si="58">BP$207*$B6+BP$209</f>
        <v>137.14726482345921</v>
      </c>
      <c r="CU6" s="2">
        <f t="shared" ref="CU6:CU69" si="59">BQ$207*$B6+BQ$209</f>
        <v>138.30503014213372</v>
      </c>
      <c r="CV6" s="2">
        <f t="shared" ref="CV6:CV69" si="60">BR$207*$B6+BR$209</f>
        <v>134.72305769502069</v>
      </c>
      <c r="CW6" s="2">
        <f t="shared" ref="CW6:CW69" si="61">BS$207*$B6+BS$209</f>
        <v>128.36472027498587</v>
      </c>
      <c r="CX6" s="2">
        <f t="shared" ref="CX6:CX69" si="62">BT$207*$B6+BT$209</f>
        <v>120.56941432169359</v>
      </c>
      <c r="CY6" s="2">
        <f t="shared" ref="CY6:CY69" si="63">BU$207*$B6+BU$209</f>
        <v>110.0149220882721</v>
      </c>
      <c r="CZ6" s="2">
        <f t="shared" ref="CZ6:CZ69" si="64">BV$207*$B6+BV$209</f>
        <v>95.314940542161949</v>
      </c>
      <c r="DA6" s="2">
        <f t="shared" ref="DA6:DA69" si="65">BW$207*$B6+BW$209</f>
        <v>82.153159005164795</v>
      </c>
      <c r="DD6" s="2">
        <f t="shared" ref="DD6:DD69" si="66">BZ$207*$B6+BZ$209</f>
        <v>141.50339912820343</v>
      </c>
      <c r="DE6" s="2">
        <f t="shared" ref="DE6:DE69" si="67">CA$207*$B6+CA$209</f>
        <v>145.64087471646548</v>
      </c>
      <c r="DF6" s="2">
        <f t="shared" ref="DF6:DF69" si="68">CB$207*$B6+CB$209</f>
        <v>142.9446970875195</v>
      </c>
      <c r="DG6" s="2">
        <f t="shared" ref="DG6:DG69" si="69">CC$207*$B6+CC$209</f>
        <v>141.44086505062384</v>
      </c>
      <c r="DH6" s="2">
        <f t="shared" ref="DH6:DH69" si="70">CD$207*$B6+CD$209</f>
        <v>139.37389487795849</v>
      </c>
      <c r="DI6" s="2">
        <f t="shared" ref="DI6:DI69" si="71">CE$207*$B6+CE$209</f>
        <v>139.7025394595185</v>
      </c>
      <c r="DJ6" s="2">
        <f t="shared" ref="DJ6:DJ69" si="72">CF$207*$B6+CF$209</f>
        <v>139.23496778261563</v>
      </c>
      <c r="DK6" s="2">
        <f t="shared" ref="DK6:DK69" si="73">CG$207*$B6+CG$209</f>
        <v>137.25654039278331</v>
      </c>
      <c r="DL6" s="2">
        <f t="shared" ref="DL6:DL69" si="74">CH$207*$B6+CH$209</f>
        <v>132.14494836966907</v>
      </c>
      <c r="DM6" s="2">
        <f t="shared" ref="DM6:DM69" si="75">CI$207*$B6+CI$209</f>
        <v>124.94127094895465</v>
      </c>
      <c r="DN6" s="2">
        <f t="shared" ref="DN6:DN69" si="76">CJ$207*$B6+CJ$209</f>
        <v>114.3044186469281</v>
      </c>
      <c r="DO6" s="2">
        <f t="shared" ref="DO6:DO69" si="77">CK$207*$B6+CK$209</f>
        <v>100.81596641814615</v>
      </c>
      <c r="DP6" s="2">
        <f t="shared" ref="DP6:DP69" si="78">CL$207*$B6+CL$209</f>
        <v>89.045064612512334</v>
      </c>
      <c r="DS6" s="2">
        <f t="shared" ref="DS6:DS69" si="79">POWER(10,($B6-C$227)/C$228)/(1+POWER(10,($B6-C$227)/C$228))</f>
        <v>6.0209326807960507E-5</v>
      </c>
      <c r="DT6" s="2">
        <f t="shared" ref="DT6:DT69" si="80">POWER(10,($B6-D$227)/D$228)/(1+POWER(10,($B6-D$227)/D$228))</f>
        <v>6.7589234270146691E-5</v>
      </c>
      <c r="DU6" s="2">
        <f t="shared" ref="DU6:DU69" si="81">POWER(10,($B6-E$227)/E$228)/(1+POWER(10,($B6-E$227)/E$228))</f>
        <v>8.9706897049309032E-5</v>
      </c>
      <c r="DV6" s="2">
        <f t="shared" ref="DV6:DV69" si="82">POWER(10,($B6-F$227)/F$228)/(1+POWER(10,($B6-F$227)/F$228))</f>
        <v>1.3832661785516791E-4</v>
      </c>
      <c r="DW6" s="2">
        <f t="shared" ref="DW6:DW69" si="83">POWER(10,($B6-G$227)/G$228)/(1+POWER(10,($B6-G$227)/G$228))</f>
        <v>1.4164068634284105E-4</v>
      </c>
      <c r="DX6" s="2">
        <f t="shared" ref="DX6:DX69" si="84">POWER(10,($B6-H$227)/H$228)/(1+POWER(10,($B6-H$227)/H$228))</f>
        <v>1.4857899676768154E-4</v>
      </c>
      <c r="DY6" s="2">
        <f t="shared" ref="DY6:DY69" si="85">POWER(10,($B6-I$227)/I$228)/(1+POWER(10,($B6-I$227)/I$228))</f>
        <v>1.3501328089009806E-4</v>
      </c>
      <c r="DZ6" s="2">
        <f t="shared" ref="DZ6:DZ69" si="86">POWER(10,($B6-J$227)/J$228)/(1+POWER(10,($B6-J$227)/J$228))</f>
        <v>1.2565427240743298E-4</v>
      </c>
      <c r="EA6" s="2">
        <f t="shared" ref="EA6:EA69" si="87">POWER(10,($B6-K$227)/K$228)/(1+POWER(10,($B6-K$227)/K$228))</f>
        <v>1.1907430044339054E-4</v>
      </c>
      <c r="EB6" s="2">
        <f t="shared" ref="EB6:EB69" si="88">POWER(10,($B6-L$227)/L$228)/(1+POWER(10,($B6-L$227)/L$228))</f>
        <v>1.1103005459328542E-4</v>
      </c>
      <c r="EC6" s="2">
        <f t="shared" ref="EC6:EC69" si="89">POWER(10,($B6-M$227)/M$228)/(1+POWER(10,($B6-M$227)/M$228))</f>
        <v>1.0891316828566109E-4</v>
      </c>
      <c r="ED6" s="2">
        <f t="shared" ref="ED6:ED69" si="90">POWER(10,($B6-N$227)/N$228)/(1+POWER(10,($B6-N$227)/N$228))</f>
        <v>1.1227850532981227E-4</v>
      </c>
      <c r="EE6" s="2">
        <f t="shared" ref="EE6:EE69" si="91">POWER(10,($B6-O$227)/O$228)/(1+POWER(10,($B6-O$227)/O$228))</f>
        <v>1.2219178673381309E-4</v>
      </c>
    </row>
    <row r="7" spans="1:135" x14ac:dyDescent="0.25">
      <c r="B7" s="2">
        <v>1</v>
      </c>
      <c r="C7">
        <v>138.47540000000001</v>
      </c>
      <c r="D7">
        <v>140.1148</v>
      </c>
      <c r="E7">
        <v>140.14750000000001</v>
      </c>
      <c r="F7">
        <v>134.73769999999999</v>
      </c>
      <c r="G7">
        <v>134.60659999999999</v>
      </c>
      <c r="H7">
        <v>136.93440000000001</v>
      </c>
      <c r="I7">
        <v>137.3279</v>
      </c>
      <c r="J7">
        <v>133.19669999999999</v>
      </c>
      <c r="K7">
        <v>126.85250000000001</v>
      </c>
      <c r="L7">
        <v>120.3771</v>
      </c>
      <c r="M7">
        <v>109.5574</v>
      </c>
      <c r="N7">
        <v>95.6721</v>
      </c>
      <c r="O7">
        <v>82.229500000000002</v>
      </c>
      <c r="R7" s="5">
        <f t="shared" si="0"/>
        <v>137.94333828617951</v>
      </c>
      <c r="S7" s="5">
        <f t="shared" si="1"/>
        <v>141.46578307165615</v>
      </c>
      <c r="T7" s="5">
        <f t="shared" si="2"/>
        <v>139.78221702092199</v>
      </c>
      <c r="U7" s="5">
        <f t="shared" si="3"/>
        <v>137.56748101295929</v>
      </c>
      <c r="V7" s="5">
        <f t="shared" si="4"/>
        <v>136.17167583687274</v>
      </c>
      <c r="W7" s="5">
        <f t="shared" si="5"/>
        <v>137.15979912304164</v>
      </c>
      <c r="X7" s="5">
        <f t="shared" si="6"/>
        <v>138.30133360839585</v>
      </c>
      <c r="Y7" s="5">
        <f t="shared" si="7"/>
        <v>134.73106792353343</v>
      </c>
      <c r="Z7" s="5">
        <f t="shared" si="8"/>
        <v>128.39242642494796</v>
      </c>
      <c r="AA7" s="5">
        <f t="shared" si="9"/>
        <v>120.6105131794077</v>
      </c>
      <c r="AB7" s="5">
        <f t="shared" si="10"/>
        <v>110.05083041116849</v>
      </c>
      <c r="AC7" s="5">
        <f t="shared" si="11"/>
        <v>95.370179152642464</v>
      </c>
      <c r="AD7" s="5">
        <f t="shared" si="12"/>
        <v>82.211228815135641</v>
      </c>
      <c r="AE7" s="5"/>
      <c r="AG7" s="5">
        <f t="shared" si="13"/>
        <v>0.53206171382049661</v>
      </c>
      <c r="AH7" s="5">
        <f t="shared" si="13"/>
        <v>-1.3509830716561453</v>
      </c>
      <c r="AI7" s="5">
        <f t="shared" si="13"/>
        <v>0.36528297907801743</v>
      </c>
      <c r="AJ7" s="5">
        <f t="shared" si="13"/>
        <v>-2.8297810129593017</v>
      </c>
      <c r="AK7" s="5">
        <f t="shared" si="13"/>
        <v>-1.5650758368727509</v>
      </c>
      <c r="AL7" s="5">
        <f t="shared" si="13"/>
        <v>-0.22539912304162613</v>
      </c>
      <c r="AM7" s="5">
        <f t="shared" si="13"/>
        <v>-0.97343360839585102</v>
      </c>
      <c r="AN7" s="5">
        <f t="shared" si="13"/>
        <v>-1.5343679235334378</v>
      </c>
      <c r="AO7" s="5">
        <f t="shared" si="13"/>
        <v>-1.5399264249479501</v>
      </c>
      <c r="AP7" s="5">
        <f t="shared" si="13"/>
        <v>-0.23341317940770523</v>
      </c>
      <c r="AQ7" s="5">
        <f t="shared" si="13"/>
        <v>-0.49343041116848951</v>
      </c>
      <c r="AR7" s="5">
        <f t="shared" si="13"/>
        <v>0.3019208473575361</v>
      </c>
      <c r="AS7" s="5">
        <f t="shared" si="13"/>
        <v>1.8271184864360634E-2</v>
      </c>
      <c r="AV7" s="2">
        <f t="shared" si="14"/>
        <v>137.94333828617951</v>
      </c>
      <c r="AW7" s="2">
        <f t="shared" si="15"/>
        <v>141.46578307165615</v>
      </c>
      <c r="AX7" s="2">
        <f t="shared" si="16"/>
        <v>139.78221702092199</v>
      </c>
      <c r="AY7" s="2">
        <f t="shared" si="17"/>
        <v>137.56748101295929</v>
      </c>
      <c r="AZ7" s="2">
        <f t="shared" si="18"/>
        <v>136.17167583687274</v>
      </c>
      <c r="BA7" s="2">
        <f t="shared" si="19"/>
        <v>137.15979912304164</v>
      </c>
      <c r="BB7" s="2">
        <f t="shared" si="20"/>
        <v>138.30133360839585</v>
      </c>
      <c r="BC7" s="2">
        <f t="shared" si="21"/>
        <v>134.73106792353343</v>
      </c>
      <c r="BD7" s="2">
        <f t="shared" si="22"/>
        <v>128.39242642494796</v>
      </c>
      <c r="BE7" s="2">
        <f t="shared" si="23"/>
        <v>120.6105131794077</v>
      </c>
      <c r="BF7" s="2">
        <f t="shared" si="24"/>
        <v>110.05083041116849</v>
      </c>
      <c r="BG7" s="2">
        <f t="shared" si="25"/>
        <v>95.370179152642464</v>
      </c>
      <c r="BH7" s="2">
        <f t="shared" si="26"/>
        <v>82.211228815135641</v>
      </c>
      <c r="BK7" s="2">
        <f t="shared" si="27"/>
        <v>138.47540000000001</v>
      </c>
      <c r="BL7" s="2">
        <f t="shared" si="28"/>
        <v>140.1148</v>
      </c>
      <c r="BM7" s="2">
        <f t="shared" si="29"/>
        <v>140.14750000000001</v>
      </c>
      <c r="BN7" s="2">
        <f t="shared" si="30"/>
        <v>134.73769999999999</v>
      </c>
      <c r="BO7" s="2">
        <f t="shared" si="31"/>
        <v>134.60659999999999</v>
      </c>
      <c r="BP7" s="2">
        <f t="shared" si="32"/>
        <v>136.93440000000001</v>
      </c>
      <c r="BQ7" s="2">
        <f t="shared" si="33"/>
        <v>137.3279</v>
      </c>
      <c r="BR7" s="2">
        <f t="shared" si="34"/>
        <v>133.19669999999999</v>
      </c>
      <c r="BS7" s="2">
        <f t="shared" si="35"/>
        <v>126.85250000000001</v>
      </c>
      <c r="BT7" s="2">
        <f t="shared" si="36"/>
        <v>120.3771</v>
      </c>
      <c r="BU7" s="2">
        <f t="shared" si="37"/>
        <v>109.5574</v>
      </c>
      <c r="BV7" s="2">
        <f t="shared" si="38"/>
        <v>95.6721</v>
      </c>
      <c r="BW7" s="2">
        <f t="shared" si="39"/>
        <v>82.229500000000002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137.94310383591707</v>
      </c>
      <c r="CP7" s="2">
        <f t="shared" si="54"/>
        <v>141.46547544237541</v>
      </c>
      <c r="CQ7" s="2">
        <f t="shared" si="55"/>
        <v>139.7819079209157</v>
      </c>
      <c r="CR7" s="2">
        <f t="shared" si="56"/>
        <v>137.5668977282638</v>
      </c>
      <c r="CS7" s="2">
        <f t="shared" si="57"/>
        <v>136.17118075878949</v>
      </c>
      <c r="CT7" s="2">
        <f t="shared" si="58"/>
        <v>137.15938775634143</v>
      </c>
      <c r="CU7" s="2">
        <f t="shared" si="59"/>
        <v>138.30119823938347</v>
      </c>
      <c r="CV7" s="2">
        <f t="shared" si="60"/>
        <v>134.73072315762164</v>
      </c>
      <c r="CW7" s="2">
        <f t="shared" si="61"/>
        <v>128.391938583144</v>
      </c>
      <c r="CX7" s="2">
        <f t="shared" si="62"/>
        <v>120.60998693939641</v>
      </c>
      <c r="CY7" s="2">
        <f t="shared" si="63"/>
        <v>110.05032361399333</v>
      </c>
      <c r="CZ7" s="2">
        <f t="shared" si="64"/>
        <v>95.36950901685401</v>
      </c>
      <c r="DA7" s="2">
        <f t="shared" si="65"/>
        <v>82.210315153997755</v>
      </c>
      <c r="DD7" s="2">
        <f t="shared" si="66"/>
        <v>141.49442111581413</v>
      </c>
      <c r="DE7" s="2">
        <f t="shared" si="67"/>
        <v>145.616477759129</v>
      </c>
      <c r="DF7" s="2">
        <f t="shared" si="68"/>
        <v>142.92441987105789</v>
      </c>
      <c r="DG7" s="2">
        <f t="shared" si="69"/>
        <v>141.41264392154943</v>
      </c>
      <c r="DH7" s="2">
        <f t="shared" si="70"/>
        <v>139.35898477192066</v>
      </c>
      <c r="DI7" s="2">
        <f t="shared" si="71"/>
        <v>139.68448400573101</v>
      </c>
      <c r="DJ7" s="2">
        <f t="shared" si="72"/>
        <v>139.21562394580943</v>
      </c>
      <c r="DK7" s="2">
        <f t="shared" si="73"/>
        <v>137.23309776337507</v>
      </c>
      <c r="DL7" s="2">
        <f t="shared" si="74"/>
        <v>132.1284469875142</v>
      </c>
      <c r="DM7" s="2">
        <f t="shared" si="75"/>
        <v>124.93261595394537</v>
      </c>
      <c r="DN7" s="2">
        <f t="shared" si="76"/>
        <v>114.2941573128974</v>
      </c>
      <c r="DO7" s="2">
        <f t="shared" si="77"/>
        <v>100.81291709913442</v>
      </c>
      <c r="DP7" s="2">
        <f t="shared" si="78"/>
        <v>89.029748004634186</v>
      </c>
      <c r="DS7" s="2">
        <f t="shared" si="79"/>
        <v>6.6017830559254376E-5</v>
      </c>
      <c r="DT7" s="2">
        <f t="shared" si="80"/>
        <v>7.4109638410622155E-5</v>
      </c>
      <c r="DU7" s="2">
        <f t="shared" si="81"/>
        <v>9.8360805369103344E-5</v>
      </c>
      <c r="DV7" s="2">
        <f t="shared" si="82"/>
        <v>1.5167009631076214E-4</v>
      </c>
      <c r="DW7" s="2">
        <f t="shared" si="83"/>
        <v>1.5530380199827698E-4</v>
      </c>
      <c r="DX7" s="2">
        <f t="shared" si="84"/>
        <v>1.6291129508686828E-4</v>
      </c>
      <c r="DY7" s="2">
        <f t="shared" si="85"/>
        <v>1.4803719037731822E-4</v>
      </c>
      <c r="DZ7" s="2">
        <f t="shared" si="86"/>
        <v>1.3777549970871999E-4</v>
      </c>
      <c r="EA7" s="2">
        <f t="shared" si="87"/>
        <v>1.3056087426423278E-4</v>
      </c>
      <c r="EB7" s="2">
        <f t="shared" si="88"/>
        <v>1.2174072989393576E-4</v>
      </c>
      <c r="EC7" s="2">
        <f t="shared" si="89"/>
        <v>1.1941965946665021E-4</v>
      </c>
      <c r="ED7" s="2">
        <f t="shared" si="90"/>
        <v>1.2310959941385562E-4</v>
      </c>
      <c r="EE7" s="2">
        <f t="shared" si="91"/>
        <v>1.3397905044339065E-4</v>
      </c>
    </row>
    <row r="8" spans="1:135" x14ac:dyDescent="0.25">
      <c r="B8" s="2">
        <v>2</v>
      </c>
      <c r="C8">
        <v>138.75409999999999</v>
      </c>
      <c r="D8">
        <v>139.541</v>
      </c>
      <c r="E8">
        <v>138.95079999999999</v>
      </c>
      <c r="F8">
        <v>136.1311</v>
      </c>
      <c r="G8">
        <v>134.3115</v>
      </c>
      <c r="H8">
        <v>136.9836</v>
      </c>
      <c r="I8">
        <v>137.0164</v>
      </c>
      <c r="J8">
        <v>133.40979999999999</v>
      </c>
      <c r="K8">
        <v>127.3443</v>
      </c>
      <c r="L8">
        <v>119.2295</v>
      </c>
      <c r="M8">
        <v>109.08199999999999</v>
      </c>
      <c r="N8">
        <v>94.737700000000004</v>
      </c>
      <c r="O8">
        <v>81.344300000000004</v>
      </c>
      <c r="R8" s="5">
        <f t="shared" si="0"/>
        <v>137.9709580596668</v>
      </c>
      <c r="S8" s="5">
        <f t="shared" si="1"/>
        <v>141.48714354431809</v>
      </c>
      <c r="T8" s="5">
        <f t="shared" si="2"/>
        <v>139.7974645340102</v>
      </c>
      <c r="U8" s="5">
        <f t="shared" si="3"/>
        <v>137.58341371234349</v>
      </c>
      <c r="V8" s="5">
        <f t="shared" si="4"/>
        <v>136.19194013157076</v>
      </c>
      <c r="W8" s="5">
        <f t="shared" si="5"/>
        <v>137.17195634611102</v>
      </c>
      <c r="X8" s="5">
        <f t="shared" si="6"/>
        <v>138.29751224582958</v>
      </c>
      <c r="Y8" s="5">
        <f t="shared" si="7"/>
        <v>134.73876194413327</v>
      </c>
      <c r="Z8" s="5">
        <f t="shared" si="8"/>
        <v>128.41968553375807</v>
      </c>
      <c r="AA8" s="5">
        <f t="shared" si="9"/>
        <v>120.65112998989775</v>
      </c>
      <c r="AB8" s="5">
        <f t="shared" si="10"/>
        <v>110.08627484629064</v>
      </c>
      <c r="AC8" s="5">
        <f t="shared" si="11"/>
        <v>95.424804494539018</v>
      </c>
      <c r="AD8" s="5">
        <f t="shared" si="12"/>
        <v>82.268462452917305</v>
      </c>
      <c r="AE8" s="5"/>
      <c r="AG8" s="5">
        <f t="shared" si="13"/>
        <v>0.78314194033319495</v>
      </c>
      <c r="AH8" s="5">
        <f t="shared" si="13"/>
        <v>-1.9461435443180903</v>
      </c>
      <c r="AI8" s="5">
        <f t="shared" si="13"/>
        <v>-0.84666453401021613</v>
      </c>
      <c r="AJ8" s="5">
        <f t="shared" si="13"/>
        <v>-1.4523137123434822</v>
      </c>
      <c r="AK8" s="5">
        <f t="shared" si="13"/>
        <v>-1.8804401315707651</v>
      </c>
      <c r="AL8" s="5">
        <f t="shared" si="13"/>
        <v>-0.18835634611102137</v>
      </c>
      <c r="AM8" s="5">
        <f t="shared" si="13"/>
        <v>-1.2811122458295756</v>
      </c>
      <c r="AN8" s="5">
        <f t="shared" si="13"/>
        <v>-1.3289619441332832</v>
      </c>
      <c r="AO8" s="5">
        <f t="shared" si="13"/>
        <v>-1.075385533758066</v>
      </c>
      <c r="AP8" s="5">
        <f t="shared" si="13"/>
        <v>-1.4216299898977525</v>
      </c>
      <c r="AQ8" s="5">
        <f t="shared" si="13"/>
        <v>-1.0042748462906417</v>
      </c>
      <c r="AR8" s="5">
        <f t="shared" si="13"/>
        <v>-0.6871044945390139</v>
      </c>
      <c r="AS8" s="5">
        <f t="shared" si="13"/>
        <v>-0.92416245291730093</v>
      </c>
      <c r="AV8" s="2">
        <f t="shared" si="14"/>
        <v>137.9709580596668</v>
      </c>
      <c r="AW8" s="2">
        <f t="shared" si="15"/>
        <v>141.48714354431809</v>
      </c>
      <c r="AX8" s="2">
        <f t="shared" si="16"/>
        <v>139.7974645340102</v>
      </c>
      <c r="AY8" s="2">
        <f t="shared" si="17"/>
        <v>137.58341371234349</v>
      </c>
      <c r="AZ8" s="2">
        <f t="shared" si="18"/>
        <v>136.19194013157076</v>
      </c>
      <c r="BA8" s="2">
        <f t="shared" si="19"/>
        <v>137.17195634611102</v>
      </c>
      <c r="BB8" s="2">
        <f t="shared" si="20"/>
        <v>138.29751224582958</v>
      </c>
      <c r="BC8" s="2">
        <f t="shared" si="21"/>
        <v>134.73876194413327</v>
      </c>
      <c r="BD8" s="2">
        <f t="shared" si="22"/>
        <v>128.41968553375807</v>
      </c>
      <c r="BE8" s="2">
        <f t="shared" si="23"/>
        <v>120.65112998989775</v>
      </c>
      <c r="BF8" s="2">
        <f t="shared" si="24"/>
        <v>110.08627484629064</v>
      </c>
      <c r="BG8" s="2">
        <f t="shared" si="25"/>
        <v>95.424804494539018</v>
      </c>
      <c r="BH8" s="2">
        <f t="shared" si="26"/>
        <v>82.268462452917305</v>
      </c>
      <c r="BK8" s="2">
        <f t="shared" si="27"/>
        <v>138.75409999999999</v>
      </c>
      <c r="BL8" s="2">
        <f t="shared" si="28"/>
        <v>139.541</v>
      </c>
      <c r="BM8" s="2">
        <f t="shared" si="29"/>
        <v>138.95079999999999</v>
      </c>
      <c r="BN8" s="2">
        <f t="shared" si="30"/>
        <v>136.1311</v>
      </c>
      <c r="BO8" s="2">
        <f t="shared" si="31"/>
        <v>134.3115</v>
      </c>
      <c r="BP8" s="2">
        <f t="shared" si="32"/>
        <v>136.9836</v>
      </c>
      <c r="BQ8" s="2">
        <f t="shared" si="33"/>
        <v>137.0164</v>
      </c>
      <c r="BR8" s="2">
        <f t="shared" si="34"/>
        <v>133.40979999999999</v>
      </c>
      <c r="BS8" s="2">
        <f t="shared" si="35"/>
        <v>127.3443</v>
      </c>
      <c r="BT8" s="2">
        <f t="shared" si="36"/>
        <v>119.2295</v>
      </c>
      <c r="BU8" s="2">
        <f t="shared" si="37"/>
        <v>109.08199999999999</v>
      </c>
      <c r="BV8" s="2">
        <f t="shared" si="38"/>
        <v>94.737700000000004</v>
      </c>
      <c r="BW8" s="2">
        <f t="shared" si="39"/>
        <v>81.344300000000004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137.97070363944889</v>
      </c>
      <c r="CP8" s="2">
        <f t="shared" si="54"/>
        <v>141.4868099540254</v>
      </c>
      <c r="CQ8" s="2">
        <f t="shared" si="55"/>
        <v>139.79712944432882</v>
      </c>
      <c r="CR8" s="2">
        <f t="shared" si="56"/>
        <v>137.58278149741864</v>
      </c>
      <c r="CS8" s="2">
        <f t="shared" si="57"/>
        <v>136.19140327992881</v>
      </c>
      <c r="CT8" s="2">
        <f t="shared" si="58"/>
        <v>137.17151068922365</v>
      </c>
      <c r="CU8" s="2">
        <f t="shared" si="59"/>
        <v>138.29736633663319</v>
      </c>
      <c r="CV8" s="2">
        <f t="shared" si="60"/>
        <v>134.73838862022259</v>
      </c>
      <c r="CW8" s="2">
        <f t="shared" si="61"/>
        <v>128.41915689130212</v>
      </c>
      <c r="CX8" s="2">
        <f t="shared" si="62"/>
        <v>120.65055955709923</v>
      </c>
      <c r="CY8" s="2">
        <f t="shared" si="63"/>
        <v>110.08572513971454</v>
      </c>
      <c r="CZ8" s="2">
        <f t="shared" si="64"/>
        <v>95.424077491546058</v>
      </c>
      <c r="DA8" s="2">
        <f t="shared" si="65"/>
        <v>82.267471302830714</v>
      </c>
      <c r="DD8" s="2">
        <f t="shared" si="66"/>
        <v>141.48544310342481</v>
      </c>
      <c r="DE8" s="2">
        <f t="shared" si="67"/>
        <v>145.59208080179252</v>
      </c>
      <c r="DF8" s="2">
        <f t="shared" si="68"/>
        <v>142.90414265459628</v>
      </c>
      <c r="DG8" s="2">
        <f t="shared" si="69"/>
        <v>141.38442279247505</v>
      </c>
      <c r="DH8" s="2">
        <f t="shared" si="70"/>
        <v>139.3440746658828</v>
      </c>
      <c r="DI8" s="2">
        <f t="shared" si="71"/>
        <v>139.66642855194351</v>
      </c>
      <c r="DJ8" s="2">
        <f t="shared" si="72"/>
        <v>139.1962801090032</v>
      </c>
      <c r="DK8" s="2">
        <f t="shared" si="73"/>
        <v>137.20965513396686</v>
      </c>
      <c r="DL8" s="2">
        <f t="shared" si="74"/>
        <v>132.11194560535932</v>
      </c>
      <c r="DM8" s="2">
        <f t="shared" si="75"/>
        <v>124.92396095893608</v>
      </c>
      <c r="DN8" s="2">
        <f t="shared" si="76"/>
        <v>114.28389597886671</v>
      </c>
      <c r="DO8" s="2">
        <f t="shared" si="77"/>
        <v>100.8098677801227</v>
      </c>
      <c r="DP8" s="2">
        <f t="shared" si="78"/>
        <v>89.014431396756024</v>
      </c>
      <c r="DS8" s="2">
        <f t="shared" si="79"/>
        <v>7.2386650713963854E-5</v>
      </c>
      <c r="DT8" s="2">
        <f t="shared" si="80"/>
        <v>8.125902164220447E-5</v>
      </c>
      <c r="DU8" s="2">
        <f t="shared" si="81"/>
        <v>1.0784945498623633E-4</v>
      </c>
      <c r="DV8" s="2">
        <f t="shared" si="82"/>
        <v>1.6630052015990701E-4</v>
      </c>
      <c r="DW8" s="2">
        <f t="shared" si="83"/>
        <v>1.7028468122053363E-4</v>
      </c>
      <c r="DX8" s="2">
        <f t="shared" si="84"/>
        <v>1.7862587543602954E-4</v>
      </c>
      <c r="DY8" s="2">
        <f t="shared" si="85"/>
        <v>1.623172331936918E-4</v>
      </c>
      <c r="DZ8" s="2">
        <f t="shared" si="86"/>
        <v>1.5106582337631291E-4</v>
      </c>
      <c r="EA8" s="2">
        <f t="shared" si="87"/>
        <v>1.4315534867560635E-4</v>
      </c>
      <c r="EB8" s="2">
        <f t="shared" si="88"/>
        <v>1.3348448809242668E-4</v>
      </c>
      <c r="EC8" s="2">
        <f t="shared" si="89"/>
        <v>1.3093954419003527E-4</v>
      </c>
      <c r="ED8" s="2">
        <f t="shared" si="90"/>
        <v>1.3498538821883358E-4</v>
      </c>
      <c r="EE8" s="2">
        <f t="shared" si="91"/>
        <v>1.4690320867188136E-4</v>
      </c>
    </row>
    <row r="9" spans="1:135" x14ac:dyDescent="0.25">
      <c r="B9" s="2">
        <v>3</v>
      </c>
      <c r="C9">
        <v>137.8852</v>
      </c>
      <c r="D9">
        <v>139.59020000000001</v>
      </c>
      <c r="E9">
        <v>139.85249999999999</v>
      </c>
      <c r="F9">
        <v>135.80330000000001</v>
      </c>
      <c r="G9">
        <v>134.459</v>
      </c>
      <c r="H9">
        <v>137.62299999999999</v>
      </c>
      <c r="I9">
        <v>137</v>
      </c>
      <c r="J9">
        <v>135.50819999999999</v>
      </c>
      <c r="K9">
        <v>128.37700000000001</v>
      </c>
      <c r="L9">
        <v>119.63930000000001</v>
      </c>
      <c r="M9">
        <v>110.6885</v>
      </c>
      <c r="N9">
        <v>95.983599999999996</v>
      </c>
      <c r="O9">
        <v>81.803299999999993</v>
      </c>
      <c r="R9" s="5">
        <f t="shared" si="0"/>
        <v>137.99857950407909</v>
      </c>
      <c r="S9" s="5">
        <f t="shared" si="1"/>
        <v>141.5085061627056</v>
      </c>
      <c r="T9" s="5">
        <f t="shared" si="2"/>
        <v>139.81271418460352</v>
      </c>
      <c r="U9" s="5">
        <f t="shared" si="3"/>
        <v>137.59935042315789</v>
      </c>
      <c r="V9" s="5">
        <f t="shared" si="4"/>
        <v>136.21220787789159</v>
      </c>
      <c r="W9" s="5">
        <f t="shared" si="5"/>
        <v>137.18411635612657</v>
      </c>
      <c r="X9" s="5">
        <f t="shared" si="6"/>
        <v>138.29369165690105</v>
      </c>
      <c r="Y9" s="5">
        <f t="shared" si="7"/>
        <v>134.74645826570472</v>
      </c>
      <c r="Z9" s="5">
        <f t="shared" si="8"/>
        <v>128.44694797393964</v>
      </c>
      <c r="AA9" s="5">
        <f t="shared" si="9"/>
        <v>120.69175042887318</v>
      </c>
      <c r="AB9" s="5">
        <f t="shared" si="10"/>
        <v>110.12172284325501</v>
      </c>
      <c r="AC9" s="5">
        <f t="shared" si="11"/>
        <v>95.479434570973098</v>
      </c>
      <c r="AD9" s="5">
        <f t="shared" si="12"/>
        <v>82.325702537251829</v>
      </c>
      <c r="AE9" s="5"/>
      <c r="AG9" s="5">
        <f t="shared" si="13"/>
        <v>-0.11337950407909148</v>
      </c>
      <c r="AH9" s="5">
        <f t="shared" si="13"/>
        <v>-1.9183061627055906</v>
      </c>
      <c r="AI9" s="5">
        <f t="shared" si="13"/>
        <v>3.9785815396470525E-2</v>
      </c>
      <c r="AJ9" s="5">
        <f t="shared" si="13"/>
        <v>-1.7960504231578795</v>
      </c>
      <c r="AK9" s="5">
        <f t="shared" si="13"/>
        <v>-1.7532078778915832</v>
      </c>
      <c r="AL9" s="5">
        <f t="shared" si="13"/>
        <v>0.43888364387342449</v>
      </c>
      <c r="AM9" s="5">
        <f t="shared" si="13"/>
        <v>-1.2936916569010464</v>
      </c>
      <c r="AN9" s="5">
        <f t="shared" si="13"/>
        <v>0.76174173429527059</v>
      </c>
      <c r="AO9" s="5">
        <f t="shared" si="13"/>
        <v>-6.9947973939633812E-2</v>
      </c>
      <c r="AP9" s="5">
        <f t="shared" si="13"/>
        <v>-1.052450428873172</v>
      </c>
      <c r="AQ9" s="5">
        <f t="shared" si="13"/>
        <v>0.56677715674499041</v>
      </c>
      <c r="AR9" s="5">
        <f t="shared" si="13"/>
        <v>0.50416542902689798</v>
      </c>
      <c r="AS9" s="5">
        <f t="shared" si="13"/>
        <v>-0.5224025372518355</v>
      </c>
      <c r="AV9" s="2">
        <f t="shared" si="14"/>
        <v>137.99857950407909</v>
      </c>
      <c r="AW9" s="2">
        <f t="shared" si="15"/>
        <v>141.5085061627056</v>
      </c>
      <c r="AX9" s="2">
        <f t="shared" si="16"/>
        <v>139.81271418460352</v>
      </c>
      <c r="AY9" s="2">
        <f t="shared" si="17"/>
        <v>137.59935042315789</v>
      </c>
      <c r="AZ9" s="2">
        <f t="shared" si="18"/>
        <v>136.21220787789159</v>
      </c>
      <c r="BA9" s="2">
        <f t="shared" si="19"/>
        <v>137.18411635612657</v>
      </c>
      <c r="BB9" s="2">
        <f t="shared" si="20"/>
        <v>138.29369165690105</v>
      </c>
      <c r="BC9" s="2">
        <f t="shared" si="21"/>
        <v>134.74645826570472</v>
      </c>
      <c r="BD9" s="2">
        <f t="shared" si="22"/>
        <v>128.44694797393964</v>
      </c>
      <c r="BE9" s="2">
        <f t="shared" si="23"/>
        <v>120.69175042887318</v>
      </c>
      <c r="BF9" s="2">
        <f t="shared" si="24"/>
        <v>110.12172284325501</v>
      </c>
      <c r="BG9" s="2">
        <f t="shared" si="25"/>
        <v>95.479434570973098</v>
      </c>
      <c r="BH9" s="2">
        <f t="shared" si="26"/>
        <v>82.325702537251829</v>
      </c>
      <c r="BK9" s="2">
        <f t="shared" si="27"/>
        <v>137.8852</v>
      </c>
      <c r="BL9" s="2">
        <f t="shared" si="28"/>
        <v>139.59020000000001</v>
      </c>
      <c r="BM9" s="2">
        <f t="shared" si="29"/>
        <v>139.85249999999999</v>
      </c>
      <c r="BN9" s="2">
        <f t="shared" si="30"/>
        <v>135.80330000000001</v>
      </c>
      <c r="BO9" s="2">
        <f t="shared" si="31"/>
        <v>134.459</v>
      </c>
      <c r="BP9" s="2">
        <f t="shared" si="32"/>
        <v>137.62299999999999</v>
      </c>
      <c r="BQ9" s="2">
        <f t="shared" si="33"/>
        <v>137</v>
      </c>
      <c r="BR9" s="2">
        <f t="shared" si="34"/>
        <v>135.50819999999999</v>
      </c>
      <c r="BS9" s="2">
        <f t="shared" si="35"/>
        <v>128.37700000000001</v>
      </c>
      <c r="BT9" s="2">
        <f t="shared" si="36"/>
        <v>119.63930000000001</v>
      </c>
      <c r="BU9" s="2">
        <f t="shared" si="37"/>
        <v>110.6885</v>
      </c>
      <c r="BV9" s="2">
        <f t="shared" si="38"/>
        <v>95.983599999999996</v>
      </c>
      <c r="BW9" s="2">
        <f t="shared" si="39"/>
        <v>81.803299999999993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137.99830344298073</v>
      </c>
      <c r="CP9" s="2">
        <f t="shared" si="54"/>
        <v>141.50814446567537</v>
      </c>
      <c r="CQ9" s="2">
        <f t="shared" si="55"/>
        <v>139.81235096774191</v>
      </c>
      <c r="CR9" s="2">
        <f t="shared" si="56"/>
        <v>137.59866526657345</v>
      </c>
      <c r="CS9" s="2">
        <f t="shared" si="57"/>
        <v>136.2116258010681</v>
      </c>
      <c r="CT9" s="2">
        <f t="shared" si="58"/>
        <v>137.18363362210584</v>
      </c>
      <c r="CU9" s="2">
        <f t="shared" si="59"/>
        <v>138.29353443388294</v>
      </c>
      <c r="CV9" s="2">
        <f t="shared" si="60"/>
        <v>134.74605408282358</v>
      </c>
      <c r="CW9" s="2">
        <f t="shared" si="61"/>
        <v>128.44637519946025</v>
      </c>
      <c r="CX9" s="2">
        <f t="shared" si="62"/>
        <v>120.69113217480205</v>
      </c>
      <c r="CY9" s="2">
        <f t="shared" si="63"/>
        <v>110.12112666543577</v>
      </c>
      <c r="CZ9" s="2">
        <f t="shared" si="64"/>
        <v>95.478645966238119</v>
      </c>
      <c r="DA9" s="2">
        <f t="shared" si="65"/>
        <v>82.324627451663673</v>
      </c>
      <c r="DD9" s="2">
        <f t="shared" si="66"/>
        <v>141.47646509103552</v>
      </c>
      <c r="DE9" s="2">
        <f t="shared" si="67"/>
        <v>145.56768384445604</v>
      </c>
      <c r="DF9" s="2">
        <f t="shared" si="68"/>
        <v>142.88386543813465</v>
      </c>
      <c r="DG9" s="2">
        <f t="shared" si="69"/>
        <v>141.35620166340064</v>
      </c>
      <c r="DH9" s="2">
        <f t="shared" si="70"/>
        <v>139.32916455984497</v>
      </c>
      <c r="DI9" s="2">
        <f t="shared" si="71"/>
        <v>139.64837309815601</v>
      </c>
      <c r="DJ9" s="2">
        <f t="shared" si="72"/>
        <v>139.176936272197</v>
      </c>
      <c r="DK9" s="2">
        <f t="shared" si="73"/>
        <v>137.18621250455863</v>
      </c>
      <c r="DL9" s="2">
        <f t="shared" si="74"/>
        <v>132.09544422320448</v>
      </c>
      <c r="DM9" s="2">
        <f t="shared" si="75"/>
        <v>124.9153059639268</v>
      </c>
      <c r="DN9" s="2">
        <f t="shared" si="76"/>
        <v>114.27363464483601</v>
      </c>
      <c r="DO9" s="2">
        <f t="shared" si="77"/>
        <v>100.80681846111098</v>
      </c>
      <c r="DP9" s="2">
        <f t="shared" si="78"/>
        <v>88.999114788877876</v>
      </c>
      <c r="DS9" s="2">
        <f t="shared" si="79"/>
        <v>7.936982990195501E-5</v>
      </c>
      <c r="DT9" s="2">
        <f t="shared" si="80"/>
        <v>8.9098046966522651E-5</v>
      </c>
      <c r="DU9" s="2">
        <f t="shared" si="81"/>
        <v>1.182533454179814E-4</v>
      </c>
      <c r="DV9" s="2">
        <f t="shared" si="82"/>
        <v>1.8234196879982783E-4</v>
      </c>
      <c r="DW9" s="2">
        <f t="shared" si="83"/>
        <v>1.8671037267581613E-4</v>
      </c>
      <c r="DX9" s="2">
        <f t="shared" si="84"/>
        <v>1.9585600239773753E-4</v>
      </c>
      <c r="DY9" s="2">
        <f t="shared" si="85"/>
        <v>1.779745199610438E-4</v>
      </c>
      <c r="DZ9" s="2">
        <f t="shared" si="86"/>
        <v>1.6563796741435853E-4</v>
      </c>
      <c r="EA9" s="2">
        <f t="shared" si="87"/>
        <v>1.5696455058862252E-4</v>
      </c>
      <c r="EB9" s="2">
        <f t="shared" si="88"/>
        <v>1.4636094583027315E-4</v>
      </c>
      <c r="EC9" s="2">
        <f t="shared" si="89"/>
        <v>1.4357054151778055E-4</v>
      </c>
      <c r="ED9" s="2">
        <f t="shared" si="90"/>
        <v>1.4800660746810349E-4</v>
      </c>
      <c r="EE9" s="2">
        <f t="shared" si="91"/>
        <v>1.610738823590494E-4</v>
      </c>
    </row>
    <row r="10" spans="1:135" x14ac:dyDescent="0.25">
      <c r="B10" s="2">
        <v>4</v>
      </c>
      <c r="C10">
        <v>137.95079999999999</v>
      </c>
      <c r="D10">
        <v>140</v>
      </c>
      <c r="E10">
        <v>139.18029999999999</v>
      </c>
      <c r="F10">
        <v>136.8689</v>
      </c>
      <c r="G10">
        <v>136.14750000000001</v>
      </c>
      <c r="H10">
        <v>137</v>
      </c>
      <c r="I10">
        <v>136.29509999999999</v>
      </c>
      <c r="J10">
        <v>134.3279</v>
      </c>
      <c r="K10">
        <v>127.0164</v>
      </c>
      <c r="L10">
        <v>120.14749999999999</v>
      </c>
      <c r="M10">
        <v>110.0984</v>
      </c>
      <c r="N10">
        <v>95.622900000000001</v>
      </c>
      <c r="O10">
        <v>82.3279</v>
      </c>
      <c r="R10" s="5">
        <f t="shared" si="0"/>
        <v>138.02620275592611</v>
      </c>
      <c r="S10" s="5">
        <f t="shared" si="1"/>
        <v>141.52987109916882</v>
      </c>
      <c r="T10" s="5">
        <f t="shared" si="2"/>
        <v>139.82796614318792</v>
      </c>
      <c r="U10" s="5">
        <f t="shared" si="3"/>
        <v>137.61529146385485</v>
      </c>
      <c r="V10" s="5">
        <f t="shared" si="4"/>
        <v>136.23247935289893</v>
      </c>
      <c r="W10" s="5">
        <f t="shared" si="5"/>
        <v>137.19627937157333</v>
      </c>
      <c r="X10" s="5">
        <f t="shared" si="6"/>
        <v>138.28987189275674</v>
      </c>
      <c r="Y10" s="5">
        <f t="shared" si="7"/>
        <v>134.75415706634666</v>
      </c>
      <c r="Z10" s="5">
        <f t="shared" si="8"/>
        <v>128.47421400843214</v>
      </c>
      <c r="AA10" s="5">
        <f t="shared" si="9"/>
        <v>120.73237478502745</v>
      </c>
      <c r="AB10" s="5">
        <f t="shared" si="10"/>
        <v>110.15717468984464</v>
      </c>
      <c r="AC10" s="5">
        <f t="shared" si="11"/>
        <v>95.534069766051601</v>
      </c>
      <c r="AD10" s="5">
        <f t="shared" si="12"/>
        <v>82.382949590579955</v>
      </c>
      <c r="AE10" s="5"/>
      <c r="AG10" s="5">
        <f t="shared" si="13"/>
        <v>-7.5402755926120335E-2</v>
      </c>
      <c r="AH10" s="5">
        <f t="shared" si="13"/>
        <v>-1.5298710991688154</v>
      </c>
      <c r="AI10" s="5">
        <f t="shared" si="13"/>
        <v>-0.64766614318793359</v>
      </c>
      <c r="AJ10" s="5">
        <f t="shared" si="13"/>
        <v>-0.74639146385484878</v>
      </c>
      <c r="AK10" s="5">
        <f t="shared" si="13"/>
        <v>-8.4979352898926663E-2</v>
      </c>
      <c r="AL10" s="5">
        <f t="shared" si="13"/>
        <v>-0.19627937157332553</v>
      </c>
      <c r="AM10" s="5">
        <f t="shared" si="13"/>
        <v>-1.994771892756745</v>
      </c>
      <c r="AN10" s="5">
        <f t="shared" si="13"/>
        <v>-0.42625706634666471</v>
      </c>
      <c r="AO10" s="5">
        <f t="shared" si="13"/>
        <v>-1.4578140084321376</v>
      </c>
      <c r="AP10" s="5">
        <f t="shared" si="13"/>
        <v>-0.58487478502745205</v>
      </c>
      <c r="AQ10" s="5">
        <f t="shared" si="13"/>
        <v>-5.8774689844639738E-2</v>
      </c>
      <c r="AR10" s="5">
        <f t="shared" si="13"/>
        <v>8.883023394839995E-2</v>
      </c>
      <c r="AS10" s="5">
        <f t="shared" si="13"/>
        <v>-5.5049590579955066E-2</v>
      </c>
      <c r="AV10" s="2">
        <f t="shared" si="14"/>
        <v>138.02620275592611</v>
      </c>
      <c r="AW10" s="2">
        <f t="shared" si="15"/>
        <v>141.52987109916882</v>
      </c>
      <c r="AX10" s="2">
        <f t="shared" si="16"/>
        <v>139.82796614318792</v>
      </c>
      <c r="AY10" s="2">
        <f t="shared" si="17"/>
        <v>137.61529146385485</v>
      </c>
      <c r="AZ10" s="2">
        <f t="shared" si="18"/>
        <v>136.23247935289893</v>
      </c>
      <c r="BA10" s="2">
        <f t="shared" si="19"/>
        <v>137.19627937157333</v>
      </c>
      <c r="BB10" s="2">
        <f t="shared" si="20"/>
        <v>138.28987189275674</v>
      </c>
      <c r="BC10" s="2">
        <f t="shared" si="21"/>
        <v>134.75415706634666</v>
      </c>
      <c r="BD10" s="2">
        <f t="shared" si="22"/>
        <v>128.47421400843214</v>
      </c>
      <c r="BE10" s="2">
        <f t="shared" si="23"/>
        <v>120.73237478502745</v>
      </c>
      <c r="BF10" s="2">
        <f t="shared" si="24"/>
        <v>110.15717468984464</v>
      </c>
      <c r="BG10" s="2">
        <f t="shared" si="25"/>
        <v>95.534069766051601</v>
      </c>
      <c r="BH10" s="2">
        <f t="shared" si="26"/>
        <v>82.382949590579955</v>
      </c>
      <c r="BK10" s="2">
        <f t="shared" si="27"/>
        <v>137.95079999999999</v>
      </c>
      <c r="BL10" s="2">
        <f t="shared" si="28"/>
        <v>140</v>
      </c>
      <c r="BM10" s="2">
        <f t="shared" si="29"/>
        <v>139.18029999999999</v>
      </c>
      <c r="BN10" s="2">
        <f t="shared" si="30"/>
        <v>136.8689</v>
      </c>
      <c r="BO10" s="2">
        <f t="shared" si="31"/>
        <v>136.14750000000001</v>
      </c>
      <c r="BP10" s="2">
        <f t="shared" si="32"/>
        <v>137</v>
      </c>
      <c r="BQ10" s="2">
        <f t="shared" si="33"/>
        <v>136.29509999999999</v>
      </c>
      <c r="BR10" s="2">
        <f t="shared" si="34"/>
        <v>134.3279</v>
      </c>
      <c r="BS10" s="2">
        <f t="shared" si="35"/>
        <v>127.0164</v>
      </c>
      <c r="BT10" s="2">
        <f t="shared" si="36"/>
        <v>120.14749999999999</v>
      </c>
      <c r="BU10" s="2">
        <f t="shared" si="37"/>
        <v>110.0984</v>
      </c>
      <c r="BV10" s="2">
        <f t="shared" si="38"/>
        <v>95.622900000000001</v>
      </c>
      <c r="BW10" s="2">
        <f t="shared" si="39"/>
        <v>82.3279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138.02590324651254</v>
      </c>
      <c r="CP10" s="2">
        <f t="shared" si="54"/>
        <v>141.52947897732537</v>
      </c>
      <c r="CQ10" s="2">
        <f t="shared" si="55"/>
        <v>139.82757249115502</v>
      </c>
      <c r="CR10" s="2">
        <f t="shared" si="56"/>
        <v>137.61454903572829</v>
      </c>
      <c r="CS10" s="2">
        <f t="shared" si="57"/>
        <v>136.23184832220738</v>
      </c>
      <c r="CT10" s="2">
        <f t="shared" si="58"/>
        <v>137.19575655498807</v>
      </c>
      <c r="CU10" s="2">
        <f t="shared" si="59"/>
        <v>138.28970253113266</v>
      </c>
      <c r="CV10" s="2">
        <f t="shared" si="60"/>
        <v>134.75371954542453</v>
      </c>
      <c r="CW10" s="2">
        <f t="shared" si="61"/>
        <v>128.47359350761838</v>
      </c>
      <c r="CX10" s="2">
        <f t="shared" si="62"/>
        <v>120.73170479250486</v>
      </c>
      <c r="CY10" s="2">
        <f t="shared" si="63"/>
        <v>110.15652819115699</v>
      </c>
      <c r="CZ10" s="2">
        <f t="shared" si="64"/>
        <v>95.53321444093018</v>
      </c>
      <c r="DA10" s="2">
        <f t="shared" si="65"/>
        <v>82.381783600496632</v>
      </c>
      <c r="DD10" s="2">
        <f t="shared" si="66"/>
        <v>141.46748707864623</v>
      </c>
      <c r="DE10" s="2">
        <f t="shared" si="67"/>
        <v>145.54328688711959</v>
      </c>
      <c r="DF10" s="2">
        <f t="shared" si="68"/>
        <v>142.86358822167304</v>
      </c>
      <c r="DG10" s="2">
        <f t="shared" si="69"/>
        <v>141.32798053432623</v>
      </c>
      <c r="DH10" s="2">
        <f t="shared" si="70"/>
        <v>139.31425445380711</v>
      </c>
      <c r="DI10" s="2">
        <f t="shared" si="71"/>
        <v>139.63031764436852</v>
      </c>
      <c r="DJ10" s="2">
        <f t="shared" si="72"/>
        <v>139.15759243539077</v>
      </c>
      <c r="DK10" s="2">
        <f t="shared" si="73"/>
        <v>137.16276987515039</v>
      </c>
      <c r="DL10" s="2">
        <f t="shared" si="74"/>
        <v>132.07894284104961</v>
      </c>
      <c r="DM10" s="2">
        <f t="shared" si="75"/>
        <v>124.9066509689175</v>
      </c>
      <c r="DN10" s="2">
        <f t="shared" si="76"/>
        <v>114.26337331080532</v>
      </c>
      <c r="DO10" s="2">
        <f t="shared" si="77"/>
        <v>100.80376914209927</v>
      </c>
      <c r="DP10" s="2">
        <f t="shared" si="78"/>
        <v>88.983798180999727</v>
      </c>
      <c r="DS10" s="2">
        <f t="shared" si="79"/>
        <v>8.7026621516386388E-5</v>
      </c>
      <c r="DT10" s="2">
        <f t="shared" si="80"/>
        <v>9.7693226044920766E-5</v>
      </c>
      <c r="DU10" s="2">
        <f t="shared" si="81"/>
        <v>1.2966073558939978E-4</v>
      </c>
      <c r="DV10" s="2">
        <f t="shared" si="82"/>
        <v>1.9993047584905674E-4</v>
      </c>
      <c r="DW10" s="2">
        <f t="shared" si="83"/>
        <v>2.0472016491021323E-4</v>
      </c>
      <c r="DX10" s="2">
        <f t="shared" si="84"/>
        <v>2.1474777837455453E-4</v>
      </c>
      <c r="DY10" s="2">
        <f t="shared" si="85"/>
        <v>1.9514182989219576E-4</v>
      </c>
      <c r="DZ10" s="2">
        <f t="shared" si="86"/>
        <v>1.8161551742520467E-4</v>
      </c>
      <c r="EA10" s="2">
        <f t="shared" si="87"/>
        <v>1.7210560097970118E-4</v>
      </c>
      <c r="EB10" s="2">
        <f t="shared" si="88"/>
        <v>1.6047931979907963E-4</v>
      </c>
      <c r="EC10" s="2">
        <f t="shared" si="89"/>
        <v>1.5741978789403713E-4</v>
      </c>
      <c r="ED10" s="2">
        <f t="shared" si="90"/>
        <v>1.6228370065831868E-4</v>
      </c>
      <c r="EE10" s="2">
        <f t="shared" si="91"/>
        <v>1.7661125541514858E-4</v>
      </c>
    </row>
    <row r="11" spans="1:135" x14ac:dyDescent="0.25">
      <c r="B11" s="2">
        <v>5</v>
      </c>
      <c r="C11">
        <v>136.60659999999999</v>
      </c>
      <c r="D11">
        <v>139.59020000000001</v>
      </c>
      <c r="E11">
        <v>138.63929999999999</v>
      </c>
      <c r="F11">
        <v>136.18029999999999</v>
      </c>
      <c r="G11">
        <v>135.08199999999999</v>
      </c>
      <c r="H11">
        <v>137.1148</v>
      </c>
      <c r="I11">
        <v>137.29509999999999</v>
      </c>
      <c r="J11">
        <v>134.0984</v>
      </c>
      <c r="K11">
        <v>129.2131</v>
      </c>
      <c r="L11">
        <v>120.1639</v>
      </c>
      <c r="M11">
        <v>109.63930000000001</v>
      </c>
      <c r="N11">
        <v>94.540999999999997</v>
      </c>
      <c r="O11">
        <v>82.3934</v>
      </c>
      <c r="R11" s="5">
        <f t="shared" si="0"/>
        <v>138.05382796250052</v>
      </c>
      <c r="S11" s="5">
        <f t="shared" si="1"/>
        <v>141.55123853933469</v>
      </c>
      <c r="T11" s="5">
        <f t="shared" si="2"/>
        <v>139.84322059324094</v>
      </c>
      <c r="U11" s="5">
        <f t="shared" si="3"/>
        <v>137.63123717697093</v>
      </c>
      <c r="V11" s="5">
        <f t="shared" si="4"/>
        <v>136.25275485496826</v>
      </c>
      <c r="W11" s="5">
        <f t="shared" si="5"/>
        <v>137.20844562713532</v>
      </c>
      <c r="X11" s="5">
        <f t="shared" si="6"/>
        <v>138.2860530072075</v>
      </c>
      <c r="Y11" s="5">
        <f t="shared" si="7"/>
        <v>134.76185853709353</v>
      </c>
      <c r="Z11" s="5">
        <f t="shared" si="8"/>
        <v>128.50148391988512</v>
      </c>
      <c r="AA11" s="5">
        <f t="shared" si="9"/>
        <v>120.77300336896755</v>
      </c>
      <c r="AB11" s="5">
        <f t="shared" si="10"/>
        <v>110.19263069620096</v>
      </c>
      <c r="AC11" s="5">
        <f t="shared" si="11"/>
        <v>95.588710493904259</v>
      </c>
      <c r="AD11" s="5">
        <f t="shared" si="12"/>
        <v>82.440204176110498</v>
      </c>
      <c r="AE11" s="5"/>
      <c r="AG11" s="5">
        <f t="shared" si="13"/>
        <v>-1.4472279625005342</v>
      </c>
      <c r="AH11" s="5">
        <f t="shared" si="13"/>
        <v>-1.9610385393346803</v>
      </c>
      <c r="AI11" s="5">
        <f t="shared" si="13"/>
        <v>-1.2039205932409516</v>
      </c>
      <c r="AJ11" s="5">
        <f t="shared" si="13"/>
        <v>-1.4509371769709389</v>
      </c>
      <c r="AK11" s="5">
        <f t="shared" si="13"/>
        <v>-1.1707548549682656</v>
      </c>
      <c r="AL11" s="5">
        <f t="shared" si="13"/>
        <v>-9.3645627135316545E-2</v>
      </c>
      <c r="AM11" s="5">
        <f t="shared" si="13"/>
        <v>-0.99095300720750856</v>
      </c>
      <c r="AN11" s="5">
        <f t="shared" si="13"/>
        <v>-0.66345853709353264</v>
      </c>
      <c r="AO11" s="5">
        <f t="shared" si="13"/>
        <v>0.71161608011487942</v>
      </c>
      <c r="AP11" s="5">
        <f t="shared" si="13"/>
        <v>-0.60910336896755268</v>
      </c>
      <c r="AQ11" s="5">
        <f t="shared" si="13"/>
        <v>-0.55333069620095898</v>
      </c>
      <c r="AR11" s="5">
        <f t="shared" si="13"/>
        <v>-1.0477104939042619</v>
      </c>
      <c r="AS11" s="5">
        <f t="shared" si="13"/>
        <v>-4.6804176110498474E-2</v>
      </c>
      <c r="AV11" s="2">
        <f t="shared" si="14"/>
        <v>138.05382796250052</v>
      </c>
      <c r="AW11" s="2">
        <f t="shared" si="15"/>
        <v>141.55123853933469</v>
      </c>
      <c r="AX11" s="2">
        <f t="shared" si="16"/>
        <v>139.84322059324094</v>
      </c>
      <c r="AY11" s="2">
        <f t="shared" si="17"/>
        <v>137.63123717697093</v>
      </c>
      <c r="AZ11" s="2">
        <f t="shared" si="18"/>
        <v>136.25275485496826</v>
      </c>
      <c r="BA11" s="2">
        <f t="shared" si="19"/>
        <v>137.20844562713532</v>
      </c>
      <c r="BB11" s="2">
        <f t="shared" si="20"/>
        <v>138.2860530072075</v>
      </c>
      <c r="BC11" s="2">
        <f t="shared" si="21"/>
        <v>134.76185853709353</v>
      </c>
      <c r="BD11" s="2">
        <f t="shared" si="22"/>
        <v>128.50148391988512</v>
      </c>
      <c r="BE11" s="2">
        <f t="shared" si="23"/>
        <v>120.77300336896755</v>
      </c>
      <c r="BF11" s="2">
        <f t="shared" si="24"/>
        <v>110.19263069620096</v>
      </c>
      <c r="BG11" s="2">
        <f t="shared" si="25"/>
        <v>95.588710493904259</v>
      </c>
      <c r="BH11" s="2">
        <f t="shared" si="26"/>
        <v>82.440204176110498</v>
      </c>
      <c r="BK11" s="2">
        <f t="shared" si="27"/>
        <v>136.60659999999999</v>
      </c>
      <c r="BL11" s="2">
        <f t="shared" si="28"/>
        <v>139.59020000000001</v>
      </c>
      <c r="BM11" s="2">
        <f t="shared" si="29"/>
        <v>138.63929999999999</v>
      </c>
      <c r="BN11" s="2">
        <f t="shared" si="30"/>
        <v>136.18029999999999</v>
      </c>
      <c r="BO11" s="2">
        <f t="shared" si="31"/>
        <v>135.08199999999999</v>
      </c>
      <c r="BP11" s="2">
        <f t="shared" si="32"/>
        <v>137.1148</v>
      </c>
      <c r="BQ11" s="2">
        <f t="shared" si="33"/>
        <v>137.29509999999999</v>
      </c>
      <c r="BR11" s="2">
        <f t="shared" si="34"/>
        <v>134.0984</v>
      </c>
      <c r="BS11" s="2">
        <f t="shared" si="35"/>
        <v>129.2131</v>
      </c>
      <c r="BT11" s="2">
        <f t="shared" si="36"/>
        <v>120.1639</v>
      </c>
      <c r="BU11" s="2">
        <f t="shared" si="37"/>
        <v>109.63930000000001</v>
      </c>
      <c r="BV11" s="2">
        <f t="shared" si="38"/>
        <v>94.540999999999997</v>
      </c>
      <c r="BW11" s="2">
        <f t="shared" si="39"/>
        <v>82.3934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138.05350305004436</v>
      </c>
      <c r="CP11" s="2">
        <f t="shared" si="54"/>
        <v>141.55081348897536</v>
      </c>
      <c r="CQ11" s="2">
        <f t="shared" si="55"/>
        <v>139.84279401456814</v>
      </c>
      <c r="CR11" s="2">
        <f t="shared" si="56"/>
        <v>137.6304328048831</v>
      </c>
      <c r="CS11" s="2">
        <f t="shared" si="57"/>
        <v>136.25207084334667</v>
      </c>
      <c r="CT11" s="2">
        <f t="shared" si="58"/>
        <v>137.20787948787029</v>
      </c>
      <c r="CU11" s="2">
        <f t="shared" si="59"/>
        <v>138.28587062838241</v>
      </c>
      <c r="CV11" s="2">
        <f t="shared" si="60"/>
        <v>134.76138500802548</v>
      </c>
      <c r="CW11" s="2">
        <f t="shared" si="61"/>
        <v>128.5008118157765</v>
      </c>
      <c r="CX11" s="2">
        <f t="shared" si="62"/>
        <v>120.77227741020768</v>
      </c>
      <c r="CY11" s="2">
        <f t="shared" si="63"/>
        <v>110.19192971687821</v>
      </c>
      <c r="CZ11" s="2">
        <f t="shared" si="64"/>
        <v>95.587782915622228</v>
      </c>
      <c r="DA11" s="2">
        <f t="shared" si="65"/>
        <v>82.438939749329592</v>
      </c>
      <c r="DD11" s="2">
        <f t="shared" si="66"/>
        <v>141.45850906625691</v>
      </c>
      <c r="DE11" s="2">
        <f t="shared" si="67"/>
        <v>145.51888992978311</v>
      </c>
      <c r="DF11" s="2">
        <f t="shared" si="68"/>
        <v>142.84331100521143</v>
      </c>
      <c r="DG11" s="2">
        <f t="shared" si="69"/>
        <v>141.29975940525185</v>
      </c>
      <c r="DH11" s="2">
        <f t="shared" si="70"/>
        <v>139.29934434776928</v>
      </c>
      <c r="DI11" s="2">
        <f t="shared" si="71"/>
        <v>139.61226219058102</v>
      </c>
      <c r="DJ11" s="2">
        <f t="shared" si="72"/>
        <v>139.13824859858457</v>
      </c>
      <c r="DK11" s="2">
        <f t="shared" si="73"/>
        <v>137.13932724574218</v>
      </c>
      <c r="DL11" s="2">
        <f t="shared" si="74"/>
        <v>132.06244145889474</v>
      </c>
      <c r="DM11" s="2">
        <f t="shared" si="75"/>
        <v>124.89799597390822</v>
      </c>
      <c r="DN11" s="2">
        <f t="shared" si="76"/>
        <v>114.25311197677462</v>
      </c>
      <c r="DO11" s="2">
        <f t="shared" si="77"/>
        <v>100.80071982308755</v>
      </c>
      <c r="DP11" s="2">
        <f t="shared" si="78"/>
        <v>88.968481573121565</v>
      </c>
      <c r="DS11" s="2">
        <f t="shared" si="79"/>
        <v>9.5421991797318785E-5</v>
      </c>
      <c r="DT11" s="2">
        <f t="shared" si="80"/>
        <v>1.0711748265835179E-4</v>
      </c>
      <c r="DU11" s="2">
        <f t="shared" si="81"/>
        <v>1.4216839102357612E-4</v>
      </c>
      <c r="DV11" s="2">
        <f t="shared" si="82"/>
        <v>2.1921517908641324E-4</v>
      </c>
      <c r="DW11" s="2">
        <f t="shared" si="83"/>
        <v>2.2446676368460293E-4</v>
      </c>
      <c r="DX11" s="2">
        <f t="shared" si="84"/>
        <v>2.3546137825643598E-4</v>
      </c>
      <c r="DY11" s="2">
        <f t="shared" si="85"/>
        <v>2.139647333328457E-4</v>
      </c>
      <c r="DZ11" s="2">
        <f t="shared" si="86"/>
        <v>1.991339657250958E-4</v>
      </c>
      <c r="EA11" s="2">
        <f t="shared" si="87"/>
        <v>1.8870690553626177E-4</v>
      </c>
      <c r="EB11" s="2">
        <f t="shared" si="88"/>
        <v>1.7595935075601091E-4</v>
      </c>
      <c r="EC11" s="2">
        <f t="shared" si="89"/>
        <v>1.7260474361943236E-4</v>
      </c>
      <c r="ED11" s="2">
        <f t="shared" si="90"/>
        <v>1.779377534185694E-4</v>
      </c>
      <c r="EE11" s="2">
        <f t="shared" si="91"/>
        <v>1.936470911771908E-4</v>
      </c>
    </row>
    <row r="12" spans="1:135" x14ac:dyDescent="0.25">
      <c r="B12" s="2">
        <v>6</v>
      </c>
      <c r="C12">
        <v>137.1311</v>
      </c>
      <c r="D12">
        <v>139.7705</v>
      </c>
      <c r="E12">
        <v>138.60659999999999</v>
      </c>
      <c r="F12">
        <v>135.93440000000001</v>
      </c>
      <c r="G12">
        <v>135.57380000000001</v>
      </c>
      <c r="H12">
        <v>136.3115</v>
      </c>
      <c r="I12">
        <v>136.7705</v>
      </c>
      <c r="J12">
        <v>134.80330000000001</v>
      </c>
      <c r="K12">
        <v>128.42619999999999</v>
      </c>
      <c r="L12">
        <v>120.42619999999999</v>
      </c>
      <c r="M12">
        <v>110.1803</v>
      </c>
      <c r="N12">
        <v>95.573800000000006</v>
      </c>
      <c r="O12">
        <v>83.196700000000007</v>
      </c>
      <c r="R12" s="5">
        <f t="shared" si="0"/>
        <v>138.08145528268687</v>
      </c>
      <c r="S12" s="5">
        <f t="shared" si="1"/>
        <v>141.57260868306392</v>
      </c>
      <c r="T12" s="5">
        <f t="shared" si="2"/>
        <v>139.85847773215062</v>
      </c>
      <c r="U12" s="5">
        <f t="shared" si="3"/>
        <v>137.64718793080601</v>
      </c>
      <c r="V12" s="5">
        <f t="shared" si="4"/>
        <v>136.27303470531587</v>
      </c>
      <c r="W12" s="5">
        <f t="shared" si="5"/>
        <v>137.22061537478461</v>
      </c>
      <c r="X12" s="5">
        <f t="shared" si="6"/>
        <v>138.28223505676581</v>
      </c>
      <c r="Y12" s="5">
        <f t="shared" si="7"/>
        <v>134.76956288275122</v>
      </c>
      <c r="Z12" s="5">
        <f t="shared" si="8"/>
        <v>128.52875801201066</v>
      </c>
      <c r="AA12" s="5">
        <f t="shared" si="9"/>
        <v>120.81363651475182</v>
      </c>
      <c r="AB12" s="5">
        <f t="shared" si="10"/>
        <v>110.2280911964563</v>
      </c>
      <c r="AC12" s="5">
        <f t="shared" si="11"/>
        <v>95.643357200896915</v>
      </c>
      <c r="AD12" s="5">
        <f t="shared" si="12"/>
        <v>82.497466900817457</v>
      </c>
      <c r="AE12" s="5"/>
      <c r="AG12" s="5">
        <f t="shared" si="13"/>
        <v>-0.95035528268687131</v>
      </c>
      <c r="AH12" s="5">
        <f t="shared" si="13"/>
        <v>-1.8021086830639206</v>
      </c>
      <c r="AI12" s="5">
        <f t="shared" si="13"/>
        <v>-1.251877732150632</v>
      </c>
      <c r="AJ12" s="5">
        <f t="shared" si="13"/>
        <v>-1.7127879308060017</v>
      </c>
      <c r="AK12" s="5">
        <f t="shared" si="13"/>
        <v>-0.69923470531585963</v>
      </c>
      <c r="AL12" s="5">
        <f t="shared" si="13"/>
        <v>-0.90911537478461923</v>
      </c>
      <c r="AM12" s="5">
        <f t="shared" si="13"/>
        <v>-1.511735056765815</v>
      </c>
      <c r="AN12" s="5">
        <f t="shared" si="13"/>
        <v>3.3737117248790582E-2</v>
      </c>
      <c r="AO12" s="5">
        <f t="shared" si="13"/>
        <v>-0.10255801201066106</v>
      </c>
      <c r="AP12" s="5">
        <f t="shared" si="13"/>
        <v>-0.38743651475182617</v>
      </c>
      <c r="AQ12" s="5">
        <f t="shared" si="13"/>
        <v>-4.7791196456302032E-2</v>
      </c>
      <c r="AR12" s="5">
        <f t="shared" si="13"/>
        <v>-6.9557200896909421E-2</v>
      </c>
      <c r="AS12" s="5">
        <f t="shared" si="13"/>
        <v>0.69923309918254972</v>
      </c>
      <c r="AV12" s="2">
        <f t="shared" si="14"/>
        <v>138.08145528268687</v>
      </c>
      <c r="AW12" s="2">
        <f t="shared" si="15"/>
        <v>141.57260868306392</v>
      </c>
      <c r="AX12" s="2">
        <f t="shared" si="16"/>
        <v>139.85847773215062</v>
      </c>
      <c r="AY12" s="2">
        <f t="shared" si="17"/>
        <v>137.64718793080601</v>
      </c>
      <c r="AZ12" s="2">
        <f t="shared" si="18"/>
        <v>136.27303470531587</v>
      </c>
      <c r="BA12" s="2">
        <f t="shared" si="19"/>
        <v>137.22061537478461</v>
      </c>
      <c r="BB12" s="2">
        <f t="shared" si="20"/>
        <v>138.28223505676581</v>
      </c>
      <c r="BC12" s="2">
        <f t="shared" si="21"/>
        <v>134.76956288275122</v>
      </c>
      <c r="BD12" s="2">
        <f t="shared" si="22"/>
        <v>128.52875801201066</v>
      </c>
      <c r="BE12" s="2">
        <f t="shared" si="23"/>
        <v>120.81363651475182</v>
      </c>
      <c r="BF12" s="2">
        <f t="shared" si="24"/>
        <v>110.2280911964563</v>
      </c>
      <c r="BG12" s="2">
        <f t="shared" si="25"/>
        <v>95.643357200896915</v>
      </c>
      <c r="BH12" s="2">
        <f t="shared" si="26"/>
        <v>82.497466900817457</v>
      </c>
      <c r="BK12" s="2">
        <f t="shared" si="27"/>
        <v>137.1311</v>
      </c>
      <c r="BL12" s="2">
        <f t="shared" si="28"/>
        <v>139.7705</v>
      </c>
      <c r="BM12" s="2">
        <f t="shared" si="29"/>
        <v>138.60659999999999</v>
      </c>
      <c r="BN12" s="2">
        <f t="shared" si="30"/>
        <v>135.93440000000001</v>
      </c>
      <c r="BO12" s="2">
        <f t="shared" si="31"/>
        <v>135.57380000000001</v>
      </c>
      <c r="BP12" s="2">
        <f t="shared" si="32"/>
        <v>136.3115</v>
      </c>
      <c r="BQ12" s="2">
        <f t="shared" si="33"/>
        <v>136.7705</v>
      </c>
      <c r="BR12" s="2">
        <f t="shared" si="34"/>
        <v>134.80330000000001</v>
      </c>
      <c r="BS12" s="2">
        <f t="shared" si="35"/>
        <v>128.42619999999999</v>
      </c>
      <c r="BT12" s="2">
        <f t="shared" si="36"/>
        <v>120.42619999999999</v>
      </c>
      <c r="BU12" s="2">
        <f t="shared" si="37"/>
        <v>110.1803</v>
      </c>
      <c r="BV12" s="2">
        <f t="shared" si="38"/>
        <v>95.573800000000006</v>
      </c>
      <c r="BW12" s="2">
        <f t="shared" si="39"/>
        <v>83.196700000000007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138.08110285357617</v>
      </c>
      <c r="CP12" s="2">
        <f t="shared" si="54"/>
        <v>141.57214800062536</v>
      </c>
      <c r="CQ12" s="2">
        <f t="shared" si="55"/>
        <v>139.85801553798126</v>
      </c>
      <c r="CR12" s="2">
        <f t="shared" si="56"/>
        <v>137.64631657403791</v>
      </c>
      <c r="CS12" s="2">
        <f t="shared" si="57"/>
        <v>136.27229336448599</v>
      </c>
      <c r="CT12" s="2">
        <f t="shared" si="58"/>
        <v>137.22000242075251</v>
      </c>
      <c r="CU12" s="2">
        <f t="shared" si="59"/>
        <v>138.28203872563213</v>
      </c>
      <c r="CV12" s="2">
        <f t="shared" si="60"/>
        <v>134.76905047062644</v>
      </c>
      <c r="CW12" s="2">
        <f t="shared" si="61"/>
        <v>128.52803012393463</v>
      </c>
      <c r="CX12" s="2">
        <f t="shared" si="62"/>
        <v>120.8128500279105</v>
      </c>
      <c r="CY12" s="2">
        <f t="shared" si="63"/>
        <v>110.22733124259943</v>
      </c>
      <c r="CZ12" s="2">
        <f t="shared" si="64"/>
        <v>95.642351390314289</v>
      </c>
      <c r="DA12" s="2">
        <f t="shared" si="65"/>
        <v>82.496095898162551</v>
      </c>
      <c r="DD12" s="2">
        <f t="shared" si="66"/>
        <v>141.44953105386762</v>
      </c>
      <c r="DE12" s="2">
        <f t="shared" si="67"/>
        <v>145.49449297244664</v>
      </c>
      <c r="DF12" s="2">
        <f t="shared" si="68"/>
        <v>142.82303378874983</v>
      </c>
      <c r="DG12" s="2">
        <f t="shared" si="69"/>
        <v>141.27153827617744</v>
      </c>
      <c r="DH12" s="2">
        <f t="shared" si="70"/>
        <v>139.28443424173145</v>
      </c>
      <c r="DI12" s="2">
        <f t="shared" si="71"/>
        <v>139.59420673679352</v>
      </c>
      <c r="DJ12" s="2">
        <f t="shared" si="72"/>
        <v>139.11890476177834</v>
      </c>
      <c r="DK12" s="2">
        <f t="shared" si="73"/>
        <v>137.11588461633394</v>
      </c>
      <c r="DL12" s="2">
        <f t="shared" si="74"/>
        <v>132.04594007673987</v>
      </c>
      <c r="DM12" s="2">
        <f t="shared" si="75"/>
        <v>124.88934097889894</v>
      </c>
      <c r="DN12" s="2">
        <f t="shared" si="76"/>
        <v>114.24285064274393</v>
      </c>
      <c r="DO12" s="2">
        <f t="shared" si="77"/>
        <v>100.79767050407582</v>
      </c>
      <c r="DP12" s="2">
        <f t="shared" si="78"/>
        <v>88.953164965243417</v>
      </c>
      <c r="DS12" s="2">
        <f t="shared" si="79"/>
        <v>1.0462717022576545E-4</v>
      </c>
      <c r="DT12" s="2">
        <f t="shared" si="80"/>
        <v>1.1745077036546564E-4</v>
      </c>
      <c r="DU12" s="2">
        <f t="shared" si="81"/>
        <v>1.5588240283170339E-4</v>
      </c>
      <c r="DV12" s="2">
        <f t="shared" si="82"/>
        <v>2.4035958065051901E-4</v>
      </c>
      <c r="DW12" s="2">
        <f t="shared" si="83"/>
        <v>2.4611758218009495E-4</v>
      </c>
      <c r="DX12" s="2">
        <f t="shared" si="84"/>
        <v>2.5817240241818719E-4</v>
      </c>
      <c r="DY12" s="2">
        <f t="shared" si="85"/>
        <v>2.3460282195307051E-4</v>
      </c>
      <c r="DZ12" s="2">
        <f t="shared" si="86"/>
        <v>2.1834185672660572E-4</v>
      </c>
      <c r="EA12" s="2">
        <f t="shared" si="87"/>
        <v>2.0690924037145995E-4</v>
      </c>
      <c r="EB12" s="2">
        <f t="shared" si="88"/>
        <v>1.9293231624602699E-4</v>
      </c>
      <c r="EC12" s="2">
        <f t="shared" si="89"/>
        <v>1.8925418635640513E-4</v>
      </c>
      <c r="ED12" s="2">
        <f t="shared" si="90"/>
        <v>1.9510151756427243E-4</v>
      </c>
      <c r="EE12" s="2">
        <f t="shared" si="91"/>
        <v>2.123258463975697E-4</v>
      </c>
    </row>
    <row r="13" spans="1:135" x14ac:dyDescent="0.25">
      <c r="B13" s="2">
        <v>7</v>
      </c>
      <c r="C13">
        <v>137.52459999999999</v>
      </c>
      <c r="D13">
        <v>139.83609999999999</v>
      </c>
      <c r="E13">
        <v>138.18029999999999</v>
      </c>
      <c r="F13">
        <v>136.08199999999999</v>
      </c>
      <c r="G13">
        <v>136.27869999999999</v>
      </c>
      <c r="H13">
        <v>135.459</v>
      </c>
      <c r="I13">
        <v>136.85249999999999</v>
      </c>
      <c r="J13">
        <v>134.459</v>
      </c>
      <c r="K13">
        <v>129.3443</v>
      </c>
      <c r="L13">
        <v>120.80329999999999</v>
      </c>
      <c r="M13">
        <v>110.6066</v>
      </c>
      <c r="N13">
        <v>95.032799999999995</v>
      </c>
      <c r="O13">
        <v>82.819699999999997</v>
      </c>
      <c r="R13" s="5">
        <f t="shared" si="0"/>
        <v>138.10908488782658</v>
      </c>
      <c r="S13" s="5">
        <f t="shared" si="1"/>
        <v>141.59398174546797</v>
      </c>
      <c r="T13" s="5">
        <f t="shared" si="2"/>
        <v>139.87373777218971</v>
      </c>
      <c r="U13" s="5">
        <f t="shared" si="3"/>
        <v>137.66314412120076</v>
      </c>
      <c r="V13" s="5">
        <f t="shared" si="4"/>
        <v>136.29331924962449</v>
      </c>
      <c r="W13" s="5">
        <f t="shared" si="5"/>
        <v>137.23278888492885</v>
      </c>
      <c r="X13" s="5">
        <f t="shared" si="6"/>
        <v>138.27841810066559</v>
      </c>
      <c r="Y13" s="5">
        <f t="shared" si="7"/>
        <v>134.77727032277369</v>
      </c>
      <c r="Z13" s="5">
        <f t="shared" si="8"/>
        <v>128.5560366110131</v>
      </c>
      <c r="AA13" s="5">
        <f t="shared" si="9"/>
        <v>120.85427458152026</v>
      </c>
      <c r="AB13" s="5">
        <f t="shared" si="10"/>
        <v>110.26355655047236</v>
      </c>
      <c r="AC13" s="5">
        <f t="shared" si="11"/>
        <v>95.698010367991898</v>
      </c>
      <c r="AD13" s="5">
        <f t="shared" si="12"/>
        <v>82.55473841863504</v>
      </c>
      <c r="AE13" s="5"/>
      <c r="AG13" s="5">
        <f t="shared" si="13"/>
        <v>-0.58448488782659069</v>
      </c>
      <c r="AH13" s="5">
        <f t="shared" si="13"/>
        <v>-1.7578817454679836</v>
      </c>
      <c r="AI13" s="5">
        <f t="shared" si="13"/>
        <v>-1.6934377721897249</v>
      </c>
      <c r="AJ13" s="5">
        <f t="shared" si="13"/>
        <v>-1.5811441212007651</v>
      </c>
      <c r="AK13" s="5">
        <f t="shared" si="13"/>
        <v>-1.4619249624502118E-2</v>
      </c>
      <c r="AL13" s="5">
        <f t="shared" si="13"/>
        <v>-1.7737888849288481</v>
      </c>
      <c r="AM13" s="5">
        <f t="shared" si="13"/>
        <v>-1.4259181006655979</v>
      </c>
      <c r="AN13" s="5">
        <f t="shared" si="13"/>
        <v>-0.31827032277368517</v>
      </c>
      <c r="AO13" s="5">
        <f t="shared" si="13"/>
        <v>0.78826338898690551</v>
      </c>
      <c r="AP13" s="5">
        <f t="shared" si="13"/>
        <v>-5.0974581520264906E-2</v>
      </c>
      <c r="AQ13" s="5">
        <f t="shared" si="13"/>
        <v>0.34304344952764154</v>
      </c>
      <c r="AR13" s="5">
        <f t="shared" si="13"/>
        <v>-0.66521036799190369</v>
      </c>
      <c r="AS13" s="5">
        <f t="shared" si="13"/>
        <v>0.26496158136495751</v>
      </c>
      <c r="AV13" s="2">
        <f t="shared" si="14"/>
        <v>138.10908488782658</v>
      </c>
      <c r="AW13" s="2">
        <f t="shared" si="15"/>
        <v>141.59398174546797</v>
      </c>
      <c r="AX13" s="2">
        <f t="shared" si="16"/>
        <v>139.87373777218971</v>
      </c>
      <c r="AY13" s="2">
        <f t="shared" si="17"/>
        <v>137.66314412120076</v>
      </c>
      <c r="AZ13" s="2">
        <f t="shared" si="18"/>
        <v>136.29331924962449</v>
      </c>
      <c r="BA13" s="2">
        <f t="shared" si="19"/>
        <v>137.23278888492885</v>
      </c>
      <c r="BB13" s="2">
        <f t="shared" si="20"/>
        <v>138.27841810066559</v>
      </c>
      <c r="BC13" s="2">
        <f t="shared" si="21"/>
        <v>134.77727032277369</v>
      </c>
      <c r="BD13" s="2">
        <f t="shared" si="22"/>
        <v>128.5560366110131</v>
      </c>
      <c r="BE13" s="2">
        <f t="shared" si="23"/>
        <v>120.85427458152026</v>
      </c>
      <c r="BF13" s="2">
        <f t="shared" si="24"/>
        <v>110.26355655047236</v>
      </c>
      <c r="BG13" s="2">
        <f t="shared" si="25"/>
        <v>95.698010367991898</v>
      </c>
      <c r="BH13" s="2">
        <f t="shared" si="26"/>
        <v>82.55473841863504</v>
      </c>
      <c r="BK13" s="2">
        <f t="shared" si="27"/>
        <v>137.52459999999999</v>
      </c>
      <c r="BL13" s="2">
        <f t="shared" si="28"/>
        <v>139.83609999999999</v>
      </c>
      <c r="BM13" s="2">
        <f t="shared" si="29"/>
        <v>138.18029999999999</v>
      </c>
      <c r="BN13" s="2">
        <f t="shared" si="30"/>
        <v>136.08199999999999</v>
      </c>
      <c r="BO13" s="2">
        <f t="shared" si="31"/>
        <v>136.27869999999999</v>
      </c>
      <c r="BP13" s="2">
        <f t="shared" si="32"/>
        <v>135.459</v>
      </c>
      <c r="BQ13" s="2">
        <f t="shared" si="33"/>
        <v>136.85249999999999</v>
      </c>
      <c r="BR13" s="2">
        <f t="shared" si="34"/>
        <v>134.459</v>
      </c>
      <c r="BS13" s="2">
        <f t="shared" si="35"/>
        <v>129.3443</v>
      </c>
      <c r="BT13" s="2">
        <f t="shared" si="36"/>
        <v>120.80329999999999</v>
      </c>
      <c r="BU13" s="2">
        <f t="shared" si="37"/>
        <v>110.6066</v>
      </c>
      <c r="BV13" s="2">
        <f t="shared" si="38"/>
        <v>95.032799999999995</v>
      </c>
      <c r="BW13" s="2">
        <f t="shared" si="39"/>
        <v>82.819699999999997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138.10870265710798</v>
      </c>
      <c r="CP13" s="2">
        <f t="shared" si="54"/>
        <v>141.59348251227536</v>
      </c>
      <c r="CQ13" s="2">
        <f t="shared" si="55"/>
        <v>139.87323706139435</v>
      </c>
      <c r="CR13" s="2">
        <f t="shared" si="56"/>
        <v>137.66220034319275</v>
      </c>
      <c r="CS13" s="2">
        <f t="shared" si="57"/>
        <v>136.29251588562528</v>
      </c>
      <c r="CT13" s="2">
        <f t="shared" si="58"/>
        <v>137.23212535363473</v>
      </c>
      <c r="CU13" s="2">
        <f t="shared" si="59"/>
        <v>138.27820682288188</v>
      </c>
      <c r="CV13" s="2">
        <f t="shared" si="60"/>
        <v>134.77671593322739</v>
      </c>
      <c r="CW13" s="2">
        <f t="shared" si="61"/>
        <v>128.55524843209275</v>
      </c>
      <c r="CX13" s="2">
        <f t="shared" si="62"/>
        <v>120.85342264561332</v>
      </c>
      <c r="CY13" s="2">
        <f t="shared" si="63"/>
        <v>110.26273276832066</v>
      </c>
      <c r="CZ13" s="2">
        <f t="shared" si="64"/>
        <v>95.69691986500635</v>
      </c>
      <c r="DA13" s="2">
        <f t="shared" si="65"/>
        <v>82.55325204699551</v>
      </c>
      <c r="DD13" s="2">
        <f t="shared" si="66"/>
        <v>141.44055304147832</v>
      </c>
      <c r="DE13" s="2">
        <f t="shared" si="67"/>
        <v>145.47009601511016</v>
      </c>
      <c r="DF13" s="2">
        <f t="shared" si="68"/>
        <v>142.80275657228822</v>
      </c>
      <c r="DG13" s="2">
        <f t="shared" si="69"/>
        <v>141.24331714710303</v>
      </c>
      <c r="DH13" s="2">
        <f t="shared" si="70"/>
        <v>139.26952413569359</v>
      </c>
      <c r="DI13" s="2">
        <f t="shared" si="71"/>
        <v>139.57615128300603</v>
      </c>
      <c r="DJ13" s="2">
        <f t="shared" si="72"/>
        <v>139.09956092497214</v>
      </c>
      <c r="DK13" s="2">
        <f t="shared" si="73"/>
        <v>137.09244198692571</v>
      </c>
      <c r="DL13" s="2">
        <f t="shared" si="74"/>
        <v>132.029438694585</v>
      </c>
      <c r="DM13" s="2">
        <f t="shared" si="75"/>
        <v>124.88068598388965</v>
      </c>
      <c r="DN13" s="2">
        <f t="shared" si="76"/>
        <v>114.23258930871323</v>
      </c>
      <c r="DO13" s="2">
        <f t="shared" si="77"/>
        <v>100.7946211850641</v>
      </c>
      <c r="DP13" s="2">
        <f t="shared" si="78"/>
        <v>88.937848357365269</v>
      </c>
      <c r="DS13" s="2">
        <f t="shared" si="79"/>
        <v>1.1472025286287329E-4</v>
      </c>
      <c r="DT13" s="2">
        <f t="shared" si="80"/>
        <v>1.287807495548147E-4</v>
      </c>
      <c r="DU13" s="2">
        <f t="shared" si="81"/>
        <v>1.7091908537199781E-4</v>
      </c>
      <c r="DV13" s="2">
        <f t="shared" si="82"/>
        <v>2.6354292799955119E-4</v>
      </c>
      <c r="DW13" s="2">
        <f t="shared" si="83"/>
        <v>2.6985615481885426E-4</v>
      </c>
      <c r="DX13" s="2">
        <f t="shared" si="84"/>
        <v>2.8307335930403889E-4</v>
      </c>
      <c r="DY13" s="2">
        <f t="shared" si="85"/>
        <v>2.5723105684278218E-4</v>
      </c>
      <c r="DZ13" s="2">
        <f t="shared" si="86"/>
        <v>2.3940204214742598E-4</v>
      </c>
      <c r="EA13" s="2">
        <f t="shared" si="87"/>
        <v>2.2686694187771912E-4</v>
      </c>
      <c r="EB13" s="2">
        <f t="shared" si="88"/>
        <v>2.1154214050014578E-4</v>
      </c>
      <c r="EC13" s="2">
        <f t="shared" si="89"/>
        <v>2.0750929997653895E-4</v>
      </c>
      <c r="ED13" s="2">
        <f t="shared" si="90"/>
        <v>2.1392053340838412E-4</v>
      </c>
      <c r="EE13" s="2">
        <f t="shared" si="91"/>
        <v>2.3280589206703248E-4</v>
      </c>
    </row>
    <row r="14" spans="1:135" x14ac:dyDescent="0.25">
      <c r="B14" s="2">
        <v>8</v>
      </c>
      <c r="C14">
        <v>136.72130000000001</v>
      </c>
      <c r="D14">
        <v>140.0164</v>
      </c>
      <c r="E14">
        <v>137.36070000000001</v>
      </c>
      <c r="F14">
        <v>136.2295</v>
      </c>
      <c r="G14">
        <v>137.2131</v>
      </c>
      <c r="H14">
        <v>135.96719999999999</v>
      </c>
      <c r="I14">
        <v>137.0984</v>
      </c>
      <c r="J14">
        <v>134.06559999999999</v>
      </c>
      <c r="K14">
        <v>128.1148</v>
      </c>
      <c r="L14">
        <v>119.57380000000001</v>
      </c>
      <c r="M14">
        <v>109.7377</v>
      </c>
      <c r="N14">
        <v>95.409800000000004</v>
      </c>
      <c r="O14">
        <v>82.639300000000006</v>
      </c>
      <c r="R14" s="5">
        <f t="shared" si="0"/>
        <v>138.13671696264123</v>
      </c>
      <c r="S14" s="5">
        <f t="shared" si="1"/>
        <v>141.61535795798991</v>
      </c>
      <c r="T14" s="5">
        <f t="shared" si="2"/>
        <v>139.8890009415486</v>
      </c>
      <c r="U14" s="5">
        <f t="shared" si="3"/>
        <v>137.67910617341664</v>
      </c>
      <c r="V14" s="5">
        <f t="shared" si="4"/>
        <v>136.31360885976895</v>
      </c>
      <c r="W14" s="5">
        <f t="shared" si="5"/>
        <v>137.24496644761879</v>
      </c>
      <c r="X14" s="5">
        <f t="shared" si="6"/>
        <v>138.27460220086053</v>
      </c>
      <c r="Y14" s="5">
        <f t="shared" si="7"/>
        <v>134.78498109218006</v>
      </c>
      <c r="Z14" s="5">
        <f t="shared" si="8"/>
        <v>128.58332006709784</v>
      </c>
      <c r="AA14" s="5">
        <f t="shared" si="9"/>
        <v>120.89491795522024</v>
      </c>
      <c r="AB14" s="5">
        <f t="shared" si="10"/>
        <v>110.29902714569046</v>
      </c>
      <c r="AC14" s="5">
        <f t="shared" si="11"/>
        <v>95.752670513262785</v>
      </c>
      <c r="AD14" s="5">
        <f t="shared" si="12"/>
        <v>82.612019433859956</v>
      </c>
      <c r="AE14" s="5"/>
      <c r="AG14" s="5">
        <f t="shared" si="13"/>
        <v>-1.415416962641217</v>
      </c>
      <c r="AH14" s="5">
        <f t="shared" si="13"/>
        <v>-1.59895795798991</v>
      </c>
      <c r="AI14" s="5">
        <f t="shared" si="13"/>
        <v>-2.5283009415485935</v>
      </c>
      <c r="AJ14" s="5">
        <f t="shared" si="13"/>
        <v>-1.4496061734166403</v>
      </c>
      <c r="AK14" s="5">
        <f t="shared" si="13"/>
        <v>0.89949114023104926</v>
      </c>
      <c r="AL14" s="5">
        <f t="shared" si="13"/>
        <v>-1.2777664476188022</v>
      </c>
      <c r="AM14" s="5">
        <f t="shared" si="13"/>
        <v>-1.17620220086053</v>
      </c>
      <c r="AN14" s="5">
        <f t="shared" si="13"/>
        <v>-0.71938109218007185</v>
      </c>
      <c r="AO14" s="5">
        <f t="shared" si="13"/>
        <v>-0.46852006709784177</v>
      </c>
      <c r="AP14" s="5">
        <f t="shared" si="13"/>
        <v>-1.321117955220231</v>
      </c>
      <c r="AQ14" s="5">
        <f t="shared" si="13"/>
        <v>-0.56132714569045561</v>
      </c>
      <c r="AR14" s="5">
        <f t="shared" si="13"/>
        <v>-0.34287051326278117</v>
      </c>
      <c r="AS14" s="5">
        <f t="shared" si="13"/>
        <v>2.72805661400497E-2</v>
      </c>
      <c r="AV14" s="2">
        <f t="shared" si="14"/>
        <v>138.13671696264123</v>
      </c>
      <c r="AW14" s="2">
        <f t="shared" si="15"/>
        <v>141.61535795798991</v>
      </c>
      <c r="AX14" s="2">
        <f t="shared" si="16"/>
        <v>139.8890009415486</v>
      </c>
      <c r="AY14" s="2">
        <f t="shared" si="17"/>
        <v>137.67910617341664</v>
      </c>
      <c r="AZ14" s="2">
        <f t="shared" si="18"/>
        <v>136.31360885976895</v>
      </c>
      <c r="BA14" s="2">
        <f t="shared" si="19"/>
        <v>137.24496644761879</v>
      </c>
      <c r="BB14" s="2">
        <f t="shared" si="20"/>
        <v>138.27460220086053</v>
      </c>
      <c r="BC14" s="2">
        <f t="shared" si="21"/>
        <v>134.78498109218006</v>
      </c>
      <c r="BD14" s="2">
        <f t="shared" si="22"/>
        <v>128.58332006709784</v>
      </c>
      <c r="BE14" s="2">
        <f t="shared" si="23"/>
        <v>120.89491795522024</v>
      </c>
      <c r="BF14" s="2">
        <f t="shared" si="24"/>
        <v>110.29902714569046</v>
      </c>
      <c r="BG14" s="2">
        <f t="shared" si="25"/>
        <v>95.752670513262785</v>
      </c>
      <c r="BH14" s="2">
        <f t="shared" si="26"/>
        <v>82.612019433859956</v>
      </c>
      <c r="BK14" s="2">
        <f t="shared" si="27"/>
        <v>136.72130000000001</v>
      </c>
      <c r="BL14" s="2">
        <f t="shared" si="28"/>
        <v>140.0164</v>
      </c>
      <c r="BM14" s="2">
        <f t="shared" si="29"/>
        <v>137.36070000000001</v>
      </c>
      <c r="BN14" s="2">
        <f t="shared" si="30"/>
        <v>136.2295</v>
      </c>
      <c r="BO14" s="2">
        <f t="shared" si="31"/>
        <v>137.2131</v>
      </c>
      <c r="BP14" s="2">
        <f t="shared" si="32"/>
        <v>135.96719999999999</v>
      </c>
      <c r="BQ14" s="2">
        <f t="shared" si="33"/>
        <v>137.0984</v>
      </c>
      <c r="BR14" s="2">
        <f t="shared" si="34"/>
        <v>134.06559999999999</v>
      </c>
      <c r="BS14" s="2">
        <f t="shared" si="35"/>
        <v>128.1148</v>
      </c>
      <c r="BT14" s="2">
        <f t="shared" si="36"/>
        <v>119.57380000000001</v>
      </c>
      <c r="BU14" s="2">
        <f t="shared" si="37"/>
        <v>109.7377</v>
      </c>
      <c r="BV14" s="2">
        <f t="shared" si="38"/>
        <v>95.409800000000004</v>
      </c>
      <c r="BW14" s="2">
        <f t="shared" si="39"/>
        <v>82.639300000000006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138.1363024606398</v>
      </c>
      <c r="CP14" s="2">
        <f t="shared" si="54"/>
        <v>141.61481702392533</v>
      </c>
      <c r="CQ14" s="2">
        <f t="shared" si="55"/>
        <v>139.88845858480747</v>
      </c>
      <c r="CR14" s="2">
        <f t="shared" si="56"/>
        <v>137.67808411234756</v>
      </c>
      <c r="CS14" s="2">
        <f t="shared" si="57"/>
        <v>136.31273840676457</v>
      </c>
      <c r="CT14" s="2">
        <f t="shared" si="58"/>
        <v>137.24424828651692</v>
      </c>
      <c r="CU14" s="2">
        <f t="shared" si="59"/>
        <v>138.27437492013161</v>
      </c>
      <c r="CV14" s="2">
        <f t="shared" si="60"/>
        <v>134.78438139582835</v>
      </c>
      <c r="CW14" s="2">
        <f t="shared" si="61"/>
        <v>128.58246674025088</v>
      </c>
      <c r="CX14" s="2">
        <f t="shared" si="62"/>
        <v>120.89399526331614</v>
      </c>
      <c r="CY14" s="2">
        <f t="shared" si="63"/>
        <v>110.29813429404187</v>
      </c>
      <c r="CZ14" s="2">
        <f t="shared" si="64"/>
        <v>95.751488339698412</v>
      </c>
      <c r="DA14" s="2">
        <f t="shared" si="65"/>
        <v>82.61040819582847</v>
      </c>
      <c r="DD14" s="2">
        <f t="shared" si="66"/>
        <v>141.431575029089</v>
      </c>
      <c r="DE14" s="2">
        <f t="shared" si="67"/>
        <v>145.44569905777368</v>
      </c>
      <c r="DF14" s="2">
        <f t="shared" si="68"/>
        <v>142.78247935582661</v>
      </c>
      <c r="DG14" s="2">
        <f t="shared" si="69"/>
        <v>141.21509601802865</v>
      </c>
      <c r="DH14" s="2">
        <f t="shared" si="70"/>
        <v>139.25461402965576</v>
      </c>
      <c r="DI14" s="2">
        <f t="shared" si="71"/>
        <v>139.5580958292185</v>
      </c>
      <c r="DJ14" s="2">
        <f t="shared" si="72"/>
        <v>139.08021708816591</v>
      </c>
      <c r="DK14" s="2">
        <f t="shared" si="73"/>
        <v>137.0689993575175</v>
      </c>
      <c r="DL14" s="2">
        <f t="shared" si="74"/>
        <v>132.01293731243013</v>
      </c>
      <c r="DM14" s="2">
        <f t="shared" si="75"/>
        <v>124.87203098888037</v>
      </c>
      <c r="DN14" s="2">
        <f t="shared" si="76"/>
        <v>114.22232797468254</v>
      </c>
      <c r="DO14" s="2">
        <f t="shared" si="77"/>
        <v>100.79157186605238</v>
      </c>
      <c r="DP14" s="2">
        <f t="shared" si="78"/>
        <v>88.922531749487106</v>
      </c>
      <c r="DS14" s="2">
        <f t="shared" si="79"/>
        <v>1.2578686371078119E-4</v>
      </c>
      <c r="DT14" s="2">
        <f t="shared" si="80"/>
        <v>1.4120352958171763E-4</v>
      </c>
      <c r="DU14" s="2">
        <f t="shared" si="81"/>
        <v>1.8740596009740026E-4</v>
      </c>
      <c r="DV14" s="2">
        <f t="shared" si="82"/>
        <v>2.8896172711609299E-4</v>
      </c>
      <c r="DW14" s="2">
        <f t="shared" si="83"/>
        <v>2.9588368645259343E-4</v>
      </c>
      <c r="DX14" s="2">
        <f t="shared" si="84"/>
        <v>3.1037528991036904E-4</v>
      </c>
      <c r="DY14" s="2">
        <f t="shared" si="85"/>
        <v>2.8204124572825981E-4</v>
      </c>
      <c r="DZ14" s="2">
        <f t="shared" si="86"/>
        <v>2.6249305650441918E-4</v>
      </c>
      <c r="EA14" s="2">
        <f t="shared" si="87"/>
        <v>2.4874921064319179E-4</v>
      </c>
      <c r="EB14" s="2">
        <f t="shared" si="88"/>
        <v>2.3194661077814279E-4</v>
      </c>
      <c r="EC14" s="2">
        <f t="shared" si="89"/>
        <v>2.275248678453832E-4</v>
      </c>
      <c r="ED14" s="2">
        <f t="shared" si="90"/>
        <v>2.3455435970024706E-4</v>
      </c>
      <c r="EE14" s="2">
        <f t="shared" si="91"/>
        <v>2.5526085124967296E-4</v>
      </c>
    </row>
    <row r="15" spans="1:135" x14ac:dyDescent="0.25">
      <c r="B15" s="2">
        <v>9</v>
      </c>
      <c r="C15">
        <v>137.459</v>
      </c>
      <c r="D15">
        <v>141.39340000000001</v>
      </c>
      <c r="E15">
        <v>138.40979999999999</v>
      </c>
      <c r="F15">
        <v>136.27869999999999</v>
      </c>
      <c r="G15">
        <v>137.72130000000001</v>
      </c>
      <c r="H15">
        <v>137.03280000000001</v>
      </c>
      <c r="I15">
        <v>138.73769999999999</v>
      </c>
      <c r="J15">
        <v>133.81970000000001</v>
      </c>
      <c r="K15">
        <v>128.96719999999999</v>
      </c>
      <c r="L15">
        <v>120.3115</v>
      </c>
      <c r="M15">
        <v>109.3279</v>
      </c>
      <c r="N15">
        <v>96.409800000000004</v>
      </c>
      <c r="O15">
        <v>82.081999999999994</v>
      </c>
      <c r="R15" s="5">
        <f t="shared" si="0"/>
        <v>138.16435170621844</v>
      </c>
      <c r="S15" s="5">
        <f t="shared" si="1"/>
        <v>141.63673756955166</v>
      </c>
      <c r="T15" s="5">
        <f t="shared" si="2"/>
        <v>139.90426748542811</v>
      </c>
      <c r="U15" s="5">
        <f t="shared" si="3"/>
        <v>137.69507454412141</v>
      </c>
      <c r="V15" s="5">
        <f t="shared" si="4"/>
        <v>136.33390393564594</v>
      </c>
      <c r="W15" s="5">
        <f t="shared" si="5"/>
        <v>137.25714837381656</v>
      </c>
      <c r="X15" s="5">
        <f t="shared" si="6"/>
        <v>138.27078742199674</v>
      </c>
      <c r="Y15" s="5">
        <f t="shared" si="7"/>
        <v>134.79269544251187</v>
      </c>
      <c r="Z15" s="5">
        <f t="shared" si="8"/>
        <v>128.61060875606111</v>
      </c>
      <c r="AA15" s="5">
        <f t="shared" si="9"/>
        <v>120.93556705043123</v>
      </c>
      <c r="AB15" s="5">
        <f t="shared" si="10"/>
        <v>110.33450339909847</v>
      </c>
      <c r="AC15" s="5">
        <f t="shared" si="11"/>
        <v>95.807338194571244</v>
      </c>
      <c r="AD15" s="5">
        <f t="shared" si="12"/>
        <v>82.669310704772101</v>
      </c>
      <c r="AE15" s="5"/>
      <c r="AG15" s="5">
        <f t="shared" si="13"/>
        <v>-0.7053517062184369</v>
      </c>
      <c r="AH15" s="5">
        <f t="shared" si="13"/>
        <v>-0.24333756955164176</v>
      </c>
      <c r="AI15" s="5">
        <f t="shared" si="13"/>
        <v>-1.4944674854281175</v>
      </c>
      <c r="AJ15" s="5">
        <f t="shared" si="13"/>
        <v>-1.4163745441214246</v>
      </c>
      <c r="AK15" s="5">
        <f t="shared" si="13"/>
        <v>1.3873960643540784</v>
      </c>
      <c r="AL15" s="5">
        <f t="shared" si="13"/>
        <v>-0.2243483738165537</v>
      </c>
      <c r="AM15" s="5">
        <f t="shared" si="13"/>
        <v>0.46691257800324593</v>
      </c>
      <c r="AN15" s="5">
        <f t="shared" si="13"/>
        <v>-0.97299544251185921</v>
      </c>
      <c r="AO15" s="5">
        <f t="shared" si="13"/>
        <v>0.35659124393887964</v>
      </c>
      <c r="AP15" s="5">
        <f t="shared" si="13"/>
        <v>-0.62406705043123623</v>
      </c>
      <c r="AQ15" s="5">
        <f t="shared" si="13"/>
        <v>-1.0066033990984664</v>
      </c>
      <c r="AR15" s="5">
        <f t="shared" si="13"/>
        <v>0.60246180542876004</v>
      </c>
      <c r="AS15" s="5">
        <f t="shared" si="13"/>
        <v>-0.58731070477210778</v>
      </c>
      <c r="AV15" s="2">
        <f t="shared" si="14"/>
        <v>138.16435170621844</v>
      </c>
      <c r="AW15" s="2">
        <f t="shared" si="15"/>
        <v>141.63673756955166</v>
      </c>
      <c r="AX15" s="2">
        <f t="shared" si="16"/>
        <v>139.90426748542811</v>
      </c>
      <c r="AY15" s="2">
        <f t="shared" si="17"/>
        <v>137.69507454412141</v>
      </c>
      <c r="AZ15" s="2">
        <f t="shared" si="18"/>
        <v>136.33390393564594</v>
      </c>
      <c r="BA15" s="2">
        <f t="shared" si="19"/>
        <v>137.25714837381656</v>
      </c>
      <c r="BB15" s="2">
        <f t="shared" si="20"/>
        <v>138.27078742199674</v>
      </c>
      <c r="BC15" s="2">
        <f t="shared" si="21"/>
        <v>134.79269544251187</v>
      </c>
      <c r="BD15" s="2">
        <f t="shared" si="22"/>
        <v>128.61060875606111</v>
      </c>
      <c r="BE15" s="2">
        <f t="shared" si="23"/>
        <v>120.93556705043123</v>
      </c>
      <c r="BF15" s="2">
        <f t="shared" si="24"/>
        <v>110.33450339909847</v>
      </c>
      <c r="BG15" s="2">
        <f t="shared" si="25"/>
        <v>95.807338194571244</v>
      </c>
      <c r="BH15" s="2">
        <f t="shared" si="26"/>
        <v>82.669310704772101</v>
      </c>
      <c r="BK15" s="2">
        <f t="shared" si="27"/>
        <v>137.459</v>
      </c>
      <c r="BL15" s="2">
        <f t="shared" si="28"/>
        <v>141.39340000000001</v>
      </c>
      <c r="BM15" s="2">
        <f t="shared" si="29"/>
        <v>138.40979999999999</v>
      </c>
      <c r="BN15" s="2">
        <f t="shared" si="30"/>
        <v>136.27869999999999</v>
      </c>
      <c r="BO15" s="2">
        <f t="shared" si="31"/>
        <v>137.72130000000001</v>
      </c>
      <c r="BP15" s="2">
        <f t="shared" si="32"/>
        <v>137.03280000000001</v>
      </c>
      <c r="BQ15" s="2">
        <f t="shared" si="33"/>
        <v>138.73769999999999</v>
      </c>
      <c r="BR15" s="2">
        <f t="shared" si="34"/>
        <v>133.81970000000001</v>
      </c>
      <c r="BS15" s="2">
        <f t="shared" si="35"/>
        <v>128.96719999999999</v>
      </c>
      <c r="BT15" s="2">
        <f t="shared" si="36"/>
        <v>120.3115</v>
      </c>
      <c r="BU15" s="2">
        <f t="shared" si="37"/>
        <v>109.3279</v>
      </c>
      <c r="BV15" s="2">
        <f t="shared" si="38"/>
        <v>96.409800000000004</v>
      </c>
      <c r="BW15" s="2">
        <f t="shared" si="39"/>
        <v>82.081999999999994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138.16390226417164</v>
      </c>
      <c r="CP15" s="2">
        <f t="shared" si="54"/>
        <v>141.63615153557532</v>
      </c>
      <c r="CQ15" s="2">
        <f t="shared" si="55"/>
        <v>139.90368010822058</v>
      </c>
      <c r="CR15" s="2">
        <f t="shared" si="56"/>
        <v>137.69396788150237</v>
      </c>
      <c r="CS15" s="2">
        <f t="shared" si="57"/>
        <v>136.33296092790388</v>
      </c>
      <c r="CT15" s="2">
        <f t="shared" si="58"/>
        <v>137.25637121939914</v>
      </c>
      <c r="CU15" s="2">
        <f t="shared" si="59"/>
        <v>138.27054301738136</v>
      </c>
      <c r="CV15" s="2">
        <f t="shared" si="60"/>
        <v>134.79204685842933</v>
      </c>
      <c r="CW15" s="2">
        <f t="shared" si="61"/>
        <v>128.60968504840901</v>
      </c>
      <c r="CX15" s="2">
        <f t="shared" si="62"/>
        <v>120.93456788101896</v>
      </c>
      <c r="CY15" s="2">
        <f t="shared" si="63"/>
        <v>110.3335358197631</v>
      </c>
      <c r="CZ15" s="2">
        <f t="shared" si="64"/>
        <v>95.806056814390459</v>
      </c>
      <c r="DA15" s="2">
        <f t="shared" si="65"/>
        <v>82.667564344661429</v>
      </c>
      <c r="DD15" s="2">
        <f t="shared" si="66"/>
        <v>141.42259701669971</v>
      </c>
      <c r="DE15" s="2">
        <f t="shared" si="67"/>
        <v>145.4213021004372</v>
      </c>
      <c r="DF15" s="2">
        <f t="shared" si="68"/>
        <v>142.76220213936497</v>
      </c>
      <c r="DG15" s="2">
        <f t="shared" si="69"/>
        <v>141.18687488895424</v>
      </c>
      <c r="DH15" s="2">
        <f t="shared" si="70"/>
        <v>139.2397039236179</v>
      </c>
      <c r="DI15" s="2">
        <f t="shared" si="71"/>
        <v>139.540040375431</v>
      </c>
      <c r="DJ15" s="2">
        <f t="shared" si="72"/>
        <v>139.06087325135971</v>
      </c>
      <c r="DK15" s="2">
        <f t="shared" si="73"/>
        <v>137.04555672810926</v>
      </c>
      <c r="DL15" s="2">
        <f t="shared" si="74"/>
        <v>131.99643593027528</v>
      </c>
      <c r="DM15" s="2">
        <f t="shared" si="75"/>
        <v>124.86337599387107</v>
      </c>
      <c r="DN15" s="2">
        <f t="shared" si="76"/>
        <v>114.21206664065184</v>
      </c>
      <c r="DO15" s="2">
        <f t="shared" si="77"/>
        <v>100.78852254704066</v>
      </c>
      <c r="DP15" s="2">
        <f t="shared" si="78"/>
        <v>88.907215141608958</v>
      </c>
      <c r="DS15" s="2">
        <f t="shared" si="79"/>
        <v>1.3792087965510625E-4</v>
      </c>
      <c r="DT15" s="2">
        <f t="shared" si="80"/>
        <v>1.5482448222131978E-4</v>
      </c>
      <c r="DU15" s="2">
        <f t="shared" si="81"/>
        <v>2.0548283382341897E-4</v>
      </c>
      <c r="DV15" s="2">
        <f t="shared" si="82"/>
        <v>3.1683140051651335E-4</v>
      </c>
      <c r="DW15" s="2">
        <f t="shared" si="83"/>
        <v>3.2442074976979119E-4</v>
      </c>
      <c r="DX15" s="2">
        <f t="shared" si="84"/>
        <v>3.4030954762675331E-4</v>
      </c>
      <c r="DY15" s="2">
        <f t="shared" si="85"/>
        <v>3.0924366157720172E-4</v>
      </c>
      <c r="DZ15" s="2">
        <f t="shared" si="86"/>
        <v>2.8781062433329025E-4</v>
      </c>
      <c r="EA15" s="2">
        <f t="shared" si="87"/>
        <v>2.7274154028791853E-4</v>
      </c>
      <c r="EB15" s="2">
        <f t="shared" si="88"/>
        <v>2.5431871029669626E-4</v>
      </c>
      <c r="EC15" s="2">
        <f t="shared" si="89"/>
        <v>2.494705804970028E-4</v>
      </c>
      <c r="ED15" s="2">
        <f t="shared" si="90"/>
        <v>2.5717792144434333E-4</v>
      </c>
      <c r="EE15" s="2">
        <f t="shared" si="91"/>
        <v>2.7988106506342562E-4</v>
      </c>
    </row>
    <row r="16" spans="1:135" x14ac:dyDescent="0.25">
      <c r="B16" s="2">
        <v>10</v>
      </c>
      <c r="C16">
        <v>137.73769999999999</v>
      </c>
      <c r="D16">
        <v>141.57380000000001</v>
      </c>
      <c r="E16">
        <v>138.3443</v>
      </c>
      <c r="F16">
        <v>136.1148</v>
      </c>
      <c r="G16">
        <v>137.39340000000001</v>
      </c>
      <c r="H16">
        <v>137.50819999999999</v>
      </c>
      <c r="I16">
        <v>138.36070000000001</v>
      </c>
      <c r="J16">
        <v>133.9836</v>
      </c>
      <c r="K16">
        <v>127.7377</v>
      </c>
      <c r="L16">
        <v>118.96720000000001</v>
      </c>
      <c r="M16">
        <v>108.9508</v>
      </c>
      <c r="N16">
        <v>96</v>
      </c>
      <c r="O16">
        <v>82.721299999999999</v>
      </c>
      <c r="R16" s="5">
        <f t="shared" si="0"/>
        <v>138.19198933306242</v>
      </c>
      <c r="S16" s="5">
        <f t="shared" si="1"/>
        <v>141.65812084776994</v>
      </c>
      <c r="T16" s="5">
        <f t="shared" si="2"/>
        <v>139.91953766719504</v>
      </c>
      <c r="U16" s="5">
        <f t="shared" si="3"/>
        <v>137.71104972348232</v>
      </c>
      <c r="V16" s="5">
        <f t="shared" si="4"/>
        <v>136.35420490711206</v>
      </c>
      <c r="W16" s="5">
        <f t="shared" si="5"/>
        <v>137.26933499672458</v>
      </c>
      <c r="X16" s="5">
        <f t="shared" si="6"/>
        <v>138.26697383135465</v>
      </c>
      <c r="Y16" s="5">
        <f t="shared" si="7"/>
        <v>134.80041364282945</v>
      </c>
      <c r="Z16" s="5">
        <f t="shared" si="8"/>
        <v>128.63790308096227</v>
      </c>
      <c r="AA16" s="5">
        <f t="shared" si="9"/>
        <v>120.97622231229093</v>
      </c>
      <c r="AB16" s="5">
        <f t="shared" si="10"/>
        <v>110.36998575931949</v>
      </c>
      <c r="AC16" s="5">
        <f t="shared" si="11"/>
        <v>95.862014012413951</v>
      </c>
      <c r="AD16" s="5">
        <f t="shared" si="12"/>
        <v>82.726613047482644</v>
      </c>
      <c r="AE16" s="5"/>
      <c r="AG16" s="5">
        <f t="shared" si="13"/>
        <v>-0.4542893330624338</v>
      </c>
      <c r="AH16" s="5">
        <f t="shared" si="13"/>
        <v>-8.4320847769930651E-2</v>
      </c>
      <c r="AI16" s="5">
        <f t="shared" si="13"/>
        <v>-1.5752376671950401</v>
      </c>
      <c r="AJ16" s="5">
        <f t="shared" si="13"/>
        <v>-1.5962497234823161</v>
      </c>
      <c r="AK16" s="5">
        <f t="shared" si="13"/>
        <v>1.039195092887951</v>
      </c>
      <c r="AL16" s="5">
        <f t="shared" si="13"/>
        <v>0.23886500327540716</v>
      </c>
      <c r="AM16" s="5">
        <f t="shared" si="13"/>
        <v>9.3726168645360985E-2</v>
      </c>
      <c r="AN16" s="5">
        <f t="shared" si="13"/>
        <v>-0.81681364282945879</v>
      </c>
      <c r="AO16" s="5">
        <f t="shared" si="13"/>
        <v>-0.90020308096227097</v>
      </c>
      <c r="AP16" s="5">
        <f t="shared" si="13"/>
        <v>-2.0090223122909237</v>
      </c>
      <c r="AQ16" s="5">
        <f t="shared" si="13"/>
        <v>-1.4191857593194896</v>
      </c>
      <c r="AR16" s="5">
        <f t="shared" si="13"/>
        <v>0.13798598758604896</v>
      </c>
      <c r="AS16" s="5">
        <f t="shared" si="13"/>
        <v>-5.3130474826446061E-3</v>
      </c>
      <c r="AV16" s="2">
        <f t="shared" si="14"/>
        <v>138.19198933306242</v>
      </c>
      <c r="AW16" s="2">
        <f t="shared" si="15"/>
        <v>141.65812084776994</v>
      </c>
      <c r="AX16" s="2">
        <f t="shared" si="16"/>
        <v>139.91953766719504</v>
      </c>
      <c r="AY16" s="2">
        <f t="shared" si="17"/>
        <v>137.71104972348232</v>
      </c>
      <c r="AZ16" s="2">
        <f t="shared" si="18"/>
        <v>136.35420490711206</v>
      </c>
      <c r="BA16" s="2">
        <f t="shared" si="19"/>
        <v>137.26933499672458</v>
      </c>
      <c r="BB16" s="2">
        <f t="shared" si="20"/>
        <v>138.26697383135465</v>
      </c>
      <c r="BC16" s="2">
        <f t="shared" si="21"/>
        <v>134.80041364282945</v>
      </c>
      <c r="BD16" s="2">
        <f t="shared" si="22"/>
        <v>128.63790308096227</v>
      </c>
      <c r="BE16" s="2">
        <f t="shared" si="23"/>
        <v>120.97622231229093</v>
      </c>
      <c r="BF16" s="2">
        <f t="shared" si="24"/>
        <v>110.36998575931949</v>
      </c>
      <c r="BG16" s="2">
        <f t="shared" si="25"/>
        <v>95.862014012413951</v>
      </c>
      <c r="BH16" s="2">
        <f t="shared" si="26"/>
        <v>82.726613047482644</v>
      </c>
      <c r="BK16" s="2">
        <f t="shared" si="27"/>
        <v>137.73769999999999</v>
      </c>
      <c r="BL16" s="2">
        <f t="shared" si="28"/>
        <v>141.57380000000001</v>
      </c>
      <c r="BM16" s="2">
        <f t="shared" si="29"/>
        <v>138.3443</v>
      </c>
      <c r="BN16" s="2">
        <f t="shared" si="30"/>
        <v>136.1148</v>
      </c>
      <c r="BO16" s="2">
        <f t="shared" si="31"/>
        <v>137.39340000000001</v>
      </c>
      <c r="BP16" s="2">
        <f t="shared" si="32"/>
        <v>137.50819999999999</v>
      </c>
      <c r="BQ16" s="2">
        <f t="shared" si="33"/>
        <v>138.36070000000001</v>
      </c>
      <c r="BR16" s="2">
        <f t="shared" si="34"/>
        <v>133.9836</v>
      </c>
      <c r="BS16" s="2">
        <f t="shared" si="35"/>
        <v>127.7377</v>
      </c>
      <c r="BT16" s="2">
        <f t="shared" si="36"/>
        <v>118.96720000000001</v>
      </c>
      <c r="BU16" s="2">
        <f t="shared" si="37"/>
        <v>108.9508</v>
      </c>
      <c r="BV16" s="2">
        <f t="shared" si="38"/>
        <v>96</v>
      </c>
      <c r="BW16" s="2">
        <f t="shared" si="39"/>
        <v>82.721299999999999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138.19150206770345</v>
      </c>
      <c r="CP16" s="2">
        <f t="shared" si="54"/>
        <v>141.65748604722532</v>
      </c>
      <c r="CQ16" s="2">
        <f t="shared" si="55"/>
        <v>139.9189016316337</v>
      </c>
      <c r="CR16" s="2">
        <f t="shared" si="56"/>
        <v>137.70985165065721</v>
      </c>
      <c r="CS16" s="2">
        <f t="shared" si="57"/>
        <v>136.35318344904317</v>
      </c>
      <c r="CT16" s="2">
        <f t="shared" si="58"/>
        <v>137.26849415228136</v>
      </c>
      <c r="CU16" s="2">
        <f t="shared" si="59"/>
        <v>138.26671111463108</v>
      </c>
      <c r="CV16" s="2">
        <f t="shared" si="60"/>
        <v>134.79971232103028</v>
      </c>
      <c r="CW16" s="2">
        <f t="shared" si="61"/>
        <v>128.63690335656713</v>
      </c>
      <c r="CX16" s="2">
        <f t="shared" si="62"/>
        <v>120.97514049872179</v>
      </c>
      <c r="CY16" s="2">
        <f t="shared" si="63"/>
        <v>110.36893734548433</v>
      </c>
      <c r="CZ16" s="2">
        <f t="shared" si="64"/>
        <v>95.86062528908252</v>
      </c>
      <c r="DA16" s="2">
        <f t="shared" si="65"/>
        <v>82.724720493494388</v>
      </c>
      <c r="DD16" s="2">
        <f t="shared" si="66"/>
        <v>141.41361900431042</v>
      </c>
      <c r="DE16" s="2">
        <f t="shared" si="67"/>
        <v>145.39690514310072</v>
      </c>
      <c r="DF16" s="2">
        <f t="shared" si="68"/>
        <v>142.74192492290337</v>
      </c>
      <c r="DG16" s="2">
        <f t="shared" si="69"/>
        <v>141.15865375987983</v>
      </c>
      <c r="DH16" s="2">
        <f t="shared" si="70"/>
        <v>139.22479381758006</v>
      </c>
      <c r="DI16" s="2">
        <f t="shared" si="71"/>
        <v>139.52198492164351</v>
      </c>
      <c r="DJ16" s="2">
        <f t="shared" si="72"/>
        <v>139.04152941455348</v>
      </c>
      <c r="DK16" s="2">
        <f t="shared" si="73"/>
        <v>137.02211409870102</v>
      </c>
      <c r="DL16" s="2">
        <f t="shared" si="74"/>
        <v>131.97993454812041</v>
      </c>
      <c r="DM16" s="2">
        <f t="shared" si="75"/>
        <v>124.85472099886179</v>
      </c>
      <c r="DN16" s="2">
        <f t="shared" si="76"/>
        <v>114.20180530662115</v>
      </c>
      <c r="DO16" s="2">
        <f t="shared" si="77"/>
        <v>100.78547322802893</v>
      </c>
      <c r="DP16" s="2">
        <f t="shared" si="78"/>
        <v>88.89189853373081</v>
      </c>
      <c r="DS16" s="2">
        <f t="shared" si="79"/>
        <v>1.5122522507777711E-4</v>
      </c>
      <c r="DT16" s="2">
        <f t="shared" si="80"/>
        <v>1.6975913326095697E-4</v>
      </c>
      <c r="DU16" s="2">
        <f t="shared" si="81"/>
        <v>2.2530298042466507E-4</v>
      </c>
      <c r="DV16" s="2">
        <f t="shared" si="82"/>
        <v>3.4738810379583625E-4</v>
      </c>
      <c r="DW16" s="2">
        <f t="shared" si="83"/>
        <v>3.5570914497039789E-4</v>
      </c>
      <c r="DX16" s="2">
        <f t="shared" si="84"/>
        <v>3.7312974814780677E-4</v>
      </c>
      <c r="DY16" s="2">
        <f t="shared" si="85"/>
        <v>3.3906881600499354E-4</v>
      </c>
      <c r="DZ16" s="2">
        <f t="shared" si="86"/>
        <v>3.1556931164476937E-4</v>
      </c>
      <c r="EA16" s="2">
        <f t="shared" si="87"/>
        <v>2.9904728309408738E-4</v>
      </c>
      <c r="EB16" s="2">
        <f t="shared" si="88"/>
        <v>2.7884807883644708E-4</v>
      </c>
      <c r="EC16" s="2">
        <f t="shared" si="89"/>
        <v>2.7353246858569574E-4</v>
      </c>
      <c r="ED16" s="2">
        <f t="shared" si="90"/>
        <v>2.8198298681380993E-4</v>
      </c>
      <c r="EE16" s="2">
        <f t="shared" si="91"/>
        <v>3.068751989822781E-4</v>
      </c>
    </row>
    <row r="17" spans="2:135" x14ac:dyDescent="0.25">
      <c r="B17" s="2">
        <v>11</v>
      </c>
      <c r="C17">
        <v>137.6557</v>
      </c>
      <c r="D17">
        <v>142.06559999999999</v>
      </c>
      <c r="E17">
        <v>139.3279</v>
      </c>
      <c r="F17">
        <v>137.08199999999999</v>
      </c>
      <c r="G17">
        <v>138.0164</v>
      </c>
      <c r="H17">
        <v>138.08199999999999</v>
      </c>
      <c r="I17">
        <v>137.59020000000001</v>
      </c>
      <c r="J17">
        <v>134.47540000000001</v>
      </c>
      <c r="K17">
        <v>128.52459999999999</v>
      </c>
      <c r="L17">
        <v>121.2295</v>
      </c>
      <c r="M17">
        <v>109.7377</v>
      </c>
      <c r="N17">
        <v>95.786900000000003</v>
      </c>
      <c r="O17">
        <v>82.901600000000002</v>
      </c>
      <c r="R17" s="5">
        <f t="shared" si="0"/>
        <v>138.21963007421417</v>
      </c>
      <c r="S17" s="5">
        <f t="shared" si="1"/>
        <v>141.67950808024409</v>
      </c>
      <c r="T17" s="5">
        <f t="shared" si="2"/>
        <v>139.93481176960171</v>
      </c>
      <c r="U17" s="5">
        <f t="shared" si="3"/>
        <v>137.72703223736954</v>
      </c>
      <c r="V17" s="5">
        <f t="shared" si="4"/>
        <v>136.37451223603375</v>
      </c>
      <c r="W17" s="5">
        <f t="shared" si="5"/>
        <v>137.2815266731757</v>
      </c>
      <c r="X17" s="5">
        <f t="shared" si="6"/>
        <v>138.2631614987545</v>
      </c>
      <c r="Y17" s="5">
        <f t="shared" si="7"/>
        <v>134.80813598074639</v>
      </c>
      <c r="Z17" s="5">
        <f t="shared" si="8"/>
        <v>128.66520347387967</v>
      </c>
      <c r="AA17" s="5">
        <f t="shared" si="9"/>
        <v>121.01688421852572</v>
      </c>
      <c r="AB17" s="5">
        <f t="shared" si="10"/>
        <v>110.40547470882777</v>
      </c>
      <c r="AC17" s="5">
        <f t="shared" si="11"/>
        <v>95.916698612946504</v>
      </c>
      <c r="AD17" s="5">
        <f t="shared" si="12"/>
        <v>82.783927340020412</v>
      </c>
      <c r="AE17" s="5"/>
      <c r="AG17" s="5">
        <f t="shared" si="13"/>
        <v>-0.56393007421416996</v>
      </c>
      <c r="AH17" s="5">
        <f t="shared" si="13"/>
        <v>0.38609191975589852</v>
      </c>
      <c r="AI17" s="5">
        <f t="shared" si="13"/>
        <v>-0.60691176960170878</v>
      </c>
      <c r="AJ17" s="5">
        <f t="shared" si="13"/>
        <v>-0.64503223736954851</v>
      </c>
      <c r="AK17" s="5">
        <f t="shared" si="13"/>
        <v>1.6418877639662526</v>
      </c>
      <c r="AL17" s="5">
        <f t="shared" si="13"/>
        <v>0.80047332682428873</v>
      </c>
      <c r="AM17" s="5">
        <f t="shared" si="13"/>
        <v>-0.67296149875448918</v>
      </c>
      <c r="AN17" s="5">
        <f t="shared" si="13"/>
        <v>-0.33273598074637789</v>
      </c>
      <c r="AO17" s="5">
        <f t="shared" si="13"/>
        <v>-0.14060347387967909</v>
      </c>
      <c r="AP17" s="5">
        <f t="shared" si="13"/>
        <v>0.21261578147428395</v>
      </c>
      <c r="AQ17" s="5">
        <f t="shared" si="13"/>
        <v>-0.66777470882776413</v>
      </c>
      <c r="AR17" s="5">
        <f t="shared" si="13"/>
        <v>-0.12979861294650163</v>
      </c>
      <c r="AS17" s="5">
        <f t="shared" si="13"/>
        <v>0.11767265997958987</v>
      </c>
      <c r="AV17" s="2">
        <f t="shared" si="14"/>
        <v>138.21963007421417</v>
      </c>
      <c r="AW17" s="2">
        <f t="shared" si="15"/>
        <v>141.67950808024409</v>
      </c>
      <c r="AX17" s="2">
        <f t="shared" si="16"/>
        <v>139.93481176960171</v>
      </c>
      <c r="AY17" s="2">
        <f t="shared" si="17"/>
        <v>137.72703223736954</v>
      </c>
      <c r="AZ17" s="2">
        <f t="shared" si="18"/>
        <v>136.37451223603375</v>
      </c>
      <c r="BA17" s="2">
        <f t="shared" si="19"/>
        <v>137.2815266731757</v>
      </c>
      <c r="BB17" s="2">
        <f t="shared" si="20"/>
        <v>138.2631614987545</v>
      </c>
      <c r="BC17" s="2">
        <f t="shared" si="21"/>
        <v>134.80813598074639</v>
      </c>
      <c r="BD17" s="2">
        <f t="shared" si="22"/>
        <v>128.66520347387967</v>
      </c>
      <c r="BE17" s="2">
        <f t="shared" si="23"/>
        <v>121.01688421852572</v>
      </c>
      <c r="BF17" s="2">
        <f t="shared" si="24"/>
        <v>110.40547470882777</v>
      </c>
      <c r="BG17" s="2">
        <f t="shared" si="25"/>
        <v>95.916698612946504</v>
      </c>
      <c r="BH17" s="2">
        <f t="shared" si="26"/>
        <v>82.783927340020412</v>
      </c>
      <c r="BK17" s="2">
        <f t="shared" si="27"/>
        <v>137.6557</v>
      </c>
      <c r="BL17" s="2">
        <f t="shared" si="28"/>
        <v>142.06559999999999</v>
      </c>
      <c r="BM17" s="2">
        <f t="shared" si="29"/>
        <v>139.3279</v>
      </c>
      <c r="BN17" s="2">
        <f t="shared" si="30"/>
        <v>137.08199999999999</v>
      </c>
      <c r="BO17" s="2">
        <f t="shared" si="31"/>
        <v>138.0164</v>
      </c>
      <c r="BP17" s="2">
        <f t="shared" si="32"/>
        <v>138.08199999999999</v>
      </c>
      <c r="BQ17" s="2">
        <f t="shared" si="33"/>
        <v>137.59020000000001</v>
      </c>
      <c r="BR17" s="2">
        <f t="shared" si="34"/>
        <v>134.47540000000001</v>
      </c>
      <c r="BS17" s="2">
        <f t="shared" si="35"/>
        <v>128.52459999999999</v>
      </c>
      <c r="BT17" s="2">
        <f t="shared" si="36"/>
        <v>121.2295</v>
      </c>
      <c r="BU17" s="2">
        <f t="shared" si="37"/>
        <v>109.7377</v>
      </c>
      <c r="BV17" s="2">
        <f t="shared" si="38"/>
        <v>95.786900000000003</v>
      </c>
      <c r="BW17" s="2">
        <f t="shared" si="39"/>
        <v>82.901600000000002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138.21910187123527</v>
      </c>
      <c r="CP17" s="2">
        <f t="shared" si="54"/>
        <v>141.67882055887532</v>
      </c>
      <c r="CQ17" s="2">
        <f t="shared" si="55"/>
        <v>139.93412315504682</v>
      </c>
      <c r="CR17" s="2">
        <f t="shared" si="56"/>
        <v>137.72573541981203</v>
      </c>
      <c r="CS17" s="2">
        <f t="shared" si="57"/>
        <v>136.37340597018246</v>
      </c>
      <c r="CT17" s="2">
        <f t="shared" si="58"/>
        <v>137.28061708516358</v>
      </c>
      <c r="CU17" s="2">
        <f t="shared" si="59"/>
        <v>138.26287921188083</v>
      </c>
      <c r="CV17" s="2">
        <f t="shared" si="60"/>
        <v>134.80737778363124</v>
      </c>
      <c r="CW17" s="2">
        <f t="shared" si="61"/>
        <v>128.66412166472523</v>
      </c>
      <c r="CX17" s="2">
        <f t="shared" si="62"/>
        <v>121.01571311642459</v>
      </c>
      <c r="CY17" s="2">
        <f t="shared" si="63"/>
        <v>110.40433887120554</v>
      </c>
      <c r="CZ17" s="2">
        <f t="shared" si="64"/>
        <v>95.915193763774582</v>
      </c>
      <c r="DA17" s="2">
        <f t="shared" si="65"/>
        <v>82.781876642327347</v>
      </c>
      <c r="DD17" s="2">
        <f t="shared" si="66"/>
        <v>141.4046409919211</v>
      </c>
      <c r="DE17" s="2">
        <f t="shared" si="67"/>
        <v>145.37250818576427</v>
      </c>
      <c r="DF17" s="2">
        <f t="shared" si="68"/>
        <v>142.72164770644176</v>
      </c>
      <c r="DG17" s="2">
        <f t="shared" si="69"/>
        <v>141.13043263080544</v>
      </c>
      <c r="DH17" s="2">
        <f t="shared" si="70"/>
        <v>139.20988371154223</v>
      </c>
      <c r="DI17" s="2">
        <f t="shared" si="71"/>
        <v>139.50392946785601</v>
      </c>
      <c r="DJ17" s="2">
        <f t="shared" si="72"/>
        <v>139.02218557774728</v>
      </c>
      <c r="DK17" s="2">
        <f t="shared" si="73"/>
        <v>136.99867146929282</v>
      </c>
      <c r="DL17" s="2">
        <f t="shared" si="74"/>
        <v>131.96343316596554</v>
      </c>
      <c r="DM17" s="2">
        <f t="shared" si="75"/>
        <v>124.84606600385251</v>
      </c>
      <c r="DN17" s="2">
        <f t="shared" si="76"/>
        <v>114.19154397259045</v>
      </c>
      <c r="DO17" s="2">
        <f t="shared" si="77"/>
        <v>100.78242390901721</v>
      </c>
      <c r="DP17" s="2">
        <f t="shared" si="78"/>
        <v>88.876581925852648</v>
      </c>
      <c r="DS17" s="2">
        <f t="shared" si="79"/>
        <v>1.658127428071689E-4</v>
      </c>
      <c r="DT17" s="2">
        <f t="shared" si="80"/>
        <v>1.8613413970163534E-4</v>
      </c>
      <c r="DU17" s="2">
        <f t="shared" si="81"/>
        <v>2.4703443581738579E-4</v>
      </c>
      <c r="DV17" s="2">
        <f t="shared" si="82"/>
        <v>3.8089071571549262E-4</v>
      </c>
      <c r="DW17" s="2">
        <f t="shared" si="83"/>
        <v>3.9001393706158515E-4</v>
      </c>
      <c r="DX17" s="2">
        <f t="shared" si="84"/>
        <v>4.0911390553201874E-4</v>
      </c>
      <c r="DY17" s="2">
        <f t="shared" si="85"/>
        <v>3.7176940214289221E-4</v>
      </c>
      <c r="DZ17" s="2">
        <f t="shared" si="86"/>
        <v>3.4600433529536348E-4</v>
      </c>
      <c r="EA17" s="2">
        <f t="shared" si="87"/>
        <v>3.2788936541458514E-4</v>
      </c>
      <c r="EB17" s="2">
        <f t="shared" si="88"/>
        <v>3.0574261316054514E-4</v>
      </c>
      <c r="EC17" s="2">
        <f t="shared" si="89"/>
        <v>2.9991447302273977E-4</v>
      </c>
      <c r="ED17" s="2">
        <f t="shared" si="90"/>
        <v>3.0917978542371156E-4</v>
      </c>
      <c r="EE17" s="2">
        <f t="shared" si="91"/>
        <v>3.3647200277343923E-4</v>
      </c>
    </row>
    <row r="18" spans="2:135" x14ac:dyDescent="0.25">
      <c r="B18" s="2">
        <v>12</v>
      </c>
      <c r="C18">
        <v>137.7869</v>
      </c>
      <c r="D18">
        <v>141.2131</v>
      </c>
      <c r="E18">
        <v>139.93440000000001</v>
      </c>
      <c r="F18">
        <v>137.14750000000001</v>
      </c>
      <c r="G18">
        <v>137.541</v>
      </c>
      <c r="H18">
        <v>137</v>
      </c>
      <c r="I18">
        <v>138.72130000000001</v>
      </c>
      <c r="J18">
        <v>134.6885</v>
      </c>
      <c r="K18">
        <v>128.6557</v>
      </c>
      <c r="L18">
        <v>120.14749999999999</v>
      </c>
      <c r="M18">
        <v>109.9344</v>
      </c>
      <c r="N18">
        <v>95.442599999999999</v>
      </c>
      <c r="O18">
        <v>82.3934</v>
      </c>
      <c r="R18" s="5">
        <f t="shared" si="0"/>
        <v>138.24727417844329</v>
      </c>
      <c r="S18" s="5">
        <f t="shared" si="1"/>
        <v>141.70089957591765</v>
      </c>
      <c r="T18" s="5">
        <f t="shared" si="2"/>
        <v>139.95009009607088</v>
      </c>
      <c r="U18" s="5">
        <f t="shared" si="3"/>
        <v>137.74302264967156</v>
      </c>
      <c r="V18" s="5">
        <f t="shared" si="4"/>
        <v>136.39482641845228</v>
      </c>
      <c r="W18" s="5">
        <f t="shared" si="5"/>
        <v>137.2937237850829</v>
      </c>
      <c r="X18" s="5">
        <f t="shared" si="6"/>
        <v>138.25935049641907</v>
      </c>
      <c r="Y18" s="5">
        <f t="shared" si="7"/>
        <v>134.81586276349921</v>
      </c>
      <c r="Z18" s="5">
        <f t="shared" si="8"/>
        <v>128.69251039775034</v>
      </c>
      <c r="AA18" s="5">
        <f t="shared" si="9"/>
        <v>121.05755328158703</v>
      </c>
      <c r="AB18" s="5">
        <f t="shared" si="10"/>
        <v>110.44097076629605</v>
      </c>
      <c r="AC18" s="5">
        <f t="shared" si="11"/>
        <v>95.971392691192676</v>
      </c>
      <c r="AD18" s="5">
        <f t="shared" si="12"/>
        <v>82.84125452666558</v>
      </c>
      <c r="AE18" s="5"/>
      <c r="AG18" s="5">
        <f t="shared" si="13"/>
        <v>-0.46037417844328843</v>
      </c>
      <c r="AH18" s="5">
        <f t="shared" si="13"/>
        <v>-0.48779957591764855</v>
      </c>
      <c r="AI18" s="5">
        <f t="shared" si="13"/>
        <v>-1.5690096070869686E-2</v>
      </c>
      <c r="AJ18" s="5">
        <f t="shared" si="13"/>
        <v>-0.59552264967155111</v>
      </c>
      <c r="AK18" s="5">
        <f t="shared" si="13"/>
        <v>1.1461735815477141</v>
      </c>
      <c r="AL18" s="5">
        <f t="shared" si="13"/>
        <v>-0.29372378508290353</v>
      </c>
      <c r="AM18" s="5">
        <f t="shared" si="13"/>
        <v>0.46194950358093934</v>
      </c>
      <c r="AN18" s="5">
        <f t="shared" si="13"/>
        <v>-0.12736276349920672</v>
      </c>
      <c r="AO18" s="5">
        <f t="shared" si="13"/>
        <v>-3.6810397750343782E-2</v>
      </c>
      <c r="AP18" s="5">
        <f t="shared" si="13"/>
        <v>-0.91005328158703946</v>
      </c>
      <c r="AQ18" s="5">
        <f t="shared" si="13"/>
        <v>-0.50657076629605058</v>
      </c>
      <c r="AR18" s="5">
        <f t="shared" si="13"/>
        <v>-0.52879269119267747</v>
      </c>
      <c r="AS18" s="5">
        <f t="shared" si="13"/>
        <v>-0.44785452666558001</v>
      </c>
      <c r="AV18" s="2">
        <f t="shared" si="14"/>
        <v>138.24727417844329</v>
      </c>
      <c r="AW18" s="2">
        <f t="shared" si="15"/>
        <v>141.70089957591765</v>
      </c>
      <c r="AX18" s="2">
        <f t="shared" si="16"/>
        <v>139.95009009607088</v>
      </c>
      <c r="AY18" s="2">
        <f t="shared" si="17"/>
        <v>137.74302264967156</v>
      </c>
      <c r="AZ18" s="2">
        <f t="shared" si="18"/>
        <v>136.39482641845228</v>
      </c>
      <c r="BA18" s="2">
        <f t="shared" si="19"/>
        <v>137.2937237850829</v>
      </c>
      <c r="BB18" s="2">
        <f t="shared" si="20"/>
        <v>138.25935049641907</v>
      </c>
      <c r="BC18" s="2">
        <f t="shared" si="21"/>
        <v>134.81586276349921</v>
      </c>
      <c r="BD18" s="2">
        <f t="shared" si="22"/>
        <v>128.69251039775034</v>
      </c>
      <c r="BE18" s="2">
        <f t="shared" si="23"/>
        <v>121.05755328158703</v>
      </c>
      <c r="BF18" s="2">
        <f t="shared" si="24"/>
        <v>110.44097076629605</v>
      </c>
      <c r="BG18" s="2">
        <f t="shared" si="25"/>
        <v>95.971392691192676</v>
      </c>
      <c r="BH18" s="2">
        <f t="shared" si="26"/>
        <v>82.84125452666558</v>
      </c>
      <c r="BK18" s="2">
        <f t="shared" si="27"/>
        <v>137.7869</v>
      </c>
      <c r="BL18" s="2">
        <f t="shared" si="28"/>
        <v>141.2131</v>
      </c>
      <c r="BM18" s="2">
        <f t="shared" si="29"/>
        <v>139.93440000000001</v>
      </c>
      <c r="BN18" s="2">
        <f t="shared" si="30"/>
        <v>137.14750000000001</v>
      </c>
      <c r="BO18" s="2">
        <f t="shared" si="31"/>
        <v>137.541</v>
      </c>
      <c r="BP18" s="2">
        <f t="shared" si="32"/>
        <v>137</v>
      </c>
      <c r="BQ18" s="2">
        <f t="shared" si="33"/>
        <v>138.72130000000001</v>
      </c>
      <c r="BR18" s="2">
        <f t="shared" si="34"/>
        <v>134.6885</v>
      </c>
      <c r="BS18" s="2">
        <f t="shared" si="35"/>
        <v>128.6557</v>
      </c>
      <c r="BT18" s="2">
        <f t="shared" si="36"/>
        <v>120.14749999999999</v>
      </c>
      <c r="BU18" s="2">
        <f t="shared" si="37"/>
        <v>109.9344</v>
      </c>
      <c r="BV18" s="2">
        <f t="shared" si="38"/>
        <v>95.442599999999999</v>
      </c>
      <c r="BW18" s="2">
        <f t="shared" si="39"/>
        <v>82.3934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138.24670167476708</v>
      </c>
      <c r="CP18" s="2">
        <f t="shared" si="54"/>
        <v>141.70015507052531</v>
      </c>
      <c r="CQ18" s="2">
        <f t="shared" si="55"/>
        <v>139.94934467845991</v>
      </c>
      <c r="CR18" s="2">
        <f t="shared" si="56"/>
        <v>137.74161918896687</v>
      </c>
      <c r="CS18" s="2">
        <f t="shared" si="57"/>
        <v>136.39362849132175</v>
      </c>
      <c r="CT18" s="2">
        <f t="shared" si="58"/>
        <v>137.29274001804581</v>
      </c>
      <c r="CU18" s="2">
        <f t="shared" si="59"/>
        <v>138.25904730913055</v>
      </c>
      <c r="CV18" s="2">
        <f t="shared" si="60"/>
        <v>134.81504324623219</v>
      </c>
      <c r="CW18" s="2">
        <f t="shared" si="61"/>
        <v>128.69133997288336</v>
      </c>
      <c r="CX18" s="2">
        <f t="shared" si="62"/>
        <v>121.05628573412741</v>
      </c>
      <c r="CY18" s="2">
        <f t="shared" si="63"/>
        <v>110.43974039692677</v>
      </c>
      <c r="CZ18" s="2">
        <f t="shared" si="64"/>
        <v>95.969762238466629</v>
      </c>
      <c r="DA18" s="2">
        <f t="shared" si="65"/>
        <v>82.839032791160292</v>
      </c>
      <c r="DD18" s="2">
        <f t="shared" si="66"/>
        <v>141.39566297953181</v>
      </c>
      <c r="DE18" s="2">
        <f t="shared" si="67"/>
        <v>145.3481112284278</v>
      </c>
      <c r="DF18" s="2">
        <f t="shared" si="68"/>
        <v>142.70137048998015</v>
      </c>
      <c r="DG18" s="2">
        <f t="shared" si="69"/>
        <v>141.10221150173103</v>
      </c>
      <c r="DH18" s="2">
        <f t="shared" si="70"/>
        <v>139.19497360550437</v>
      </c>
      <c r="DI18" s="2">
        <f t="shared" si="71"/>
        <v>139.48587401406851</v>
      </c>
      <c r="DJ18" s="2">
        <f t="shared" si="72"/>
        <v>139.00284174094105</v>
      </c>
      <c r="DK18" s="2">
        <f t="shared" si="73"/>
        <v>136.97522883988458</v>
      </c>
      <c r="DL18" s="2">
        <f t="shared" si="74"/>
        <v>131.94693178381067</v>
      </c>
      <c r="DM18" s="2">
        <f t="shared" si="75"/>
        <v>124.83741100884322</v>
      </c>
      <c r="DN18" s="2">
        <f t="shared" si="76"/>
        <v>114.18128263855976</v>
      </c>
      <c r="DO18" s="2">
        <f t="shared" si="77"/>
        <v>100.7793745900055</v>
      </c>
      <c r="DP18" s="2">
        <f t="shared" si="78"/>
        <v>88.8612653179745</v>
      </c>
      <c r="DS18" s="2">
        <f t="shared" si="79"/>
        <v>1.8180714870465428E-4</v>
      </c>
      <c r="DT18" s="2">
        <f t="shared" si="80"/>
        <v>2.040883607451885E-4</v>
      </c>
      <c r="DU18" s="2">
        <f t="shared" si="81"/>
        <v>2.7086141701184536E-4</v>
      </c>
      <c r="DV18" s="2">
        <f t="shared" si="82"/>
        <v>4.1762301823124648E-4</v>
      </c>
      <c r="DW18" s="2">
        <f t="shared" si="83"/>
        <v>4.2762568754855948E-4</v>
      </c>
      <c r="DX18" s="2">
        <f t="shared" si="84"/>
        <v>4.4856677196794049E-4</v>
      </c>
      <c r="DY18" s="2">
        <f t="shared" si="85"/>
        <v>4.0762242298801544E-4</v>
      </c>
      <c r="DZ18" s="2">
        <f t="shared" si="86"/>
        <v>3.7937354522244804E-4</v>
      </c>
      <c r="EA18" s="2">
        <f t="shared" si="87"/>
        <v>3.5951216705368716E-4</v>
      </c>
      <c r="EB18" s="2">
        <f t="shared" si="88"/>
        <v>3.3523022051035596E-4</v>
      </c>
      <c r="EC18" s="2">
        <f t="shared" si="89"/>
        <v>3.2884016531883751E-4</v>
      </c>
      <c r="ED18" s="2">
        <f t="shared" si="90"/>
        <v>3.3899878137407294E-4</v>
      </c>
      <c r="EE18" s="2">
        <f t="shared" si="91"/>
        <v>3.6892223862182802E-4</v>
      </c>
    </row>
    <row r="19" spans="2:135" x14ac:dyDescent="0.25">
      <c r="B19" s="2">
        <v>13</v>
      </c>
      <c r="C19">
        <v>136.95079999999999</v>
      </c>
      <c r="D19">
        <v>142.2295</v>
      </c>
      <c r="E19">
        <v>138.8852</v>
      </c>
      <c r="F19">
        <v>138.39340000000001</v>
      </c>
      <c r="G19">
        <v>138.49180000000001</v>
      </c>
      <c r="H19">
        <v>138.6721</v>
      </c>
      <c r="I19">
        <v>138.3115</v>
      </c>
      <c r="J19">
        <v>133.85249999999999</v>
      </c>
      <c r="K19">
        <v>127.36069999999999</v>
      </c>
      <c r="L19">
        <v>120.3279</v>
      </c>
      <c r="M19">
        <v>110.1148</v>
      </c>
      <c r="N19">
        <v>95.491799999999998</v>
      </c>
      <c r="O19">
        <v>82.6066</v>
      </c>
      <c r="R19" s="5">
        <f t="shared" si="0"/>
        <v>138.2749219135155</v>
      </c>
      <c r="S19" s="5">
        <f t="shared" si="1"/>
        <v>141.72229566651632</v>
      </c>
      <c r="T19" s="5">
        <f t="shared" si="2"/>
        <v>139.96537297204787</v>
      </c>
      <c r="U19" s="5">
        <f t="shared" si="3"/>
        <v>137.75902156472267</v>
      </c>
      <c r="V19" s="5">
        <f t="shared" si="4"/>
        <v>136.41514798686654</v>
      </c>
      <c r="W19" s="5">
        <f t="shared" si="5"/>
        <v>137.30592674094783</v>
      </c>
      <c r="X19" s="5">
        <f t="shared" si="6"/>
        <v>138.25554089878599</v>
      </c>
      <c r="Y19" s="5">
        <f t="shared" si="7"/>
        <v>134.82359431905033</v>
      </c>
      <c r="Z19" s="5">
        <f t="shared" si="8"/>
        <v>128.71982434829292</v>
      </c>
      <c r="AA19" s="5">
        <f t="shared" si="9"/>
        <v>121.09823005089528</v>
      </c>
      <c r="AB19" s="5">
        <f t="shared" si="10"/>
        <v>110.47647448907979</v>
      </c>
      <c r="AC19" s="5">
        <f t="shared" si="11"/>
        <v>96.02609699444578</v>
      </c>
      <c r="AD19" s="5">
        <f t="shared" si="12"/>
        <v>82.898595622540498</v>
      </c>
      <c r="AE19" s="5"/>
      <c r="AG19" s="5">
        <f t="shared" si="13"/>
        <v>-1.324121913515512</v>
      </c>
      <c r="AH19" s="5">
        <f t="shared" si="13"/>
        <v>0.50720433348368488</v>
      </c>
      <c r="AI19" s="5">
        <f t="shared" si="13"/>
        <v>-1.0801729720478761</v>
      </c>
      <c r="AJ19" s="5">
        <f t="shared" si="13"/>
        <v>0.63437843527734117</v>
      </c>
      <c r="AK19" s="5">
        <f t="shared" si="13"/>
        <v>2.0766520131334687</v>
      </c>
      <c r="AL19" s="5">
        <f t="shared" si="13"/>
        <v>1.3661732590521751</v>
      </c>
      <c r="AM19" s="5">
        <f t="shared" si="13"/>
        <v>5.5959101214000384E-2</v>
      </c>
      <c r="AN19" s="5">
        <f t="shared" si="13"/>
        <v>-0.97109431905033716</v>
      </c>
      <c r="AO19" s="5">
        <f t="shared" si="13"/>
        <v>-1.3591243482929229</v>
      </c>
      <c r="AP19" s="5">
        <f t="shared" si="13"/>
        <v>-0.77033005089528217</v>
      </c>
      <c r="AQ19" s="5">
        <f t="shared" si="13"/>
        <v>-0.36167448907978894</v>
      </c>
      <c r="AR19" s="5">
        <f t="shared" si="13"/>
        <v>-0.53429699444578205</v>
      </c>
      <c r="AS19" s="5">
        <f t="shared" si="13"/>
        <v>-0.29199562254049738</v>
      </c>
      <c r="AV19" s="2">
        <f t="shared" si="14"/>
        <v>138.2749219135155</v>
      </c>
      <c r="AW19" s="2">
        <f t="shared" si="15"/>
        <v>141.72229566651632</v>
      </c>
      <c r="AX19" s="2">
        <f t="shared" si="16"/>
        <v>139.96537297204787</v>
      </c>
      <c r="AY19" s="2">
        <f t="shared" si="17"/>
        <v>137.75902156472267</v>
      </c>
      <c r="AZ19" s="2">
        <f t="shared" si="18"/>
        <v>136.41514798686654</v>
      </c>
      <c r="BA19" s="2">
        <f t="shared" si="19"/>
        <v>137.3059267409478</v>
      </c>
      <c r="BB19" s="2">
        <f t="shared" si="20"/>
        <v>138.25554089878599</v>
      </c>
      <c r="BC19" s="2">
        <f t="shared" si="21"/>
        <v>134.82359431905033</v>
      </c>
      <c r="BD19" s="2">
        <f t="shared" si="22"/>
        <v>128.71982434829292</v>
      </c>
      <c r="BE19" s="2">
        <f t="shared" si="23"/>
        <v>121.09823005089528</v>
      </c>
      <c r="BF19" s="2">
        <f t="shared" si="24"/>
        <v>110.47647448907979</v>
      </c>
      <c r="BG19" s="2">
        <f t="shared" si="25"/>
        <v>96.02609699444578</v>
      </c>
      <c r="BH19" s="2">
        <f t="shared" si="26"/>
        <v>82.898595622540469</v>
      </c>
      <c r="BK19" s="2">
        <f t="shared" si="27"/>
        <v>136.95079999999999</v>
      </c>
      <c r="BL19" s="2">
        <f t="shared" si="28"/>
        <v>142.2295</v>
      </c>
      <c r="BM19" s="2">
        <f t="shared" si="29"/>
        <v>138.8852</v>
      </c>
      <c r="BN19" s="2">
        <f t="shared" si="30"/>
        <v>138.39340000000001</v>
      </c>
      <c r="BO19" s="2">
        <f t="shared" si="31"/>
        <v>138.49180000000001</v>
      </c>
      <c r="BP19" s="2">
        <f t="shared" si="32"/>
        <v>138.6721</v>
      </c>
      <c r="BQ19" s="2">
        <f t="shared" si="33"/>
        <v>138.3115</v>
      </c>
      <c r="BR19" s="2">
        <f t="shared" si="34"/>
        <v>133.85249999999999</v>
      </c>
      <c r="BS19" s="2">
        <f t="shared" si="35"/>
        <v>127.36069999999999</v>
      </c>
      <c r="BT19" s="2">
        <f t="shared" si="36"/>
        <v>120.3279</v>
      </c>
      <c r="BU19" s="2">
        <f t="shared" si="37"/>
        <v>110.1148</v>
      </c>
      <c r="BV19" s="2">
        <f t="shared" si="38"/>
        <v>95.491799999999998</v>
      </c>
      <c r="BW19" s="2">
        <f t="shared" si="39"/>
        <v>82.6066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138.2743014782989</v>
      </c>
      <c r="CP19" s="2">
        <f t="shared" si="54"/>
        <v>141.72148958217528</v>
      </c>
      <c r="CQ19" s="2">
        <f t="shared" si="55"/>
        <v>139.96456620187303</v>
      </c>
      <c r="CR19" s="2">
        <f t="shared" si="56"/>
        <v>137.75750295812168</v>
      </c>
      <c r="CS19" s="2">
        <f t="shared" si="57"/>
        <v>136.41385101246107</v>
      </c>
      <c r="CT19" s="2">
        <f t="shared" si="58"/>
        <v>137.304862950928</v>
      </c>
      <c r="CU19" s="2">
        <f t="shared" si="59"/>
        <v>138.2552154063803</v>
      </c>
      <c r="CV19" s="2">
        <f t="shared" si="60"/>
        <v>134.82270870883315</v>
      </c>
      <c r="CW19" s="2">
        <f t="shared" si="61"/>
        <v>128.71855828104148</v>
      </c>
      <c r="CX19" s="2">
        <f t="shared" si="62"/>
        <v>121.09685835183024</v>
      </c>
      <c r="CY19" s="2">
        <f t="shared" si="63"/>
        <v>110.47514192264799</v>
      </c>
      <c r="CZ19" s="2">
        <f t="shared" si="64"/>
        <v>96.02433071315869</v>
      </c>
      <c r="DA19" s="2">
        <f t="shared" si="65"/>
        <v>82.896188939993252</v>
      </c>
      <c r="DD19" s="2">
        <f t="shared" si="66"/>
        <v>141.38668496714251</v>
      </c>
      <c r="DE19" s="2">
        <f t="shared" si="67"/>
        <v>145.32371427109132</v>
      </c>
      <c r="DF19" s="2">
        <f t="shared" si="68"/>
        <v>142.68109327351854</v>
      </c>
      <c r="DG19" s="2">
        <f t="shared" si="69"/>
        <v>141.07399037265662</v>
      </c>
      <c r="DH19" s="2">
        <f t="shared" si="70"/>
        <v>139.18006349946654</v>
      </c>
      <c r="DI19" s="2">
        <f t="shared" si="71"/>
        <v>139.46781856028102</v>
      </c>
      <c r="DJ19" s="2">
        <f t="shared" si="72"/>
        <v>138.98349790413485</v>
      </c>
      <c r="DK19" s="2">
        <f t="shared" si="73"/>
        <v>136.95178621047634</v>
      </c>
      <c r="DL19" s="2">
        <f t="shared" si="74"/>
        <v>131.9304304016558</v>
      </c>
      <c r="DM19" s="2">
        <f t="shared" si="75"/>
        <v>124.82875601383394</v>
      </c>
      <c r="DN19" s="2">
        <f t="shared" si="76"/>
        <v>114.17102130452906</v>
      </c>
      <c r="DO19" s="2">
        <f t="shared" si="77"/>
        <v>100.77632527099378</v>
      </c>
      <c r="DP19" s="2">
        <f t="shared" si="78"/>
        <v>88.845948710096351</v>
      </c>
      <c r="DS19" s="2">
        <f t="shared" si="79"/>
        <v>1.9934407787761807E-4</v>
      </c>
      <c r="DT19" s="2">
        <f t="shared" si="80"/>
        <v>2.237740315158158E-4</v>
      </c>
      <c r="DU19" s="2">
        <f t="shared" si="81"/>
        <v>2.9698587702938704E-4</v>
      </c>
      <c r="DV19" s="2">
        <f t="shared" si="82"/>
        <v>4.5789608437090421E-4</v>
      </c>
      <c r="DW19" s="2">
        <f t="shared" si="83"/>
        <v>4.6886289883977926E-4</v>
      </c>
      <c r="DX19" s="2">
        <f t="shared" si="84"/>
        <v>4.9182240042194012E-4</v>
      </c>
      <c r="DY19" s="2">
        <f t="shared" si="85"/>
        <v>4.4693152273418999E-4</v>
      </c>
      <c r="DZ19" s="2">
        <f t="shared" si="86"/>
        <v>4.1595959587826923E-4</v>
      </c>
      <c r="EA19" s="2">
        <f t="shared" si="87"/>
        <v>3.9418358013142667E-4</v>
      </c>
      <c r="EB19" s="2">
        <f t="shared" si="88"/>
        <v>3.67560739678849E-4</v>
      </c>
      <c r="EC19" s="2">
        <f t="shared" si="89"/>
        <v>3.6055463236586233E-4</v>
      </c>
      <c r="ED19" s="2">
        <f t="shared" si="90"/>
        <v>3.7169261572046546E-4</v>
      </c>
      <c r="EE19" s="2">
        <f t="shared" si="91"/>
        <v>4.0450079334380598E-4</v>
      </c>
    </row>
    <row r="20" spans="2:135" x14ac:dyDescent="0.25">
      <c r="B20" s="2">
        <v>14</v>
      </c>
      <c r="C20">
        <v>138.3279</v>
      </c>
      <c r="D20">
        <v>142.63929999999999</v>
      </c>
      <c r="E20">
        <v>138.96719999999999</v>
      </c>
      <c r="F20">
        <v>136.80330000000001</v>
      </c>
      <c r="G20">
        <v>136.36070000000001</v>
      </c>
      <c r="H20">
        <v>137.0164</v>
      </c>
      <c r="I20">
        <v>138.75409999999999</v>
      </c>
      <c r="J20">
        <v>134.16390000000001</v>
      </c>
      <c r="K20">
        <v>128.1148</v>
      </c>
      <c r="L20">
        <v>119.7869</v>
      </c>
      <c r="M20">
        <v>110.4098</v>
      </c>
      <c r="N20">
        <v>94.950800000000001</v>
      </c>
      <c r="O20">
        <v>82.147499999999994</v>
      </c>
      <c r="R20" s="5">
        <f t="shared" si="0"/>
        <v>138.30257356753955</v>
      </c>
      <c r="S20" s="5">
        <f t="shared" si="1"/>
        <v>141.74369670806411</v>
      </c>
      <c r="T20" s="5">
        <f t="shared" si="2"/>
        <v>139.98066074642</v>
      </c>
      <c r="U20" s="5">
        <f t="shared" si="3"/>
        <v>137.77502962984272</v>
      </c>
      <c r="V20" s="5">
        <f t="shared" si="4"/>
        <v>136.4354775126364</v>
      </c>
      <c r="W20" s="5">
        <f t="shared" si="5"/>
        <v>137.31813597742507</v>
      </c>
      <c r="X20" s="5">
        <f t="shared" si="6"/>
        <v>138.25173278226163</v>
      </c>
      <c r="Y20" s="5">
        <f t="shared" si="7"/>
        <v>134.83133099721994</v>
      </c>
      <c r="Z20" s="5">
        <f t="shared" si="8"/>
        <v>128.74714585601311</v>
      </c>
      <c r="AA20" s="5">
        <f t="shared" si="9"/>
        <v>121.13891511519186</v>
      </c>
      <c r="AB20" s="5">
        <f t="shared" si="10"/>
        <v>110.51198647584157</v>
      </c>
      <c r="AC20" s="5">
        <f t="shared" si="11"/>
        <v>96.080812325868777</v>
      </c>
      <c r="AD20" s="5">
        <f t="shared" si="12"/>
        <v>82.955951718465741</v>
      </c>
      <c r="AE20" s="5"/>
      <c r="AG20" s="5">
        <f t="shared" si="13"/>
        <v>2.5326432460445858E-2</v>
      </c>
      <c r="AH20" s="5">
        <f t="shared" si="13"/>
        <v>0.89560329193588473</v>
      </c>
      <c r="AI20" s="5">
        <f t="shared" si="13"/>
        <v>-1.0134607464200087</v>
      </c>
      <c r="AJ20" s="5">
        <f t="shared" si="13"/>
        <v>-0.97172962984271294</v>
      </c>
      <c r="AK20" s="5">
        <f t="shared" si="13"/>
        <v>-7.4777512636387655E-2</v>
      </c>
      <c r="AL20" s="5">
        <f t="shared" si="13"/>
        <v>-0.30173597742506786</v>
      </c>
      <c r="AM20" s="5">
        <f t="shared" si="13"/>
        <v>0.50236721773836734</v>
      </c>
      <c r="AN20" s="5">
        <f t="shared" si="13"/>
        <v>-0.66743099721992394</v>
      </c>
      <c r="AO20" s="5">
        <f t="shared" si="13"/>
        <v>-0.632345856013103</v>
      </c>
      <c r="AP20" s="5">
        <f t="shared" si="13"/>
        <v>-1.3520151151918611</v>
      </c>
      <c r="AQ20" s="5">
        <f t="shared" si="13"/>
        <v>-0.10218647584156315</v>
      </c>
      <c r="AR20" s="5">
        <f t="shared" si="13"/>
        <v>-1.1300123258687762</v>
      </c>
      <c r="AS20" s="5">
        <f t="shared" si="13"/>
        <v>-0.80845171846574715</v>
      </c>
      <c r="AV20" s="2">
        <f t="shared" si="14"/>
        <v>138.30257356753955</v>
      </c>
      <c r="AW20" s="2">
        <f t="shared" si="15"/>
        <v>141.74369670806411</v>
      </c>
      <c r="AX20" s="2">
        <f t="shared" si="16"/>
        <v>139.98066074642</v>
      </c>
      <c r="AY20" s="2">
        <f t="shared" si="17"/>
        <v>137.77502962984272</v>
      </c>
      <c r="AZ20" s="2">
        <f t="shared" si="18"/>
        <v>136.43547751263637</v>
      </c>
      <c r="BA20" s="2">
        <f t="shared" si="19"/>
        <v>137.31813597742493</v>
      </c>
      <c r="BB20" s="2">
        <f t="shared" si="20"/>
        <v>138.25173278226163</v>
      </c>
      <c r="BC20" s="2">
        <f t="shared" si="21"/>
        <v>134.83133099721994</v>
      </c>
      <c r="BD20" s="2">
        <f t="shared" si="22"/>
        <v>128.74714585601311</v>
      </c>
      <c r="BE20" s="2">
        <f t="shared" si="23"/>
        <v>121.13891511519186</v>
      </c>
      <c r="BF20" s="2">
        <f t="shared" si="24"/>
        <v>110.51198647584157</v>
      </c>
      <c r="BG20" s="2">
        <f t="shared" si="25"/>
        <v>96.080812325868763</v>
      </c>
      <c r="BH20" s="2">
        <f t="shared" si="26"/>
        <v>82.95595171846557</v>
      </c>
      <c r="BK20" s="2">
        <f t="shared" si="27"/>
        <v>138.3279</v>
      </c>
      <c r="BL20" s="2">
        <f t="shared" si="28"/>
        <v>142.63929999999999</v>
      </c>
      <c r="BM20" s="2">
        <f t="shared" si="29"/>
        <v>138.96719999999999</v>
      </c>
      <c r="BN20" s="2">
        <f t="shared" si="30"/>
        <v>136.80330000000001</v>
      </c>
      <c r="BO20" s="2">
        <f t="shared" si="31"/>
        <v>136.36070000000001</v>
      </c>
      <c r="BP20" s="2">
        <f t="shared" si="32"/>
        <v>137.0164</v>
      </c>
      <c r="BQ20" s="2">
        <f t="shared" si="33"/>
        <v>138.75409999999999</v>
      </c>
      <c r="BR20" s="2">
        <f t="shared" si="34"/>
        <v>134.16390000000001</v>
      </c>
      <c r="BS20" s="2">
        <f t="shared" si="35"/>
        <v>128.1148</v>
      </c>
      <c r="BT20" s="2">
        <f t="shared" si="36"/>
        <v>119.7869</v>
      </c>
      <c r="BU20" s="2">
        <f t="shared" si="37"/>
        <v>110.4098</v>
      </c>
      <c r="BV20" s="2">
        <f t="shared" si="38"/>
        <v>94.950800000000001</v>
      </c>
      <c r="BW20" s="2">
        <f t="shared" si="39"/>
        <v>82.147499999999994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138.30190128183071</v>
      </c>
      <c r="CP20" s="2">
        <f t="shared" si="54"/>
        <v>141.74282409382528</v>
      </c>
      <c r="CQ20" s="2">
        <f t="shared" si="55"/>
        <v>139.97978772528614</v>
      </c>
      <c r="CR20" s="2">
        <f t="shared" si="56"/>
        <v>137.77338672727649</v>
      </c>
      <c r="CS20" s="2">
        <f t="shared" si="57"/>
        <v>136.43407353360035</v>
      </c>
      <c r="CT20" s="2">
        <f t="shared" si="58"/>
        <v>137.31698588381022</v>
      </c>
      <c r="CU20" s="2">
        <f t="shared" si="59"/>
        <v>138.25138350363002</v>
      </c>
      <c r="CV20" s="2">
        <f t="shared" si="60"/>
        <v>134.83037417143413</v>
      </c>
      <c r="CW20" s="2">
        <f t="shared" si="61"/>
        <v>128.74577658919961</v>
      </c>
      <c r="CX20" s="2">
        <f t="shared" si="62"/>
        <v>121.13743096953306</v>
      </c>
      <c r="CY20" s="2">
        <f t="shared" si="63"/>
        <v>110.51054344836921</v>
      </c>
      <c r="CZ20" s="2">
        <f t="shared" si="64"/>
        <v>96.078899187850752</v>
      </c>
      <c r="DA20" s="2">
        <f t="shared" si="65"/>
        <v>82.953345088826211</v>
      </c>
      <c r="DD20" s="2">
        <f t="shared" si="66"/>
        <v>141.37770695475319</v>
      </c>
      <c r="DE20" s="2">
        <f t="shared" si="67"/>
        <v>145.29931731375484</v>
      </c>
      <c r="DF20" s="2">
        <f t="shared" si="68"/>
        <v>142.66081605705693</v>
      </c>
      <c r="DG20" s="2">
        <f t="shared" si="69"/>
        <v>141.04576924358224</v>
      </c>
      <c r="DH20" s="2">
        <f t="shared" si="70"/>
        <v>139.16515339342868</v>
      </c>
      <c r="DI20" s="2">
        <f t="shared" si="71"/>
        <v>139.44976310649352</v>
      </c>
      <c r="DJ20" s="2">
        <f t="shared" si="72"/>
        <v>138.96415406732862</v>
      </c>
      <c r="DK20" s="2">
        <f t="shared" si="73"/>
        <v>136.92834358106813</v>
      </c>
      <c r="DL20" s="2">
        <f t="shared" si="74"/>
        <v>131.91392901950093</v>
      </c>
      <c r="DM20" s="2">
        <f t="shared" si="75"/>
        <v>124.82010101882466</v>
      </c>
      <c r="DN20" s="2">
        <f t="shared" si="76"/>
        <v>114.16075997049838</v>
      </c>
      <c r="DO20" s="2">
        <f t="shared" si="77"/>
        <v>100.77327595198206</v>
      </c>
      <c r="DP20" s="2">
        <f t="shared" si="78"/>
        <v>88.830632102218189</v>
      </c>
      <c r="DS20" s="2">
        <f t="shared" si="79"/>
        <v>2.1857223126388529E-4</v>
      </c>
      <c r="DT20" s="2">
        <f t="shared" si="80"/>
        <v>2.4535804930795897E-4</v>
      </c>
      <c r="DU20" s="2">
        <f t="shared" si="81"/>
        <v>3.2562920858163267E-4</v>
      </c>
      <c r="DV20" s="2">
        <f t="shared" si="82"/>
        <v>5.0205089351561727E-4</v>
      </c>
      <c r="DW20" s="2">
        <f t="shared" si="83"/>
        <v>5.1407469136562545E-4</v>
      </c>
      <c r="DX20" s="2">
        <f t="shared" si="84"/>
        <v>5.3924695109520634E-4</v>
      </c>
      <c r="DY20" s="2">
        <f t="shared" si="85"/>
        <v>4.9002954019127854E-4</v>
      </c>
      <c r="DZ20" s="2">
        <f t="shared" si="86"/>
        <v>4.5607232470423363E-4</v>
      </c>
      <c r="EA20" s="2">
        <f t="shared" si="87"/>
        <v>4.3219726437761257E-4</v>
      </c>
      <c r="EB20" s="2">
        <f t="shared" si="88"/>
        <v>4.0300804550716612E-4</v>
      </c>
      <c r="EC20" s="2">
        <f t="shared" si="89"/>
        <v>3.9532654121272442E-4</v>
      </c>
      <c r="ED20" s="2">
        <f t="shared" si="90"/>
        <v>4.0753823438884225E-4</v>
      </c>
      <c r="EE20" s="2">
        <f t="shared" si="91"/>
        <v>4.4350899206088273E-4</v>
      </c>
    </row>
    <row r="21" spans="2:135" x14ac:dyDescent="0.25">
      <c r="B21" s="2">
        <v>15</v>
      </c>
      <c r="C21">
        <v>139.19669999999999</v>
      </c>
      <c r="D21">
        <v>142.14750000000001</v>
      </c>
      <c r="E21">
        <v>139.24590000000001</v>
      </c>
      <c r="F21">
        <v>137.59020000000001</v>
      </c>
      <c r="G21">
        <v>134.75409999999999</v>
      </c>
      <c r="H21">
        <v>136.4426</v>
      </c>
      <c r="I21">
        <v>137.81970000000001</v>
      </c>
      <c r="J21">
        <v>134.08199999999999</v>
      </c>
      <c r="K21">
        <v>127.6885</v>
      </c>
      <c r="L21">
        <v>121.3115</v>
      </c>
      <c r="M21">
        <v>110.2131</v>
      </c>
      <c r="N21">
        <v>95.918000000000006</v>
      </c>
      <c r="O21">
        <v>82.278700000000001</v>
      </c>
      <c r="R21" s="5">
        <f t="shared" si="0"/>
        <v>138.33022945039667</v>
      </c>
      <c r="S21" s="5">
        <f t="shared" si="1"/>
        <v>141.7651030824787</v>
      </c>
      <c r="T21" s="5">
        <f t="shared" si="2"/>
        <v>139.99595379300419</v>
      </c>
      <c r="U21" s="5">
        <f t="shared" si="3"/>
        <v>137.79104753798813</v>
      </c>
      <c r="V21" s="5">
        <f t="shared" si="4"/>
        <v>136.45581560850792</v>
      </c>
      <c r="W21" s="5">
        <f t="shared" si="5"/>
        <v>137.33035196093911</v>
      </c>
      <c r="X21" s="5">
        <f t="shared" si="6"/>
        <v>138.24792622490639</v>
      </c>
      <c r="Y21" s="5">
        <f t="shared" si="7"/>
        <v>134.83907317084197</v>
      </c>
      <c r="Z21" s="5">
        <f t="shared" si="8"/>
        <v>128.77447548828908</v>
      </c>
      <c r="AA21" s="5">
        <f t="shared" si="9"/>
        <v>121.17960910499887</v>
      </c>
      <c r="AB21" s="5">
        <f t="shared" si="10"/>
        <v>110.54750736932023</v>
      </c>
      <c r="AC21" s="5">
        <f t="shared" si="11"/>
        <v>96.135539548300073</v>
      </c>
      <c r="AD21" s="5">
        <f t="shared" si="12"/>
        <v>83.01332398609037</v>
      </c>
      <c r="AE21" s="5"/>
      <c r="AG21" s="5">
        <f t="shared" si="13"/>
        <v>0.86647054960332071</v>
      </c>
      <c r="AH21" s="5">
        <f t="shared" si="13"/>
        <v>0.38239691752130511</v>
      </c>
      <c r="AI21" s="5">
        <f t="shared" si="13"/>
        <v>-0.7500537930041844</v>
      </c>
      <c r="AJ21" s="5">
        <f t="shared" si="13"/>
        <v>-0.20084753798812471</v>
      </c>
      <c r="AK21" s="5">
        <f t="shared" si="13"/>
        <v>-1.701715608507925</v>
      </c>
      <c r="AL21" s="5">
        <f t="shared" si="13"/>
        <v>-0.88775196093911291</v>
      </c>
      <c r="AM21" s="5">
        <f t="shared" si="13"/>
        <v>-0.42822622490638196</v>
      </c>
      <c r="AN21" s="5">
        <f t="shared" si="13"/>
        <v>-0.75707317084197712</v>
      </c>
      <c r="AO21" s="5">
        <f t="shared" si="13"/>
        <v>-1.0859754882890797</v>
      </c>
      <c r="AP21" s="5">
        <f t="shared" si="13"/>
        <v>0.13189089500112061</v>
      </c>
      <c r="AQ21" s="5">
        <f t="shared" si="13"/>
        <v>-0.33440736932023185</v>
      </c>
      <c r="AR21" s="5">
        <f t="shared" si="13"/>
        <v>-0.21753954830006705</v>
      </c>
      <c r="AS21" s="5">
        <f t="shared" si="13"/>
        <v>-0.73462398609036939</v>
      </c>
      <c r="AV21" s="2">
        <f t="shared" si="14"/>
        <v>138.33022945039667</v>
      </c>
      <c r="AW21" s="2">
        <f t="shared" si="15"/>
        <v>141.7651030824787</v>
      </c>
      <c r="AX21" s="2">
        <f t="shared" si="16"/>
        <v>139.99595379300419</v>
      </c>
      <c r="AY21" s="2">
        <f t="shared" si="17"/>
        <v>137.79104753798813</v>
      </c>
      <c r="AZ21" s="2">
        <f t="shared" si="18"/>
        <v>136.45581560850783</v>
      </c>
      <c r="BA21" s="2">
        <f t="shared" si="19"/>
        <v>137.33035196093832</v>
      </c>
      <c r="BB21" s="2">
        <f t="shared" si="20"/>
        <v>138.24792622490634</v>
      </c>
      <c r="BC21" s="2">
        <f t="shared" si="21"/>
        <v>134.83907317084197</v>
      </c>
      <c r="BD21" s="2">
        <f t="shared" si="22"/>
        <v>128.77447548828908</v>
      </c>
      <c r="BE21" s="2">
        <f t="shared" si="23"/>
        <v>121.17960910499886</v>
      </c>
      <c r="BF21" s="2">
        <f t="shared" si="24"/>
        <v>110.5475073693202</v>
      </c>
      <c r="BG21" s="2">
        <f t="shared" si="25"/>
        <v>96.135539548299974</v>
      </c>
      <c r="BH21" s="2">
        <f t="shared" si="26"/>
        <v>83.013323986089446</v>
      </c>
      <c r="BK21" s="2">
        <f t="shared" si="27"/>
        <v>139.19669999999999</v>
      </c>
      <c r="BL21" s="2">
        <f t="shared" si="28"/>
        <v>142.14750000000001</v>
      </c>
      <c r="BM21" s="2">
        <f t="shared" si="29"/>
        <v>139.24590000000001</v>
      </c>
      <c r="BN21" s="2">
        <f t="shared" si="30"/>
        <v>137.59020000000001</v>
      </c>
      <c r="BO21" s="2">
        <f t="shared" si="31"/>
        <v>134.75409999999999</v>
      </c>
      <c r="BP21" s="2">
        <f t="shared" si="32"/>
        <v>136.4426</v>
      </c>
      <c r="BQ21" s="2">
        <f t="shared" si="33"/>
        <v>137.81970000000001</v>
      </c>
      <c r="BR21" s="2">
        <f t="shared" si="34"/>
        <v>134.08199999999999</v>
      </c>
      <c r="BS21" s="2">
        <f t="shared" si="35"/>
        <v>127.6885</v>
      </c>
      <c r="BT21" s="2">
        <f t="shared" si="36"/>
        <v>121.3115</v>
      </c>
      <c r="BU21" s="2">
        <f t="shared" si="37"/>
        <v>110.2131</v>
      </c>
      <c r="BV21" s="2">
        <f t="shared" si="38"/>
        <v>95.918000000000006</v>
      </c>
      <c r="BW21" s="2">
        <f t="shared" si="39"/>
        <v>82.278700000000001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138.32950108536255</v>
      </c>
      <c r="CP21" s="2">
        <f t="shared" si="54"/>
        <v>141.76415860547527</v>
      </c>
      <c r="CQ21" s="2">
        <f t="shared" si="55"/>
        <v>139.99500924869926</v>
      </c>
      <c r="CR21" s="2">
        <f t="shared" si="56"/>
        <v>137.78927049643133</v>
      </c>
      <c r="CS21" s="2">
        <f t="shared" si="57"/>
        <v>136.45429605473964</v>
      </c>
      <c r="CT21" s="2">
        <f t="shared" si="58"/>
        <v>137.32910881669244</v>
      </c>
      <c r="CU21" s="2">
        <f t="shared" si="59"/>
        <v>138.24755160087977</v>
      </c>
      <c r="CV21" s="2">
        <f t="shared" si="60"/>
        <v>134.83803963403508</v>
      </c>
      <c r="CW21" s="2">
        <f t="shared" si="61"/>
        <v>128.77299489735773</v>
      </c>
      <c r="CX21" s="2">
        <f t="shared" si="62"/>
        <v>121.17800358723588</v>
      </c>
      <c r="CY21" s="2">
        <f t="shared" si="63"/>
        <v>110.54594497409043</v>
      </c>
      <c r="CZ21" s="2">
        <f t="shared" si="64"/>
        <v>96.133467662542799</v>
      </c>
      <c r="DA21" s="2">
        <f t="shared" si="65"/>
        <v>83.01050123765917</v>
      </c>
      <c r="DD21" s="2">
        <f t="shared" si="66"/>
        <v>141.3687289423639</v>
      </c>
      <c r="DE21" s="2">
        <f t="shared" si="67"/>
        <v>145.27492035641836</v>
      </c>
      <c r="DF21" s="2">
        <f t="shared" si="68"/>
        <v>142.6405388405953</v>
      </c>
      <c r="DG21" s="2">
        <f t="shared" si="69"/>
        <v>141.01754811450783</v>
      </c>
      <c r="DH21" s="2">
        <f t="shared" si="70"/>
        <v>139.15024328739085</v>
      </c>
      <c r="DI21" s="2">
        <f t="shared" si="71"/>
        <v>139.43170765270602</v>
      </c>
      <c r="DJ21" s="2">
        <f t="shared" si="72"/>
        <v>138.94481023052242</v>
      </c>
      <c r="DK21" s="2">
        <f t="shared" si="73"/>
        <v>136.9049009516599</v>
      </c>
      <c r="DL21" s="2">
        <f t="shared" si="74"/>
        <v>131.89742763734608</v>
      </c>
      <c r="DM21" s="2">
        <f t="shared" si="75"/>
        <v>124.81144602381536</v>
      </c>
      <c r="DN21" s="2">
        <f t="shared" si="76"/>
        <v>114.15049863646767</v>
      </c>
      <c r="DO21" s="2">
        <f t="shared" si="77"/>
        <v>100.77022663297033</v>
      </c>
      <c r="DP21" s="2">
        <f t="shared" si="78"/>
        <v>88.815315494340041</v>
      </c>
      <c r="DS21" s="2">
        <f t="shared" si="79"/>
        <v>2.3965463215704075E-4</v>
      </c>
      <c r="DT21" s="2">
        <f t="shared" si="80"/>
        <v>2.6902338307304455E-4</v>
      </c>
      <c r="DU21" s="2">
        <f t="shared" si="81"/>
        <v>3.5703411061113841E-4</v>
      </c>
      <c r="DV21" s="2">
        <f t="shared" si="82"/>
        <v>5.5046119542465392E-4</v>
      </c>
      <c r="DW21" s="2">
        <f t="shared" si="83"/>
        <v>5.6364373523372553E-4</v>
      </c>
      <c r="DX21" s="2">
        <f t="shared" si="84"/>
        <v>5.9124176452093392E-4</v>
      </c>
      <c r="DY21" s="2">
        <f t="shared" si="85"/>
        <v>5.3728130514830432E-4</v>
      </c>
      <c r="DZ21" s="2">
        <f t="shared" si="86"/>
        <v>5.0005135712516099E-4</v>
      </c>
      <c r="EA21" s="2">
        <f t="shared" si="87"/>
        <v>4.7387511736179293E-4</v>
      </c>
      <c r="EB21" s="2">
        <f t="shared" si="88"/>
        <v>4.4187235411369692E-4</v>
      </c>
      <c r="EC21" s="2">
        <f t="shared" si="89"/>
        <v>4.3345040082843267E-4</v>
      </c>
      <c r="ED21" s="2">
        <f t="shared" si="90"/>
        <v>4.4683921903022151E-4</v>
      </c>
      <c r="EE21" s="2">
        <f t="shared" si="91"/>
        <v>4.8627713230150094E-4</v>
      </c>
    </row>
    <row r="22" spans="2:135" x14ac:dyDescent="0.25">
      <c r="B22" s="2">
        <v>16</v>
      </c>
      <c r="C22">
        <v>138.52459999999999</v>
      </c>
      <c r="D22">
        <v>141.7869</v>
      </c>
      <c r="E22">
        <v>139.42619999999999</v>
      </c>
      <c r="F22">
        <v>138.40979999999999</v>
      </c>
      <c r="G22">
        <v>135.93440000000001</v>
      </c>
      <c r="H22">
        <v>135.06559999999999</v>
      </c>
      <c r="I22">
        <v>138.52459999999999</v>
      </c>
      <c r="J22">
        <v>134.62299999999999</v>
      </c>
      <c r="K22">
        <v>128.08199999999999</v>
      </c>
      <c r="L22">
        <v>120.91800000000001</v>
      </c>
      <c r="M22">
        <v>110.0164</v>
      </c>
      <c r="N22">
        <v>96.360699999999994</v>
      </c>
      <c r="O22">
        <v>83</v>
      </c>
      <c r="R22" s="5">
        <f t="shared" si="0"/>
        <v>138.35788989525508</v>
      </c>
      <c r="S22" s="5">
        <f t="shared" si="1"/>
        <v>141.78651519924847</v>
      </c>
      <c r="T22" s="5">
        <f t="shared" si="2"/>
        <v>140.01125251210229</v>
      </c>
      <c r="U22" s="5">
        <f t="shared" si="3"/>
        <v>137.80707603051073</v>
      </c>
      <c r="V22" s="5">
        <f t="shared" si="4"/>
        <v>136.47616293126129</v>
      </c>
      <c r="W22" s="5">
        <f t="shared" si="5"/>
        <v>137.3425751893505</v>
      </c>
      <c r="X22" s="5">
        <f t="shared" si="6"/>
        <v>138.24412130604122</v>
      </c>
      <c r="Y22" s="5">
        <f t="shared" si="7"/>
        <v>134.84682123693852</v>
      </c>
      <c r="Z22" s="5">
        <f t="shared" si="8"/>
        <v>128.8018138515331</v>
      </c>
      <c r="AA22" s="5">
        <f t="shared" si="9"/>
        <v>121.22031269518517</v>
      </c>
      <c r="AB22" s="5">
        <f t="shared" si="10"/>
        <v>110.5830378592471</v>
      </c>
      <c r="AC22" s="5">
        <f t="shared" si="11"/>
        <v>96.1902795882704</v>
      </c>
      <c r="AD22" s="5">
        <f t="shared" si="12"/>
        <v>83.070713683303381</v>
      </c>
      <c r="AE22" s="5"/>
      <c r="AG22" s="5">
        <f t="shared" si="13"/>
        <v>0.16671010474490799</v>
      </c>
      <c r="AH22" s="5">
        <f t="shared" si="13"/>
        <v>3.8480075153302096E-4</v>
      </c>
      <c r="AI22" s="5">
        <f t="shared" si="13"/>
        <v>-0.58505251210229403</v>
      </c>
      <c r="AJ22" s="5">
        <f t="shared" si="13"/>
        <v>0.60272396948926144</v>
      </c>
      <c r="AK22" s="5">
        <f t="shared" si="13"/>
        <v>-0.54176293126127462</v>
      </c>
      <c r="AL22" s="5">
        <f t="shared" si="13"/>
        <v>-2.2769751893505088</v>
      </c>
      <c r="AM22" s="5">
        <f t="shared" si="13"/>
        <v>0.28047869395877001</v>
      </c>
      <c r="AN22" s="5">
        <f t="shared" si="13"/>
        <v>-0.22382123693853373</v>
      </c>
      <c r="AO22" s="5">
        <f t="shared" si="13"/>
        <v>-0.71981385153310384</v>
      </c>
      <c r="AP22" s="5">
        <f t="shared" si="13"/>
        <v>-0.30231269518516513</v>
      </c>
      <c r="AQ22" s="5">
        <f t="shared" si="13"/>
        <v>-0.56663785924709487</v>
      </c>
      <c r="AR22" s="5">
        <f t="shared" si="13"/>
        <v>0.17042041172959443</v>
      </c>
      <c r="AS22" s="5">
        <f t="shared" si="13"/>
        <v>-7.0713683303381458E-2</v>
      </c>
      <c r="AV22" s="2">
        <f t="shared" si="14"/>
        <v>138.35788989525508</v>
      </c>
      <c r="AW22" s="2">
        <f t="shared" si="15"/>
        <v>141.78651519924847</v>
      </c>
      <c r="AX22" s="2">
        <f t="shared" si="16"/>
        <v>140.01125251210229</v>
      </c>
      <c r="AY22" s="2">
        <f t="shared" si="17"/>
        <v>137.80707603051064</v>
      </c>
      <c r="AZ22" s="2">
        <f t="shared" si="18"/>
        <v>136.47616293126075</v>
      </c>
      <c r="BA22" s="2">
        <f t="shared" si="19"/>
        <v>137.34257518934626</v>
      </c>
      <c r="BB22" s="2">
        <f t="shared" si="20"/>
        <v>138.24412130604094</v>
      </c>
      <c r="BC22" s="2">
        <f t="shared" si="21"/>
        <v>134.84682123693847</v>
      </c>
      <c r="BD22" s="2">
        <f t="shared" si="22"/>
        <v>128.80181385153304</v>
      </c>
      <c r="BE22" s="2">
        <f t="shared" si="23"/>
        <v>121.22031269518511</v>
      </c>
      <c r="BF22" s="2">
        <f t="shared" si="24"/>
        <v>110.58303785924697</v>
      </c>
      <c r="BG22" s="2">
        <f t="shared" si="25"/>
        <v>96.190279588269817</v>
      </c>
      <c r="BH22" s="2">
        <f t="shared" si="26"/>
        <v>83.070713683298678</v>
      </c>
      <c r="BK22" s="2">
        <f t="shared" si="27"/>
        <v>138.52459999999999</v>
      </c>
      <c r="BL22" s="2">
        <f t="shared" si="28"/>
        <v>141.7869</v>
      </c>
      <c r="BM22" s="2">
        <f t="shared" si="29"/>
        <v>139.42619999999999</v>
      </c>
      <c r="BN22" s="2">
        <f t="shared" si="30"/>
        <v>138.40979999999999</v>
      </c>
      <c r="BO22" s="2">
        <f t="shared" si="31"/>
        <v>135.93440000000001</v>
      </c>
      <c r="BP22" s="2">
        <f t="shared" si="32"/>
        <v>135.06559999999999</v>
      </c>
      <c r="BQ22" s="2">
        <f t="shared" si="33"/>
        <v>138.52459999999999</v>
      </c>
      <c r="BR22" s="2">
        <f t="shared" si="34"/>
        <v>134.62299999999999</v>
      </c>
      <c r="BS22" s="2">
        <f t="shared" si="35"/>
        <v>128.08199999999999</v>
      </c>
      <c r="BT22" s="2">
        <f t="shared" si="36"/>
        <v>120.91800000000001</v>
      </c>
      <c r="BU22" s="2">
        <f t="shared" si="37"/>
        <v>110.0164</v>
      </c>
      <c r="BV22" s="2">
        <f t="shared" si="38"/>
        <v>96.360699999999994</v>
      </c>
      <c r="BW22" s="2">
        <f t="shared" si="39"/>
        <v>83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138.35710088889437</v>
      </c>
      <c r="CP22" s="2">
        <f t="shared" si="54"/>
        <v>141.78549311712527</v>
      </c>
      <c r="CQ22" s="2">
        <f t="shared" si="55"/>
        <v>140.01023077211235</v>
      </c>
      <c r="CR22" s="2">
        <f t="shared" si="56"/>
        <v>137.80515426558614</v>
      </c>
      <c r="CS22" s="2">
        <f t="shared" si="57"/>
        <v>136.47451857587896</v>
      </c>
      <c r="CT22" s="2">
        <f t="shared" si="58"/>
        <v>137.34123174957466</v>
      </c>
      <c r="CU22" s="2">
        <f t="shared" si="59"/>
        <v>138.2437196981295</v>
      </c>
      <c r="CV22" s="2">
        <f t="shared" si="60"/>
        <v>134.84570509663604</v>
      </c>
      <c r="CW22" s="2">
        <f t="shared" si="61"/>
        <v>128.80021320551586</v>
      </c>
      <c r="CX22" s="2">
        <f t="shared" si="62"/>
        <v>121.2185762049387</v>
      </c>
      <c r="CY22" s="2">
        <f t="shared" si="63"/>
        <v>110.58134649981166</v>
      </c>
      <c r="CZ22" s="2">
        <f t="shared" si="64"/>
        <v>96.18803613723486</v>
      </c>
      <c r="DA22" s="2">
        <f t="shared" si="65"/>
        <v>83.067657386492129</v>
      </c>
      <c r="DD22" s="2">
        <f t="shared" si="66"/>
        <v>141.35975092997461</v>
      </c>
      <c r="DE22" s="2">
        <f t="shared" si="67"/>
        <v>145.25052339908189</v>
      </c>
      <c r="DF22" s="2">
        <f t="shared" si="68"/>
        <v>142.62026162413369</v>
      </c>
      <c r="DG22" s="2">
        <f t="shared" si="69"/>
        <v>140.98932698543342</v>
      </c>
      <c r="DH22" s="2">
        <f t="shared" si="70"/>
        <v>139.13533318135302</v>
      </c>
      <c r="DI22" s="2">
        <f t="shared" si="71"/>
        <v>139.41365219891853</v>
      </c>
      <c r="DJ22" s="2">
        <f t="shared" si="72"/>
        <v>138.92546639371619</v>
      </c>
      <c r="DK22" s="2">
        <f t="shared" si="73"/>
        <v>136.88145832225166</v>
      </c>
      <c r="DL22" s="2">
        <f t="shared" si="74"/>
        <v>131.88092625519121</v>
      </c>
      <c r="DM22" s="2">
        <f t="shared" si="75"/>
        <v>124.80279102880608</v>
      </c>
      <c r="DN22" s="2">
        <f t="shared" si="76"/>
        <v>114.14023730243699</v>
      </c>
      <c r="DO22" s="2">
        <f t="shared" si="77"/>
        <v>100.76717731395861</v>
      </c>
      <c r="DP22" s="2">
        <f t="shared" si="78"/>
        <v>88.799998886461893</v>
      </c>
      <c r="DS22" s="2">
        <f t="shared" si="79"/>
        <v>2.627700031423127E-4</v>
      </c>
      <c r="DT22" s="2">
        <f t="shared" si="80"/>
        <v>2.949706178621174E-4</v>
      </c>
      <c r="DU22" s="2">
        <f t="shared" si="81"/>
        <v>3.9146663310212182E-4</v>
      </c>
      <c r="DV22" s="2">
        <f t="shared" si="82"/>
        <v>6.0353664628168312E-4</v>
      </c>
      <c r="DW22" s="2">
        <f t="shared" si="83"/>
        <v>6.1798946022316784E-4</v>
      </c>
      <c r="DX22" s="2">
        <f t="shared" si="84"/>
        <v>6.4824672619626339E-4</v>
      </c>
      <c r="DY22" s="2">
        <f t="shared" si="85"/>
        <v>5.8908670043282887E-4</v>
      </c>
      <c r="DZ22" s="2">
        <f t="shared" si="86"/>
        <v>5.4826895932286364E-4</v>
      </c>
      <c r="EA22" s="2">
        <f t="shared" si="87"/>
        <v>5.1956997986133443E-4</v>
      </c>
      <c r="EB22" s="2">
        <f t="shared" si="88"/>
        <v>4.8448274775702384E-4</v>
      </c>
      <c r="EC22" s="2">
        <f t="shared" si="89"/>
        <v>4.7524903940986786E-4</v>
      </c>
      <c r="ED22" s="2">
        <f t="shared" si="90"/>
        <v>4.8992833991907969E-4</v>
      </c>
      <c r="EE22" s="2">
        <f t="shared" si="91"/>
        <v>5.3316725923472708E-4</v>
      </c>
    </row>
    <row r="23" spans="2:135" x14ac:dyDescent="0.25">
      <c r="B23" s="2">
        <v>17</v>
      </c>
      <c r="C23">
        <v>138.6557</v>
      </c>
      <c r="D23">
        <v>141.0164</v>
      </c>
      <c r="E23">
        <v>138.8852</v>
      </c>
      <c r="F23">
        <v>139.47540000000001</v>
      </c>
      <c r="G23">
        <v>134.57380000000001</v>
      </c>
      <c r="H23">
        <v>136.95079999999999</v>
      </c>
      <c r="I23">
        <v>137.59020000000001</v>
      </c>
      <c r="J23">
        <v>133.9016</v>
      </c>
      <c r="K23">
        <v>127.9836</v>
      </c>
      <c r="L23">
        <v>121.29510000000001</v>
      </c>
      <c r="M23">
        <v>110.2131</v>
      </c>
      <c r="N23">
        <v>96.131100000000004</v>
      </c>
      <c r="O23">
        <v>84.3279</v>
      </c>
      <c r="R23" s="5">
        <f t="shared" si="0"/>
        <v>138.38555526017461</v>
      </c>
      <c r="S23" s="5">
        <f t="shared" si="1"/>
        <v>141.80793349719048</v>
      </c>
      <c r="T23" s="5">
        <f t="shared" si="2"/>
        <v>140.02655733212316</v>
      </c>
      <c r="U23" s="5">
        <f t="shared" si="3"/>
        <v>137.82311590002112</v>
      </c>
      <c r="V23" s="5">
        <f t="shared" si="4"/>
        <v>136.49652018448168</v>
      </c>
      <c r="W23" s="5">
        <f t="shared" si="5"/>
        <v>137.35480619366891</v>
      </c>
      <c r="X23" s="5">
        <f t="shared" si="6"/>
        <v>138.24031810576315</v>
      </c>
      <c r="Y23" s="5">
        <f t="shared" si="7"/>
        <v>134.85457561790514</v>
      </c>
      <c r="Z23" s="5">
        <f t="shared" si="8"/>
        <v>128.82916159342471</v>
      </c>
      <c r="AA23" s="5">
        <f t="shared" si="9"/>
        <v>121.26102660763614</v>
      </c>
      <c r="AB23" s="5">
        <f t="shared" si="10"/>
        <v>110.61857868541253</v>
      </c>
      <c r="AC23" s="5">
        <f t="shared" si="11"/>
        <v>96.245033440236014</v>
      </c>
      <c r="AD23" s="5">
        <f t="shared" si="12"/>
        <v>83.128122159936751</v>
      </c>
      <c r="AE23" s="5"/>
      <c r="AG23" s="5">
        <f t="shared" si="13"/>
        <v>0.27014473982538334</v>
      </c>
      <c r="AH23" s="5">
        <f t="shared" si="13"/>
        <v>-0.79153349719047128</v>
      </c>
      <c r="AI23" s="5">
        <f t="shared" si="13"/>
        <v>-1.1413573321231638</v>
      </c>
      <c r="AJ23" s="5">
        <f t="shared" si="13"/>
        <v>1.6522840999788855</v>
      </c>
      <c r="AK23" s="5">
        <f t="shared" si="13"/>
        <v>-1.9227201844816761</v>
      </c>
      <c r="AL23" s="5">
        <f t="shared" si="13"/>
        <v>-0.40400619366891988</v>
      </c>
      <c r="AM23" s="5">
        <f t="shared" si="13"/>
        <v>-0.65011810576314133</v>
      </c>
      <c r="AN23" s="5">
        <f t="shared" si="13"/>
        <v>-0.95297561790513896</v>
      </c>
      <c r="AO23" s="5">
        <f t="shared" si="13"/>
        <v>-0.84556159342471915</v>
      </c>
      <c r="AP23" s="5">
        <f t="shared" si="13"/>
        <v>3.4073392363865196E-2</v>
      </c>
      <c r="AQ23" s="5">
        <f t="shared" si="13"/>
        <v>-0.40547868541253251</v>
      </c>
      <c r="AR23" s="5">
        <f t="shared" si="13"/>
        <v>-0.1139334402360106</v>
      </c>
      <c r="AS23" s="5">
        <f t="shared" si="13"/>
        <v>1.1997778400632484</v>
      </c>
      <c r="AV23" s="2">
        <f t="shared" si="14"/>
        <v>138.38555526017461</v>
      </c>
      <c r="AW23" s="2">
        <f t="shared" si="15"/>
        <v>141.80793349719048</v>
      </c>
      <c r="AX23" s="2">
        <f t="shared" si="16"/>
        <v>140.02655733212316</v>
      </c>
      <c r="AY23" s="2">
        <f t="shared" si="17"/>
        <v>137.82311590002064</v>
      </c>
      <c r="AZ23" s="2">
        <f t="shared" si="18"/>
        <v>136.49652018447878</v>
      </c>
      <c r="BA23" s="2">
        <f t="shared" si="19"/>
        <v>137.35480619364711</v>
      </c>
      <c r="BB23" s="2">
        <f t="shared" si="20"/>
        <v>138.24031810576162</v>
      </c>
      <c r="BC23" s="2">
        <f t="shared" si="21"/>
        <v>134.85457561790483</v>
      </c>
      <c r="BD23" s="2">
        <f t="shared" si="22"/>
        <v>128.8291615934244</v>
      </c>
      <c r="BE23" s="2">
        <f t="shared" si="23"/>
        <v>121.26102660763584</v>
      </c>
      <c r="BF23" s="2">
        <f t="shared" si="24"/>
        <v>110.61857868541185</v>
      </c>
      <c r="BG23" s="2">
        <f t="shared" si="25"/>
        <v>96.245033440233001</v>
      </c>
      <c r="BH23" s="2">
        <f t="shared" si="26"/>
        <v>83.128122159913687</v>
      </c>
      <c r="BK23" s="2">
        <f t="shared" si="27"/>
        <v>138.6557</v>
      </c>
      <c r="BL23" s="2">
        <f t="shared" si="28"/>
        <v>141.0164</v>
      </c>
      <c r="BM23" s="2">
        <f t="shared" si="29"/>
        <v>138.8852</v>
      </c>
      <c r="BN23" s="2">
        <f t="shared" si="30"/>
        <v>139.47540000000001</v>
      </c>
      <c r="BO23" s="2">
        <f t="shared" si="31"/>
        <v>134.57380000000001</v>
      </c>
      <c r="BP23" s="2">
        <f t="shared" si="32"/>
        <v>136.95079999999999</v>
      </c>
      <c r="BQ23" s="2">
        <f t="shared" si="33"/>
        <v>137.59020000000001</v>
      </c>
      <c r="BR23" s="2">
        <f t="shared" si="34"/>
        <v>133.9016</v>
      </c>
      <c r="BS23" s="2">
        <f t="shared" si="35"/>
        <v>127.9836</v>
      </c>
      <c r="BT23" s="2">
        <f t="shared" si="36"/>
        <v>121.29510000000001</v>
      </c>
      <c r="BU23" s="2">
        <f t="shared" si="37"/>
        <v>110.2131</v>
      </c>
      <c r="BV23" s="2">
        <f t="shared" si="38"/>
        <v>96.131100000000004</v>
      </c>
      <c r="BW23" s="2">
        <f t="shared" si="39"/>
        <v>84.3279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138.38470069242618</v>
      </c>
      <c r="CP23" s="2">
        <f t="shared" si="54"/>
        <v>141.80682762877527</v>
      </c>
      <c r="CQ23" s="2">
        <f t="shared" si="55"/>
        <v>140.02545229552547</v>
      </c>
      <c r="CR23" s="2">
        <f t="shared" si="56"/>
        <v>137.82103803474098</v>
      </c>
      <c r="CS23" s="2">
        <f t="shared" si="57"/>
        <v>136.49474109701825</v>
      </c>
      <c r="CT23" s="2">
        <f t="shared" si="58"/>
        <v>137.35335468245688</v>
      </c>
      <c r="CU23" s="2">
        <f t="shared" si="59"/>
        <v>138.23988779537925</v>
      </c>
      <c r="CV23" s="2">
        <f t="shared" si="60"/>
        <v>134.85337055923699</v>
      </c>
      <c r="CW23" s="2">
        <f t="shared" si="61"/>
        <v>128.82743151367399</v>
      </c>
      <c r="CX23" s="2">
        <f t="shared" si="62"/>
        <v>121.25914882264151</v>
      </c>
      <c r="CY23" s="2">
        <f t="shared" si="63"/>
        <v>110.61674802553287</v>
      </c>
      <c r="CZ23" s="2">
        <f t="shared" si="64"/>
        <v>96.242604611926922</v>
      </c>
      <c r="DA23" s="2">
        <f t="shared" si="65"/>
        <v>83.124813535325089</v>
      </c>
      <c r="DD23" s="2">
        <f t="shared" si="66"/>
        <v>141.35077291758529</v>
      </c>
      <c r="DE23" s="2">
        <f t="shared" si="67"/>
        <v>145.22612644174541</v>
      </c>
      <c r="DF23" s="2">
        <f t="shared" si="68"/>
        <v>142.59998440767208</v>
      </c>
      <c r="DG23" s="2">
        <f t="shared" si="69"/>
        <v>140.96110585635904</v>
      </c>
      <c r="DH23" s="2">
        <f t="shared" si="70"/>
        <v>139.12042307531516</v>
      </c>
      <c r="DI23" s="2">
        <f t="shared" si="71"/>
        <v>139.39559674513103</v>
      </c>
      <c r="DJ23" s="2">
        <f t="shared" si="72"/>
        <v>138.90612255690999</v>
      </c>
      <c r="DK23" s="2">
        <f t="shared" si="73"/>
        <v>136.85801569284345</v>
      </c>
      <c r="DL23" s="2">
        <f t="shared" si="74"/>
        <v>131.86442487303634</v>
      </c>
      <c r="DM23" s="2">
        <f t="shared" si="75"/>
        <v>124.79413603379679</v>
      </c>
      <c r="DN23" s="2">
        <f t="shared" si="76"/>
        <v>114.12997596840628</v>
      </c>
      <c r="DO23" s="2">
        <f t="shared" si="77"/>
        <v>100.76412799494689</v>
      </c>
      <c r="DP23" s="2">
        <f t="shared" si="78"/>
        <v>88.78468227858373</v>
      </c>
      <c r="DS23" s="2">
        <f t="shared" si="79"/>
        <v>2.8811427489511303E-4</v>
      </c>
      <c r="DT23" s="2">
        <f t="shared" si="80"/>
        <v>3.2341964703698196E-4</v>
      </c>
      <c r="DU23" s="2">
        <f t="shared" si="81"/>
        <v>4.2921841699520002E-4</v>
      </c>
      <c r="DV23" s="2">
        <f t="shared" si="82"/>
        <v>6.6172624214162106E-4</v>
      </c>
      <c r="DW23" s="2">
        <f t="shared" si="83"/>
        <v>6.7757157006440103E-4</v>
      </c>
      <c r="DX23" s="2">
        <f t="shared" si="84"/>
        <v>7.1074394987842484E-4</v>
      </c>
      <c r="DY23" s="2">
        <f t="shared" si="85"/>
        <v>6.4588401447609155E-4</v>
      </c>
      <c r="DZ23" s="2">
        <f t="shared" si="86"/>
        <v>6.0113316197978029E-4</v>
      </c>
      <c r="EA23" s="2">
        <f t="shared" si="87"/>
        <v>5.6966859841130842E-4</v>
      </c>
      <c r="EB23" s="2">
        <f t="shared" si="88"/>
        <v>5.3119993996406534E-4</v>
      </c>
      <c r="EC23" s="2">
        <f t="shared" si="89"/>
        <v>5.2107631749207504E-4</v>
      </c>
      <c r="ED23" s="2">
        <f t="shared" si="90"/>
        <v>5.3717035174668398E-4</v>
      </c>
      <c r="EE23" s="2">
        <f t="shared" si="91"/>
        <v>5.8457620462389916E-4</v>
      </c>
    </row>
    <row r="24" spans="2:135" x14ac:dyDescent="0.25">
      <c r="B24" s="2">
        <v>18</v>
      </c>
      <c r="C24">
        <v>139.29509999999999</v>
      </c>
      <c r="D24">
        <v>139.60659999999999</v>
      </c>
      <c r="E24">
        <v>139.52459999999999</v>
      </c>
      <c r="F24">
        <v>139.3443</v>
      </c>
      <c r="G24">
        <v>134.9016</v>
      </c>
      <c r="H24">
        <v>135.3115</v>
      </c>
      <c r="I24">
        <v>137.95079999999999</v>
      </c>
      <c r="J24">
        <v>133.1311</v>
      </c>
      <c r="K24">
        <v>127.8689</v>
      </c>
      <c r="L24">
        <v>121.08199999999999</v>
      </c>
      <c r="M24">
        <v>110.541</v>
      </c>
      <c r="N24">
        <v>96.360699999999994</v>
      </c>
      <c r="O24">
        <v>83.016400000000004</v>
      </c>
      <c r="R24" s="5">
        <f t="shared" si="0"/>
        <v>138.41322592980208</v>
      </c>
      <c r="S24" s="5">
        <f t="shared" si="1"/>
        <v>141.82935844629</v>
      </c>
      <c r="T24" s="5">
        <f t="shared" si="2"/>
        <v>140.04186871126961</v>
      </c>
      <c r="U24" s="5">
        <f t="shared" si="3"/>
        <v>137.83916799335032</v>
      </c>
      <c r="V24" s="5">
        <f t="shared" si="4"/>
        <v>136.51688812145551</v>
      </c>
      <c r="W24" s="5">
        <f t="shared" si="5"/>
        <v>137.36704553982656</v>
      </c>
      <c r="X24" s="5">
        <f t="shared" si="6"/>
        <v>138.23651670435743</v>
      </c>
      <c r="Y24" s="5">
        <f t="shared" si="7"/>
        <v>134.86233676269768</v>
      </c>
      <c r="Z24" s="5">
        <f t="shared" si="8"/>
        <v>128.85651940520924</v>
      </c>
      <c r="AA24" s="5">
        <f t="shared" si="9"/>
        <v>121.30175161402325</v>
      </c>
      <c r="AB24" s="5">
        <f t="shared" si="10"/>
        <v>110.65413064088415</v>
      </c>
      <c r="AC24" s="5">
        <f t="shared" si="11"/>
        <v>96.299802171035282</v>
      </c>
      <c r="AD24" s="5">
        <f t="shared" si="12"/>
        <v>83.18555086378268</v>
      </c>
      <c r="AE24" s="5"/>
      <c r="AG24" s="5">
        <f t="shared" si="13"/>
        <v>0.88187407019790953</v>
      </c>
      <c r="AH24" s="5">
        <f t="shared" si="13"/>
        <v>-2.2227584462900154</v>
      </c>
      <c r="AI24" s="5">
        <f t="shared" si="13"/>
        <v>-0.51726871126962237</v>
      </c>
      <c r="AJ24" s="5">
        <f t="shared" si="13"/>
        <v>1.5051320066496885</v>
      </c>
      <c r="AK24" s="5">
        <f t="shared" si="13"/>
        <v>-1.6152881214555066</v>
      </c>
      <c r="AL24" s="5">
        <f t="shared" si="13"/>
        <v>-2.0555455398265678</v>
      </c>
      <c r="AM24" s="5">
        <f t="shared" si="13"/>
        <v>-0.28571670435744068</v>
      </c>
      <c r="AN24" s="5">
        <f t="shared" si="13"/>
        <v>-1.7312367626976766</v>
      </c>
      <c r="AO24" s="5">
        <f t="shared" si="13"/>
        <v>-0.98761940520924441</v>
      </c>
      <c r="AP24" s="5">
        <f t="shared" si="13"/>
        <v>-0.21975161402325227</v>
      </c>
      <c r="AQ24" s="5">
        <f t="shared" si="13"/>
        <v>-0.11313064088415103</v>
      </c>
      <c r="AR24" s="5">
        <f t="shared" si="13"/>
        <v>6.089782896471263E-2</v>
      </c>
      <c r="AS24" s="5">
        <f t="shared" si="13"/>
        <v>-0.16915086378267574</v>
      </c>
      <c r="AV24" s="2">
        <f t="shared" si="14"/>
        <v>138.41322592980208</v>
      </c>
      <c r="AW24" s="2">
        <f t="shared" si="15"/>
        <v>141.82935844629</v>
      </c>
      <c r="AX24" s="2">
        <f t="shared" si="16"/>
        <v>140.04186871126961</v>
      </c>
      <c r="AY24" s="2">
        <f t="shared" si="17"/>
        <v>137.83916799334762</v>
      </c>
      <c r="AZ24" s="2">
        <f t="shared" si="18"/>
        <v>136.51688812144033</v>
      </c>
      <c r="BA24" s="2">
        <f t="shared" si="19"/>
        <v>137.36704553971924</v>
      </c>
      <c r="BB24" s="2">
        <f t="shared" si="20"/>
        <v>138.2365167043493</v>
      </c>
      <c r="BC24" s="2">
        <f t="shared" si="21"/>
        <v>134.862336762696</v>
      </c>
      <c r="BD24" s="2">
        <f t="shared" si="22"/>
        <v>128.85651940520754</v>
      </c>
      <c r="BE24" s="2">
        <f t="shared" si="23"/>
        <v>121.3017516140216</v>
      </c>
      <c r="BF24" s="2">
        <f t="shared" si="24"/>
        <v>110.65413064088055</v>
      </c>
      <c r="BG24" s="2">
        <f t="shared" si="25"/>
        <v>96.299802171020175</v>
      </c>
      <c r="BH24" s="2">
        <f t="shared" si="26"/>
        <v>83.185550863674479</v>
      </c>
      <c r="BK24" s="2">
        <f t="shared" si="27"/>
        <v>139.29509999999999</v>
      </c>
      <c r="BL24" s="2">
        <f t="shared" si="28"/>
        <v>139.60659999999999</v>
      </c>
      <c r="BM24" s="2">
        <f t="shared" si="29"/>
        <v>139.52459999999999</v>
      </c>
      <c r="BN24" s="2">
        <f t="shared" si="30"/>
        <v>139.3443</v>
      </c>
      <c r="BO24" s="2">
        <f t="shared" si="31"/>
        <v>134.9016</v>
      </c>
      <c r="BP24" s="2">
        <f t="shared" si="32"/>
        <v>135.3115</v>
      </c>
      <c r="BQ24" s="2">
        <f t="shared" si="33"/>
        <v>137.95079999999999</v>
      </c>
      <c r="BR24" s="2">
        <f t="shared" si="34"/>
        <v>133.1311</v>
      </c>
      <c r="BS24" s="2">
        <f t="shared" si="35"/>
        <v>127.8689</v>
      </c>
      <c r="BT24" s="2">
        <f t="shared" si="36"/>
        <v>121.08199999999999</v>
      </c>
      <c r="BU24" s="2">
        <f t="shared" si="37"/>
        <v>110.541</v>
      </c>
      <c r="BV24" s="2">
        <f t="shared" si="38"/>
        <v>96.360699999999994</v>
      </c>
      <c r="BW24" s="2">
        <f t="shared" si="39"/>
        <v>83.016400000000004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138.41230049595799</v>
      </c>
      <c r="CP24" s="2">
        <f t="shared" si="54"/>
        <v>141.82816214042523</v>
      </c>
      <c r="CQ24" s="2">
        <f t="shared" si="55"/>
        <v>140.04067381893859</v>
      </c>
      <c r="CR24" s="2">
        <f t="shared" si="56"/>
        <v>137.83692180389579</v>
      </c>
      <c r="CS24" s="2">
        <f t="shared" si="57"/>
        <v>136.51496361815754</v>
      </c>
      <c r="CT24" s="2">
        <f t="shared" si="58"/>
        <v>137.36547761533907</v>
      </c>
      <c r="CU24" s="2">
        <f t="shared" si="59"/>
        <v>138.23605589262897</v>
      </c>
      <c r="CV24" s="2">
        <f t="shared" si="60"/>
        <v>134.86103602183795</v>
      </c>
      <c r="CW24" s="2">
        <f t="shared" si="61"/>
        <v>128.85464982183211</v>
      </c>
      <c r="CX24" s="2">
        <f t="shared" si="62"/>
        <v>121.29972144034433</v>
      </c>
      <c r="CY24" s="2">
        <f t="shared" si="63"/>
        <v>110.6521495512541</v>
      </c>
      <c r="CZ24" s="2">
        <f t="shared" si="64"/>
        <v>96.297173086618983</v>
      </c>
      <c r="DA24" s="2">
        <f t="shared" si="65"/>
        <v>83.181969684158048</v>
      </c>
      <c r="DD24" s="2">
        <f t="shared" si="66"/>
        <v>141.341794905196</v>
      </c>
      <c r="DE24" s="2">
        <f t="shared" si="67"/>
        <v>145.20172948440896</v>
      </c>
      <c r="DF24" s="2">
        <f t="shared" si="68"/>
        <v>142.57970719121047</v>
      </c>
      <c r="DG24" s="2">
        <f t="shared" si="69"/>
        <v>140.93288472728463</v>
      </c>
      <c r="DH24" s="2">
        <f t="shared" si="70"/>
        <v>139.10551296927733</v>
      </c>
      <c r="DI24" s="2">
        <f t="shared" si="71"/>
        <v>139.37754129134353</v>
      </c>
      <c r="DJ24" s="2">
        <f t="shared" si="72"/>
        <v>138.88677872010376</v>
      </c>
      <c r="DK24" s="2">
        <f t="shared" si="73"/>
        <v>136.83457306343522</v>
      </c>
      <c r="DL24" s="2">
        <f t="shared" si="74"/>
        <v>131.84792349088147</v>
      </c>
      <c r="DM24" s="2">
        <f t="shared" si="75"/>
        <v>124.78548103878751</v>
      </c>
      <c r="DN24" s="2">
        <f t="shared" si="76"/>
        <v>114.1197146343756</v>
      </c>
      <c r="DO24" s="2">
        <f t="shared" si="77"/>
        <v>100.76107867593517</v>
      </c>
      <c r="DP24" s="2">
        <f t="shared" si="78"/>
        <v>88.769365670705582</v>
      </c>
      <c r="DS24" s="2">
        <f t="shared" si="79"/>
        <v>3.159022393659367E-4</v>
      </c>
      <c r="DT24" s="2">
        <f t="shared" si="80"/>
        <v>3.5461152625672907E-4</v>
      </c>
      <c r="DU24" s="2">
        <f t="shared" si="81"/>
        <v>4.70609147590642E-4</v>
      </c>
      <c r="DV24" s="2">
        <f t="shared" si="82"/>
        <v>7.2552207743172264E-4</v>
      </c>
      <c r="DW24" s="2">
        <f t="shared" si="83"/>
        <v>7.4289388927272306E-4</v>
      </c>
      <c r="DX24" s="2">
        <f t="shared" si="84"/>
        <v>7.7926180909160486E-4</v>
      </c>
      <c r="DY24" s="2">
        <f t="shared" si="85"/>
        <v>7.0815361142132307E-4</v>
      </c>
      <c r="DZ24" s="2">
        <f t="shared" si="86"/>
        <v>6.5909118027711593E-4</v>
      </c>
      <c r="EA24" s="2">
        <f t="shared" si="87"/>
        <v>6.2459486907745238E-4</v>
      </c>
      <c r="EB24" s="2">
        <f t="shared" si="88"/>
        <v>5.8241930343281287E-4</v>
      </c>
      <c r="EC24" s="2">
        <f t="shared" si="89"/>
        <v>5.7132009896516099E-4</v>
      </c>
      <c r="ED24" s="2">
        <f t="shared" si="90"/>
        <v>5.8896505505739137E-4</v>
      </c>
      <c r="EE24" s="2">
        <f t="shared" si="91"/>
        <v>6.4093891413161076E-4</v>
      </c>
    </row>
    <row r="25" spans="2:135" x14ac:dyDescent="0.25">
      <c r="B25" s="2">
        <v>19</v>
      </c>
      <c r="C25">
        <v>138.59020000000001</v>
      </c>
      <c r="D25">
        <v>140.37700000000001</v>
      </c>
      <c r="E25">
        <v>140.03280000000001</v>
      </c>
      <c r="F25">
        <v>139.9016</v>
      </c>
      <c r="G25">
        <v>135.6557</v>
      </c>
      <c r="H25">
        <v>136.52459999999999</v>
      </c>
      <c r="I25">
        <v>137.06559999999999</v>
      </c>
      <c r="J25">
        <v>134.541</v>
      </c>
      <c r="K25">
        <v>127.6066</v>
      </c>
      <c r="L25">
        <v>120.6721</v>
      </c>
      <c r="M25">
        <v>110.6066</v>
      </c>
      <c r="N25">
        <v>95.901600000000002</v>
      </c>
      <c r="O25">
        <v>83.786900000000003</v>
      </c>
      <c r="R25" s="5">
        <f t="shared" si="0"/>
        <v>138.4409023171618</v>
      </c>
      <c r="S25" s="5">
        <f t="shared" si="1"/>
        <v>141.85079054962083</v>
      </c>
      <c r="T25" s="5">
        <f t="shared" si="2"/>
        <v>140.05718713928781</v>
      </c>
      <c r="U25" s="5">
        <f t="shared" si="3"/>
        <v>137.85523321460482</v>
      </c>
      <c r="V25" s="5">
        <f t="shared" si="4"/>
        <v>136.53726754820295</v>
      </c>
      <c r="W25" s="5">
        <f t="shared" si="5"/>
        <v>137.37929383058929</v>
      </c>
      <c r="X25" s="5">
        <f t="shared" si="6"/>
        <v>138.2327171815995</v>
      </c>
      <c r="Y25" s="5">
        <f t="shared" si="7"/>
        <v>134.87010514801327</v>
      </c>
      <c r="Z25" s="5">
        <f t="shared" si="8"/>
        <v>128.88388802405439</v>
      </c>
      <c r="AA25" s="5">
        <f t="shared" si="9"/>
        <v>121.34248853866862</v>
      </c>
      <c r="AB25" s="5">
        <f t="shared" si="10"/>
        <v>110.68969457538064</v>
      </c>
      <c r="AC25" s="5">
        <f t="shared" si="11"/>
        <v>96.354586924583273</v>
      </c>
      <c r="AD25" s="5">
        <f t="shared" si="12"/>
        <v>83.243001347003698</v>
      </c>
      <c r="AE25" s="5"/>
      <c r="AG25" s="5">
        <f t="shared" si="13"/>
        <v>0.14929768283820977</v>
      </c>
      <c r="AH25" s="5">
        <f t="shared" si="13"/>
        <v>-1.4737905496208157</v>
      </c>
      <c r="AI25" s="5">
        <f t="shared" si="13"/>
        <v>-2.4387139287796344E-2</v>
      </c>
      <c r="AJ25" s="5">
        <f t="shared" si="13"/>
        <v>2.046366785395179</v>
      </c>
      <c r="AK25" s="5">
        <f t="shared" si="13"/>
        <v>-0.88156754820295191</v>
      </c>
      <c r="AL25" s="5">
        <f t="shared" si="13"/>
        <v>-0.85469383058929793</v>
      </c>
      <c r="AM25" s="5">
        <f t="shared" si="13"/>
        <v>-1.1671171815995081</v>
      </c>
      <c r="AN25" s="5">
        <f t="shared" si="13"/>
        <v>-0.3291051480132694</v>
      </c>
      <c r="AO25" s="5">
        <f t="shared" ref="AO25:AS75" si="92">K25-Z25</f>
        <v>-1.2772880240543856</v>
      </c>
      <c r="AP25" s="5">
        <f t="shared" si="92"/>
        <v>-0.67038853866861814</v>
      </c>
      <c r="AQ25" s="5">
        <f t="shared" si="92"/>
        <v>-8.30945753806418E-2</v>
      </c>
      <c r="AR25" s="5">
        <f t="shared" si="92"/>
        <v>-0.45298692458327139</v>
      </c>
      <c r="AS25" s="5">
        <f t="shared" si="92"/>
        <v>0.54389865299630458</v>
      </c>
      <c r="AV25" s="2">
        <f t="shared" si="14"/>
        <v>138.44090231716177</v>
      </c>
      <c r="AW25" s="2">
        <f t="shared" si="15"/>
        <v>141.85079054962083</v>
      </c>
      <c r="AX25" s="2">
        <f t="shared" si="16"/>
        <v>140.05718713928778</v>
      </c>
      <c r="AY25" s="2">
        <f t="shared" si="17"/>
        <v>137.8552332145905</v>
      </c>
      <c r="AZ25" s="2">
        <f t="shared" si="18"/>
        <v>136.53726754812689</v>
      </c>
      <c r="BA25" s="2">
        <f t="shared" si="19"/>
        <v>137.37929383008458</v>
      </c>
      <c r="BB25" s="2">
        <f t="shared" si="20"/>
        <v>138.23271718155812</v>
      </c>
      <c r="BC25" s="2">
        <f t="shared" si="21"/>
        <v>134.87010514800437</v>
      </c>
      <c r="BD25" s="2">
        <f t="shared" si="22"/>
        <v>128.88388802404543</v>
      </c>
      <c r="BE25" s="2">
        <f t="shared" si="23"/>
        <v>121.34248853866004</v>
      </c>
      <c r="BF25" s="2">
        <f t="shared" si="24"/>
        <v>110.68969457536254</v>
      </c>
      <c r="BG25" s="2">
        <f t="shared" si="25"/>
        <v>96.354586924510912</v>
      </c>
      <c r="BH25" s="2">
        <f t="shared" si="26"/>
        <v>83.243001346517502</v>
      </c>
      <c r="BK25" s="2">
        <f t="shared" si="27"/>
        <v>138.59020000000001</v>
      </c>
      <c r="BL25" s="2">
        <f t="shared" si="28"/>
        <v>140.37700000000001</v>
      </c>
      <c r="BM25" s="2">
        <f t="shared" si="29"/>
        <v>140.03280000000001</v>
      </c>
      <c r="BN25" s="2">
        <f t="shared" si="30"/>
        <v>139.9016</v>
      </c>
      <c r="BO25" s="2">
        <f t="shared" si="31"/>
        <v>135.6557</v>
      </c>
      <c r="BP25" s="2">
        <f t="shared" si="32"/>
        <v>136.52459999999999</v>
      </c>
      <c r="BQ25" s="2">
        <f t="shared" si="33"/>
        <v>137.06559999999999</v>
      </c>
      <c r="BR25" s="2">
        <f t="shared" si="34"/>
        <v>134.541</v>
      </c>
      <c r="BS25" s="2">
        <f t="shared" si="35"/>
        <v>127.6066</v>
      </c>
      <c r="BT25" s="2">
        <f t="shared" si="36"/>
        <v>120.6721</v>
      </c>
      <c r="BU25" s="2">
        <f t="shared" si="37"/>
        <v>110.6066</v>
      </c>
      <c r="BV25" s="2">
        <f t="shared" si="38"/>
        <v>95.901600000000002</v>
      </c>
      <c r="BW25" s="2">
        <f t="shared" si="39"/>
        <v>83.786900000000003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138.43990029948981</v>
      </c>
      <c r="CP25" s="2">
        <f t="shared" si="54"/>
        <v>141.84949665207523</v>
      </c>
      <c r="CQ25" s="2">
        <f t="shared" si="55"/>
        <v>140.0558953423517</v>
      </c>
      <c r="CR25" s="2">
        <f t="shared" si="56"/>
        <v>137.8528055730506</v>
      </c>
      <c r="CS25" s="2">
        <f t="shared" si="57"/>
        <v>136.53518613929685</v>
      </c>
      <c r="CT25" s="2">
        <f t="shared" si="58"/>
        <v>137.3776005482213</v>
      </c>
      <c r="CU25" s="2">
        <f t="shared" si="59"/>
        <v>138.23222398987872</v>
      </c>
      <c r="CV25" s="2">
        <f t="shared" si="60"/>
        <v>134.86870148443893</v>
      </c>
      <c r="CW25" s="2">
        <f t="shared" si="61"/>
        <v>128.88186812999024</v>
      </c>
      <c r="CX25" s="2">
        <f t="shared" si="62"/>
        <v>121.34029405804715</v>
      </c>
      <c r="CY25" s="2">
        <f t="shared" si="63"/>
        <v>110.68755107697531</v>
      </c>
      <c r="CZ25" s="2">
        <f t="shared" si="64"/>
        <v>96.35174156131103</v>
      </c>
      <c r="DA25" s="2">
        <f t="shared" si="65"/>
        <v>83.239125832991007</v>
      </c>
      <c r="DD25" s="2">
        <f t="shared" si="66"/>
        <v>141.3328168928067</v>
      </c>
      <c r="DE25" s="2">
        <f t="shared" si="67"/>
        <v>145.17733252707248</v>
      </c>
      <c r="DF25" s="2">
        <f t="shared" si="68"/>
        <v>142.55942997474887</v>
      </c>
      <c r="DG25" s="2">
        <f t="shared" si="69"/>
        <v>140.90466359821022</v>
      </c>
      <c r="DH25" s="2">
        <f t="shared" si="70"/>
        <v>139.09060286323947</v>
      </c>
      <c r="DI25" s="2">
        <f t="shared" si="71"/>
        <v>139.35948583755604</v>
      </c>
      <c r="DJ25" s="2">
        <f t="shared" si="72"/>
        <v>138.86743488329756</v>
      </c>
      <c r="DK25" s="2">
        <f t="shared" si="73"/>
        <v>136.81113043402698</v>
      </c>
      <c r="DL25" s="2">
        <f t="shared" si="74"/>
        <v>131.8314221087266</v>
      </c>
      <c r="DM25" s="2">
        <f t="shared" si="75"/>
        <v>124.77682604377823</v>
      </c>
      <c r="DN25" s="2">
        <f t="shared" si="76"/>
        <v>114.1094533003449</v>
      </c>
      <c r="DO25" s="2">
        <f t="shared" si="77"/>
        <v>100.75802935692344</v>
      </c>
      <c r="DP25" s="2">
        <f t="shared" si="78"/>
        <v>88.754049062827434</v>
      </c>
      <c r="DS25" s="2">
        <f t="shared" si="79"/>
        <v>3.4636936104362687E-4</v>
      </c>
      <c r="DT25" s="2">
        <f t="shared" si="80"/>
        <v>3.8881050454756168E-4</v>
      </c>
      <c r="DU25" s="2">
        <f t="shared" si="81"/>
        <v>5.1598924150997208E-4</v>
      </c>
      <c r="DV25" s="2">
        <f t="shared" si="82"/>
        <v>7.9546345861992291E-4</v>
      </c>
      <c r="DW25" s="2">
        <f t="shared" si="83"/>
        <v>8.1450857331177959E-4</v>
      </c>
      <c r="DX25" s="2">
        <f t="shared" si="84"/>
        <v>8.5437934900119768E-4</v>
      </c>
      <c r="DY25" s="2">
        <f t="shared" si="85"/>
        <v>7.7642194822222265E-4</v>
      </c>
      <c r="DZ25" s="2">
        <f t="shared" si="86"/>
        <v>7.2263315769881178E-4</v>
      </c>
      <c r="EA25" s="2">
        <f t="shared" si="87"/>
        <v>6.8481338865788543E-4</v>
      </c>
      <c r="EB25" s="2">
        <f t="shared" si="88"/>
        <v>6.3857418525577192E-4</v>
      </c>
      <c r="EC25" s="2">
        <f t="shared" si="89"/>
        <v>6.2640550410451867E-4</v>
      </c>
      <c r="ED25" s="2">
        <f t="shared" si="90"/>
        <v>6.4575064813262022E-4</v>
      </c>
      <c r="EE25" s="2">
        <f t="shared" si="91"/>
        <v>7.0273208982058052E-4</v>
      </c>
    </row>
    <row r="26" spans="2:135" x14ac:dyDescent="0.25">
      <c r="B26" s="2">
        <v>20</v>
      </c>
      <c r="C26">
        <v>138.75409999999999</v>
      </c>
      <c r="D26">
        <v>140.60659999999999</v>
      </c>
      <c r="E26">
        <v>140.3279</v>
      </c>
      <c r="F26">
        <v>138.72130000000001</v>
      </c>
      <c r="G26">
        <v>135.3279</v>
      </c>
      <c r="H26">
        <v>137.19669999999999</v>
      </c>
      <c r="I26">
        <v>136.93440000000001</v>
      </c>
      <c r="J26">
        <v>134.0164</v>
      </c>
      <c r="K26">
        <v>128.37700000000001</v>
      </c>
      <c r="L26">
        <v>121.8689</v>
      </c>
      <c r="M26">
        <v>110.2623</v>
      </c>
      <c r="N26">
        <v>96.081999999999994</v>
      </c>
      <c r="O26">
        <v>83.147499999999994</v>
      </c>
      <c r="R26" s="5">
        <f t="shared" si="0"/>
        <v>138.46858486554277</v>
      </c>
      <c r="S26" s="5">
        <f t="shared" si="1"/>
        <v>141.87223034534398</v>
      </c>
      <c r="T26" s="5">
        <f t="shared" si="2"/>
        <v>140.07251313927443</v>
      </c>
      <c r="U26" s="5">
        <f t="shared" si="3"/>
        <v>137.87131252831867</v>
      </c>
      <c r="V26" s="5">
        <f t="shared" si="4"/>
        <v>136.55765932670758</v>
      </c>
      <c r="W26" s="5">
        <f t="shared" si="5"/>
        <v>137.3915517079524</v>
      </c>
      <c r="X26" s="5">
        <f t="shared" si="6"/>
        <v>138.22891961596613</v>
      </c>
      <c r="Y26" s="5">
        <f t="shared" si="7"/>
        <v>134.8778812794593</v>
      </c>
      <c r="Z26" s="5">
        <f t="shared" si="8"/>
        <v>128.91126823546313</v>
      </c>
      <c r="AA26" s="5">
        <f t="shared" si="9"/>
        <v>121.38323826150553</v>
      </c>
      <c r="AB26" s="5">
        <f t="shared" si="10"/>
        <v>110.72527139881612</v>
      </c>
      <c r="AC26" s="5">
        <f t="shared" si="11"/>
        <v>96.409388926860558</v>
      </c>
      <c r="AD26" s="5">
        <f t="shared" si="12"/>
        <v>83.300475273235051</v>
      </c>
      <c r="AE26" s="5"/>
      <c r="AG26" s="5">
        <f t="shared" ref="AG26:AN57" si="93">C26-R26</f>
        <v>0.28551513445722776</v>
      </c>
      <c r="AH26" s="5">
        <f t="shared" si="93"/>
        <v>-1.2656303453439932</v>
      </c>
      <c r="AI26" s="5">
        <f t="shared" si="93"/>
        <v>0.25538686072556516</v>
      </c>
      <c r="AJ26" s="5">
        <f t="shared" si="93"/>
        <v>0.84998747168134514</v>
      </c>
      <c r="AK26" s="5">
        <f t="shared" si="93"/>
        <v>-1.2297593267075797</v>
      </c>
      <c r="AL26" s="5">
        <f t="shared" si="93"/>
        <v>-0.19485170795240947</v>
      </c>
      <c r="AM26" s="5">
        <f t="shared" si="93"/>
        <v>-1.2945196159661236</v>
      </c>
      <c r="AN26" s="5">
        <f t="shared" si="93"/>
        <v>-0.86148127945929787</v>
      </c>
      <c r="AO26" s="5">
        <f t="shared" si="92"/>
        <v>-0.53426823546311653</v>
      </c>
      <c r="AP26" s="5">
        <f t="shared" si="92"/>
        <v>0.48566173849447125</v>
      </c>
      <c r="AQ26" s="5">
        <f t="shared" si="92"/>
        <v>-0.46297139881612281</v>
      </c>
      <c r="AR26" s="5">
        <f t="shared" si="92"/>
        <v>-0.32738892686056431</v>
      </c>
      <c r="AS26" s="5">
        <f t="shared" si="92"/>
        <v>-0.15297527323505733</v>
      </c>
      <c r="AV26" s="2">
        <f t="shared" si="14"/>
        <v>138.4685848655426</v>
      </c>
      <c r="AW26" s="2">
        <f t="shared" si="15"/>
        <v>141.87223034534398</v>
      </c>
      <c r="AX26" s="2">
        <f t="shared" si="16"/>
        <v>140.07251313927429</v>
      </c>
      <c r="AY26" s="2">
        <f t="shared" si="17"/>
        <v>137.87131252824591</v>
      </c>
      <c r="AZ26" s="2">
        <f t="shared" si="18"/>
        <v>136.55765932634367</v>
      </c>
      <c r="BA26" s="2">
        <f t="shared" si="19"/>
        <v>137.3915517056839</v>
      </c>
      <c r="BB26" s="2">
        <f t="shared" si="20"/>
        <v>138.22891961576468</v>
      </c>
      <c r="BC26" s="2">
        <f t="shared" si="21"/>
        <v>134.87788127941397</v>
      </c>
      <c r="BD26" s="2">
        <f t="shared" si="22"/>
        <v>128.91126823541805</v>
      </c>
      <c r="BE26" s="2">
        <f t="shared" si="23"/>
        <v>121.38323826146272</v>
      </c>
      <c r="BF26" s="2">
        <f t="shared" si="24"/>
        <v>110.72527139872884</v>
      </c>
      <c r="BG26" s="2">
        <f t="shared" si="25"/>
        <v>96.409388926528749</v>
      </c>
      <c r="BH26" s="2">
        <f t="shared" si="26"/>
        <v>83.300475271143398</v>
      </c>
      <c r="BK26" s="2">
        <f t="shared" si="27"/>
        <v>138.75409999999999</v>
      </c>
      <c r="BL26" s="2">
        <f t="shared" si="28"/>
        <v>140.60659999999999</v>
      </c>
      <c r="BM26" s="2">
        <f t="shared" si="29"/>
        <v>140.3279</v>
      </c>
      <c r="BN26" s="2">
        <f t="shared" si="30"/>
        <v>138.72130000000001</v>
      </c>
      <c r="BO26" s="2">
        <f t="shared" si="31"/>
        <v>135.3279</v>
      </c>
      <c r="BP26" s="2">
        <f t="shared" si="32"/>
        <v>137.19669999999999</v>
      </c>
      <c r="BQ26" s="2">
        <f t="shared" si="33"/>
        <v>136.93440000000001</v>
      </c>
      <c r="BR26" s="2">
        <f t="shared" si="34"/>
        <v>134.0164</v>
      </c>
      <c r="BS26" s="2">
        <f t="shared" si="35"/>
        <v>128.37700000000001</v>
      </c>
      <c r="BT26" s="2">
        <f t="shared" si="36"/>
        <v>121.8689</v>
      </c>
      <c r="BU26" s="2">
        <f t="shared" si="37"/>
        <v>110.2623</v>
      </c>
      <c r="BV26" s="2">
        <f t="shared" si="38"/>
        <v>96.081999999999994</v>
      </c>
      <c r="BW26" s="2">
        <f t="shared" si="39"/>
        <v>83.147499999999994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138.46750010302165</v>
      </c>
      <c r="CP26" s="2">
        <f t="shared" si="54"/>
        <v>141.87083116372523</v>
      </c>
      <c r="CQ26" s="2">
        <f t="shared" si="55"/>
        <v>140.07111686576482</v>
      </c>
      <c r="CR26" s="2">
        <f t="shared" si="56"/>
        <v>137.86868934220544</v>
      </c>
      <c r="CS26" s="2">
        <f t="shared" si="57"/>
        <v>136.55540866043614</v>
      </c>
      <c r="CT26" s="2">
        <f t="shared" si="58"/>
        <v>137.38972348110352</v>
      </c>
      <c r="CU26" s="2">
        <f t="shared" si="59"/>
        <v>138.22839208712847</v>
      </c>
      <c r="CV26" s="2">
        <f t="shared" si="60"/>
        <v>134.87636694703988</v>
      </c>
      <c r="CW26" s="2">
        <f t="shared" si="61"/>
        <v>128.90908643814836</v>
      </c>
      <c r="CX26" s="2">
        <f t="shared" si="62"/>
        <v>121.38086667574997</v>
      </c>
      <c r="CY26" s="2">
        <f t="shared" si="63"/>
        <v>110.72295260269654</v>
      </c>
      <c r="CZ26" s="2">
        <f t="shared" si="64"/>
        <v>96.406310036003092</v>
      </c>
      <c r="DA26" s="2">
        <f t="shared" si="65"/>
        <v>83.296281981823967</v>
      </c>
      <c r="DD26" s="2">
        <f t="shared" si="66"/>
        <v>141.32383888041738</v>
      </c>
      <c r="DE26" s="2">
        <f t="shared" si="67"/>
        <v>145.152935569736</v>
      </c>
      <c r="DF26" s="2">
        <f t="shared" si="68"/>
        <v>142.53915275828723</v>
      </c>
      <c r="DG26" s="2">
        <f t="shared" si="69"/>
        <v>140.87644246913584</v>
      </c>
      <c r="DH26" s="2">
        <f t="shared" si="70"/>
        <v>139.07569275720164</v>
      </c>
      <c r="DI26" s="2">
        <f t="shared" si="71"/>
        <v>139.34143038376854</v>
      </c>
      <c r="DJ26" s="2">
        <f t="shared" si="72"/>
        <v>138.84809104649133</v>
      </c>
      <c r="DK26" s="2">
        <f t="shared" si="73"/>
        <v>136.78768780461877</v>
      </c>
      <c r="DL26" s="2">
        <f t="shared" si="74"/>
        <v>131.81492072657173</v>
      </c>
      <c r="DM26" s="2">
        <f t="shared" si="75"/>
        <v>124.76817104876893</v>
      </c>
      <c r="DN26" s="2">
        <f t="shared" si="76"/>
        <v>114.09919196631421</v>
      </c>
      <c r="DO26" s="2">
        <f t="shared" si="77"/>
        <v>100.75498003791174</v>
      </c>
      <c r="DP26" s="2">
        <f t="shared" si="78"/>
        <v>88.738732454949272</v>
      </c>
      <c r="DS26" s="2">
        <f t="shared" si="79"/>
        <v>3.797737612619862E-4</v>
      </c>
      <c r="DT26" s="2">
        <f t="shared" si="80"/>
        <v>4.2630624918030627E-4</v>
      </c>
      <c r="DU26" s="2">
        <f t="shared" si="81"/>
        <v>5.6574278911597519E-4</v>
      </c>
      <c r="DV26" s="2">
        <f t="shared" si="82"/>
        <v>8.7214140581822147E-4</v>
      </c>
      <c r="DW26" s="2">
        <f t="shared" si="83"/>
        <v>8.9302071557030072E-4</v>
      </c>
      <c r="DX26" s="2">
        <f t="shared" si="84"/>
        <v>9.3673111362607773E-4</v>
      </c>
      <c r="DY26" s="2">
        <f t="shared" si="85"/>
        <v>8.5126597078094936E-4</v>
      </c>
      <c r="DZ26" s="2">
        <f t="shared" si="86"/>
        <v>7.922962636437627E-4</v>
      </c>
      <c r="EA26" s="2">
        <f t="shared" si="87"/>
        <v>7.5083334186144498E-4</v>
      </c>
      <c r="EB26" s="2">
        <f t="shared" si="88"/>
        <v>7.0013953621639021E-4</v>
      </c>
      <c r="EC26" s="2">
        <f t="shared" si="89"/>
        <v>6.8679847089097798E-4</v>
      </c>
      <c r="ED26" s="2">
        <f t="shared" si="90"/>
        <v>7.0800739635470445E-4</v>
      </c>
      <c r="EE26" s="2">
        <f t="shared" si="91"/>
        <v>7.7047817708900959E-4</v>
      </c>
    </row>
    <row r="27" spans="2:135" x14ac:dyDescent="0.25">
      <c r="B27" s="2">
        <v>21</v>
      </c>
      <c r="C27">
        <v>139.39340000000001</v>
      </c>
      <c r="D27">
        <v>141.19669999999999</v>
      </c>
      <c r="E27">
        <v>141.49180000000001</v>
      </c>
      <c r="F27">
        <v>136.9836</v>
      </c>
      <c r="G27">
        <v>135.18029999999999</v>
      </c>
      <c r="H27">
        <v>136.7705</v>
      </c>
      <c r="I27">
        <v>137.19669999999999</v>
      </c>
      <c r="J27">
        <v>134.1148</v>
      </c>
      <c r="K27">
        <v>128.52459999999999</v>
      </c>
      <c r="L27">
        <v>120.0492</v>
      </c>
      <c r="M27">
        <v>110.47539999999999</v>
      </c>
      <c r="N27">
        <v>97.295100000000005</v>
      </c>
      <c r="O27">
        <v>82.721299999999999</v>
      </c>
      <c r="R27" s="5">
        <f t="shared" si="0"/>
        <v>138.49627405048426</v>
      </c>
      <c r="S27" s="5">
        <f t="shared" si="1"/>
        <v>141.89367840878262</v>
      </c>
      <c r="T27" s="5">
        <f t="shared" si="2"/>
        <v>140.08784726953752</v>
      </c>
      <c r="U27" s="5">
        <f t="shared" si="3"/>
        <v>137.88740696275289</v>
      </c>
      <c r="V27" s="5">
        <f t="shared" si="4"/>
        <v>136.57806437861007</v>
      </c>
      <c r="W27" s="5">
        <f t="shared" si="5"/>
        <v>137.40381985739438</v>
      </c>
      <c r="X27" s="5">
        <f t="shared" si="6"/>
        <v>138.22512408389514</v>
      </c>
      <c r="Y27" s="5">
        <f t="shared" si="7"/>
        <v>134.8856656927378</v>
      </c>
      <c r="Z27" s="5">
        <f t="shared" si="8"/>
        <v>128.93866087576865</v>
      </c>
      <c r="AA27" s="5">
        <f t="shared" si="9"/>
        <v>121.42400172115927</v>
      </c>
      <c r="AB27" s="5">
        <f t="shared" si="10"/>
        <v>110.76086208507864</v>
      </c>
      <c r="AC27" s="5">
        <f t="shared" si="11"/>
        <v>96.464209491412419</v>
      </c>
      <c r="AD27" s="5">
        <f t="shared" si="12"/>
        <v>83.357974426487232</v>
      </c>
      <c r="AE27" s="5"/>
      <c r="AG27" s="5">
        <f t="shared" si="93"/>
        <v>0.89712594951575397</v>
      </c>
      <c r="AH27" s="5">
        <f t="shared" si="93"/>
        <v>-0.69697840878262696</v>
      </c>
      <c r="AI27" s="5">
        <f t="shared" si="93"/>
        <v>1.4039527304624926</v>
      </c>
      <c r="AJ27" s="5">
        <f t="shared" si="93"/>
        <v>-0.90380696275289552</v>
      </c>
      <c r="AK27" s="5">
        <f t="shared" si="93"/>
        <v>-1.3977643786100771</v>
      </c>
      <c r="AL27" s="5">
        <f t="shared" si="93"/>
        <v>-0.63331985739438323</v>
      </c>
      <c r="AM27" s="5">
        <f t="shared" si="93"/>
        <v>-1.0284240838951462</v>
      </c>
      <c r="AN27" s="5">
        <f t="shared" si="93"/>
        <v>-0.77086569273780015</v>
      </c>
      <c r="AO27" s="5">
        <f t="shared" si="92"/>
        <v>-0.41406087576865502</v>
      </c>
      <c r="AP27" s="5">
        <f t="shared" si="92"/>
        <v>-1.3748017211592725</v>
      </c>
      <c r="AQ27" s="5">
        <f t="shared" si="92"/>
        <v>-0.2854620850786489</v>
      </c>
      <c r="AR27" s="5">
        <f t="shared" si="92"/>
        <v>0.8308905085875864</v>
      </c>
      <c r="AS27" s="5">
        <f t="shared" si="92"/>
        <v>-0.63667442648723238</v>
      </c>
      <c r="AV27" s="2">
        <f t="shared" si="14"/>
        <v>138.49627405048338</v>
      </c>
      <c r="AW27" s="2">
        <f t="shared" si="15"/>
        <v>141.89367840878262</v>
      </c>
      <c r="AX27" s="2">
        <f t="shared" si="16"/>
        <v>140.08784726953664</v>
      </c>
      <c r="AY27" s="2">
        <f t="shared" si="17"/>
        <v>137.88740696240032</v>
      </c>
      <c r="AZ27" s="2">
        <f t="shared" si="18"/>
        <v>136.57806437694637</v>
      </c>
      <c r="BA27" s="2">
        <f t="shared" si="19"/>
        <v>137.40381984764932</v>
      </c>
      <c r="BB27" s="2">
        <f t="shared" si="20"/>
        <v>138.22512408295836</v>
      </c>
      <c r="BC27" s="2">
        <f t="shared" si="21"/>
        <v>134.88566569251742</v>
      </c>
      <c r="BD27" s="2">
        <f t="shared" si="22"/>
        <v>128.93866087555148</v>
      </c>
      <c r="BE27" s="2">
        <f t="shared" si="23"/>
        <v>121.4240017209552</v>
      </c>
      <c r="BF27" s="2">
        <f t="shared" si="24"/>
        <v>110.76086208467605</v>
      </c>
      <c r="BG27" s="2">
        <f t="shared" si="25"/>
        <v>96.464209489956062</v>
      </c>
      <c r="BH27" s="2">
        <f t="shared" si="26"/>
        <v>83.357974417871517</v>
      </c>
      <c r="BK27" s="2">
        <f t="shared" si="27"/>
        <v>139.39340000000001</v>
      </c>
      <c r="BL27" s="2">
        <f t="shared" si="28"/>
        <v>141.19669999999999</v>
      </c>
      <c r="BM27" s="2">
        <f t="shared" si="29"/>
        <v>141.49180000000001</v>
      </c>
      <c r="BN27" s="2">
        <f t="shared" si="30"/>
        <v>136.9836</v>
      </c>
      <c r="BO27" s="2">
        <f t="shared" si="31"/>
        <v>135.18029999999999</v>
      </c>
      <c r="BP27" s="2">
        <f t="shared" si="32"/>
        <v>136.7705</v>
      </c>
      <c r="BQ27" s="2">
        <f t="shared" si="33"/>
        <v>137.19669999999999</v>
      </c>
      <c r="BR27" s="2">
        <f t="shared" si="34"/>
        <v>134.1148</v>
      </c>
      <c r="BS27" s="2">
        <f t="shared" si="35"/>
        <v>128.52459999999999</v>
      </c>
      <c r="BT27" s="2">
        <f t="shared" si="36"/>
        <v>120.0492</v>
      </c>
      <c r="BU27" s="2">
        <f t="shared" si="37"/>
        <v>110.47539999999999</v>
      </c>
      <c r="BV27" s="2">
        <f t="shared" si="38"/>
        <v>97.295100000000005</v>
      </c>
      <c r="BW27" s="2">
        <f t="shared" si="39"/>
        <v>82.721299999999999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138.49509990655346</v>
      </c>
      <c r="CP27" s="2">
        <f t="shared" si="54"/>
        <v>141.89216567537522</v>
      </c>
      <c r="CQ27" s="2">
        <f t="shared" si="55"/>
        <v>140.08633838917791</v>
      </c>
      <c r="CR27" s="2">
        <f t="shared" si="56"/>
        <v>137.88457311136025</v>
      </c>
      <c r="CS27" s="2">
        <f t="shared" si="57"/>
        <v>136.57563118157543</v>
      </c>
      <c r="CT27" s="2">
        <f t="shared" si="58"/>
        <v>137.40184641398574</v>
      </c>
      <c r="CU27" s="2">
        <f t="shared" si="59"/>
        <v>138.22456018437819</v>
      </c>
      <c r="CV27" s="2">
        <f t="shared" si="60"/>
        <v>134.88403240964084</v>
      </c>
      <c r="CW27" s="2">
        <f t="shared" si="61"/>
        <v>128.93630474630649</v>
      </c>
      <c r="CX27" s="2">
        <f t="shared" si="62"/>
        <v>121.42143929345279</v>
      </c>
      <c r="CY27" s="2">
        <f t="shared" si="63"/>
        <v>110.75835412841776</v>
      </c>
      <c r="CZ27" s="2">
        <f t="shared" si="64"/>
        <v>96.460878510695153</v>
      </c>
      <c r="DA27" s="2">
        <f t="shared" si="65"/>
        <v>83.353438130656926</v>
      </c>
      <c r="DD27" s="2">
        <f t="shared" si="66"/>
        <v>141.31486086802809</v>
      </c>
      <c r="DE27" s="2">
        <f t="shared" si="67"/>
        <v>145.12853861239952</v>
      </c>
      <c r="DF27" s="2">
        <f t="shared" si="68"/>
        <v>142.51887554182562</v>
      </c>
      <c r="DG27" s="2">
        <f t="shared" si="69"/>
        <v>140.84822134006143</v>
      </c>
      <c r="DH27" s="2">
        <f t="shared" si="70"/>
        <v>139.06078265116381</v>
      </c>
      <c r="DI27" s="2">
        <f t="shared" si="71"/>
        <v>139.32337492998104</v>
      </c>
      <c r="DJ27" s="2">
        <f t="shared" si="72"/>
        <v>138.82874720968513</v>
      </c>
      <c r="DK27" s="2">
        <f t="shared" si="73"/>
        <v>136.76424517521053</v>
      </c>
      <c r="DL27" s="2">
        <f t="shared" si="74"/>
        <v>131.79841934441689</v>
      </c>
      <c r="DM27" s="2">
        <f t="shared" si="75"/>
        <v>124.75951605375965</v>
      </c>
      <c r="DN27" s="2">
        <f t="shared" si="76"/>
        <v>114.08893063228351</v>
      </c>
      <c r="DO27" s="2">
        <f t="shared" si="77"/>
        <v>100.75193071890001</v>
      </c>
      <c r="DP27" s="2">
        <f t="shared" si="78"/>
        <v>88.723415847071124</v>
      </c>
      <c r="DS27" s="2">
        <f t="shared" si="79"/>
        <v>4.1639839190085021E-4</v>
      </c>
      <c r="DT27" s="2">
        <f t="shared" si="80"/>
        <v>4.6741628262094305E-4</v>
      </c>
      <c r="DU27" s="2">
        <f t="shared" si="81"/>
        <v>6.2029077627665267E-4</v>
      </c>
      <c r="DV27" s="2">
        <f t="shared" si="82"/>
        <v>9.5620357794984855E-4</v>
      </c>
      <c r="DW27" s="2">
        <f t="shared" si="83"/>
        <v>9.7909338755085241E-4</v>
      </c>
      <c r="DX27" s="2">
        <f t="shared" si="84"/>
        <v>1.0270124263873214E-3</v>
      </c>
      <c r="DY27" s="2">
        <f t="shared" si="85"/>
        <v>9.3331792398057534E-4</v>
      </c>
      <c r="DZ27" s="2">
        <f t="shared" si="86"/>
        <v>8.6866917749479293E-4</v>
      </c>
      <c r="EA27" s="2">
        <f t="shared" si="87"/>
        <v>8.2321275554137819E-4</v>
      </c>
      <c r="EB27" s="2">
        <f t="shared" si="88"/>
        <v>7.676358832972831E-4</v>
      </c>
      <c r="EC27" s="2">
        <f t="shared" si="89"/>
        <v>7.5300965324538076E-4</v>
      </c>
      <c r="ED27" s="2">
        <f t="shared" si="90"/>
        <v>7.7626164849201311E-4</v>
      </c>
      <c r="EE27" s="2">
        <f t="shared" si="91"/>
        <v>8.4474972786479567E-4</v>
      </c>
    </row>
    <row r="28" spans="2:135" x14ac:dyDescent="0.25">
      <c r="B28" s="2">
        <v>22</v>
      </c>
      <c r="C28">
        <v>137.96719999999999</v>
      </c>
      <c r="D28">
        <v>141.29509999999999</v>
      </c>
      <c r="E28">
        <v>140.57380000000001</v>
      </c>
      <c r="F28">
        <v>137.29509999999999</v>
      </c>
      <c r="G28">
        <v>135.1311</v>
      </c>
      <c r="H28">
        <v>137.1311</v>
      </c>
      <c r="I28">
        <v>137.72130000000001</v>
      </c>
      <c r="J28">
        <v>134.0984</v>
      </c>
      <c r="K28">
        <v>128.7705</v>
      </c>
      <c r="L28">
        <v>121.7213</v>
      </c>
      <c r="M28">
        <v>110.63930000000001</v>
      </c>
      <c r="N28">
        <v>96.557400000000001</v>
      </c>
      <c r="O28">
        <v>83.032799999999995</v>
      </c>
      <c r="R28" s="5">
        <f t="shared" si="0"/>
        <v>138.52397038186319</v>
      </c>
      <c r="S28" s="5">
        <f t="shared" si="1"/>
        <v>141.91513535456863</v>
      </c>
      <c r="T28" s="5">
        <f t="shared" si="2"/>
        <v>140.10319012550389</v>
      </c>
      <c r="U28" s="5">
        <f t="shared" si="3"/>
        <v>137.90351761359975</v>
      </c>
      <c r="V28" s="5">
        <f t="shared" si="4"/>
        <v>136.59848369042837</v>
      </c>
      <c r="W28" s="5">
        <f t="shared" si="5"/>
        <v>137.41609901906622</v>
      </c>
      <c r="X28" s="5">
        <f t="shared" si="6"/>
        <v>138.22133065971147</v>
      </c>
      <c r="Y28" s="5">
        <f t="shared" si="7"/>
        <v>134.89345895499949</v>
      </c>
      <c r="Z28" s="5">
        <f t="shared" si="8"/>
        <v>128.96606683486101</v>
      </c>
      <c r="AA28" s="5">
        <f t="shared" si="9"/>
        <v>121.46477991828768</v>
      </c>
      <c r="AB28" s="5">
        <f t="shared" si="10"/>
        <v>110.79646767630811</v>
      </c>
      <c r="AC28" s="5">
        <f t="shared" si="11"/>
        <v>96.519050026183336</v>
      </c>
      <c r="AD28" s="5">
        <f t="shared" si="12"/>
        <v>83.41550072575312</v>
      </c>
      <c r="AE28" s="5"/>
      <c r="AG28" s="5">
        <f t="shared" si="93"/>
        <v>-0.5567703818632026</v>
      </c>
      <c r="AH28" s="5">
        <f t="shared" si="93"/>
        <v>-0.62003535456864256</v>
      </c>
      <c r="AI28" s="5">
        <f t="shared" si="93"/>
        <v>0.47060987449611957</v>
      </c>
      <c r="AJ28" s="5">
        <f t="shared" si="93"/>
        <v>-0.60841761359975521</v>
      </c>
      <c r="AK28" s="5">
        <f t="shared" si="93"/>
        <v>-1.4673836904283633</v>
      </c>
      <c r="AL28" s="5">
        <f t="shared" si="93"/>
        <v>-0.28499901906621972</v>
      </c>
      <c r="AM28" s="5">
        <f t="shared" si="93"/>
        <v>-0.50003065971145588</v>
      </c>
      <c r="AN28" s="5">
        <f t="shared" si="93"/>
        <v>-0.7950589549994902</v>
      </c>
      <c r="AO28" s="5">
        <f t="shared" si="92"/>
        <v>-0.19556683486101178</v>
      </c>
      <c r="AP28" s="5">
        <f t="shared" si="92"/>
        <v>0.2565200817123241</v>
      </c>
      <c r="AQ28" s="5">
        <f t="shared" si="92"/>
        <v>-0.1571676763081058</v>
      </c>
      <c r="AR28" s="5">
        <f t="shared" si="92"/>
        <v>3.8349973816664829E-2</v>
      </c>
      <c r="AS28" s="5">
        <f t="shared" si="92"/>
        <v>-0.38270072575312497</v>
      </c>
      <c r="AV28" s="2">
        <f t="shared" si="14"/>
        <v>138.52397038185867</v>
      </c>
      <c r="AW28" s="2">
        <f t="shared" si="15"/>
        <v>141.91513535456858</v>
      </c>
      <c r="AX28" s="2">
        <f t="shared" si="16"/>
        <v>140.10319012549914</v>
      </c>
      <c r="AY28" s="2">
        <f t="shared" si="17"/>
        <v>137.90351761196891</v>
      </c>
      <c r="AZ28" s="2">
        <f t="shared" si="18"/>
        <v>136.5984836831631</v>
      </c>
      <c r="BA28" s="2">
        <f t="shared" si="19"/>
        <v>137.41609897905587</v>
      </c>
      <c r="BB28" s="2">
        <f t="shared" si="20"/>
        <v>138.22133065554971</v>
      </c>
      <c r="BC28" s="2">
        <f t="shared" si="21"/>
        <v>134.89345895397568</v>
      </c>
      <c r="BD28" s="2">
        <f t="shared" si="22"/>
        <v>128.96606683386122</v>
      </c>
      <c r="BE28" s="2">
        <f t="shared" si="23"/>
        <v>121.46477991735718</v>
      </c>
      <c r="BF28" s="2">
        <f t="shared" si="24"/>
        <v>110.79646767453158</v>
      </c>
      <c r="BG28" s="2">
        <f t="shared" si="25"/>
        <v>96.519050020064981</v>
      </c>
      <c r="BH28" s="2">
        <f t="shared" si="26"/>
        <v>83.415500691773758</v>
      </c>
      <c r="BK28" s="2">
        <f t="shared" si="27"/>
        <v>137.96719999999999</v>
      </c>
      <c r="BL28" s="2">
        <f t="shared" si="28"/>
        <v>141.29509999999999</v>
      </c>
      <c r="BM28" s="2">
        <f t="shared" si="29"/>
        <v>140.57380000000001</v>
      </c>
      <c r="BN28" s="2">
        <f t="shared" si="30"/>
        <v>137.29509999999999</v>
      </c>
      <c r="BO28" s="2">
        <f t="shared" si="31"/>
        <v>135.1311</v>
      </c>
      <c r="BP28" s="2">
        <f t="shared" si="32"/>
        <v>137.1311</v>
      </c>
      <c r="BQ28" s="2">
        <f t="shared" si="33"/>
        <v>137.72130000000001</v>
      </c>
      <c r="BR28" s="2">
        <f t="shared" si="34"/>
        <v>134.0984</v>
      </c>
      <c r="BS28" s="2">
        <f t="shared" si="35"/>
        <v>128.7705</v>
      </c>
      <c r="BT28" s="2">
        <f t="shared" si="36"/>
        <v>121.7213</v>
      </c>
      <c r="BU28" s="2">
        <f t="shared" si="37"/>
        <v>110.63930000000001</v>
      </c>
      <c r="BV28" s="2">
        <f t="shared" si="38"/>
        <v>96.557400000000001</v>
      </c>
      <c r="BW28" s="2">
        <f t="shared" si="39"/>
        <v>83.032799999999995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138.52269971008528</v>
      </c>
      <c r="CP28" s="2">
        <f t="shared" si="54"/>
        <v>141.91350018702522</v>
      </c>
      <c r="CQ28" s="2">
        <f t="shared" si="55"/>
        <v>140.10155991259103</v>
      </c>
      <c r="CR28" s="2">
        <f t="shared" si="56"/>
        <v>137.90045688051507</v>
      </c>
      <c r="CS28" s="2">
        <f t="shared" si="57"/>
        <v>136.59585370271472</v>
      </c>
      <c r="CT28" s="2">
        <f t="shared" si="58"/>
        <v>137.41396934686796</v>
      </c>
      <c r="CU28" s="2">
        <f t="shared" si="59"/>
        <v>138.22072828162794</v>
      </c>
      <c r="CV28" s="2">
        <f t="shared" si="60"/>
        <v>134.89169787224179</v>
      </c>
      <c r="CW28" s="2">
        <f t="shared" si="61"/>
        <v>128.96352305446462</v>
      </c>
      <c r="CX28" s="2">
        <f t="shared" si="62"/>
        <v>121.46201191115561</v>
      </c>
      <c r="CY28" s="2">
        <f t="shared" si="63"/>
        <v>110.79375565413898</v>
      </c>
      <c r="CZ28" s="2">
        <f t="shared" si="64"/>
        <v>96.5154469853872</v>
      </c>
      <c r="DA28" s="2">
        <f t="shared" si="65"/>
        <v>83.410594279489885</v>
      </c>
      <c r="DD28" s="2">
        <f t="shared" si="66"/>
        <v>141.3058828556388</v>
      </c>
      <c r="DE28" s="2">
        <f t="shared" si="67"/>
        <v>145.10414165506305</v>
      </c>
      <c r="DF28" s="2">
        <f t="shared" si="68"/>
        <v>142.49859832536401</v>
      </c>
      <c r="DG28" s="2">
        <f t="shared" si="69"/>
        <v>140.82000021098702</v>
      </c>
      <c r="DH28" s="2">
        <f t="shared" si="70"/>
        <v>139.04587254512595</v>
      </c>
      <c r="DI28" s="2">
        <f t="shared" si="71"/>
        <v>139.30531947619355</v>
      </c>
      <c r="DJ28" s="2">
        <f t="shared" si="72"/>
        <v>138.80940337287893</v>
      </c>
      <c r="DK28" s="2">
        <f t="shared" si="73"/>
        <v>136.7408025458023</v>
      </c>
      <c r="DL28" s="2">
        <f t="shared" si="74"/>
        <v>131.78191796226201</v>
      </c>
      <c r="DM28" s="2">
        <f t="shared" si="75"/>
        <v>124.75086105875036</v>
      </c>
      <c r="DN28" s="2">
        <f t="shared" si="76"/>
        <v>114.07866929825282</v>
      </c>
      <c r="DO28" s="2">
        <f t="shared" si="77"/>
        <v>100.74888139988829</v>
      </c>
      <c r="DP28" s="2">
        <f t="shared" si="78"/>
        <v>88.708099239192975</v>
      </c>
      <c r="DS28" s="2">
        <f t="shared" si="79"/>
        <v>4.5655341634099874E-4</v>
      </c>
      <c r="DT28" s="2">
        <f t="shared" si="80"/>
        <v>5.1248865149453591E-4</v>
      </c>
      <c r="DU28" s="2">
        <f t="shared" si="81"/>
        <v>6.800946115101766E-4</v>
      </c>
      <c r="DV28" s="2">
        <f t="shared" si="82"/>
        <v>1.0483596601858791E-3</v>
      </c>
      <c r="DW28" s="2">
        <f t="shared" si="83"/>
        <v>1.0734531518033815E-3</v>
      </c>
      <c r="DX28" s="2">
        <f t="shared" si="84"/>
        <v>1.1259851652427879E-3</v>
      </c>
      <c r="DY28" s="2">
        <f t="shared" si="85"/>
        <v>1.0232706134861611E-3</v>
      </c>
      <c r="DZ28" s="2">
        <f t="shared" si="86"/>
        <v>9.5239699464469679E-4</v>
      </c>
      <c r="EA28" s="2">
        <f t="shared" si="87"/>
        <v>9.0256315379353455E-4</v>
      </c>
      <c r="EB28" s="2">
        <f t="shared" si="88"/>
        <v>8.4163367711698916E-4</v>
      </c>
      <c r="EC28" s="2">
        <f t="shared" si="89"/>
        <v>8.2559868733911204E-4</v>
      </c>
      <c r="ED28" s="2">
        <f t="shared" si="90"/>
        <v>8.5109023194860993E-4</v>
      </c>
      <c r="EE28" s="2">
        <f t="shared" si="91"/>
        <v>9.2617417467129228E-4</v>
      </c>
    </row>
    <row r="29" spans="2:135" x14ac:dyDescent="0.25">
      <c r="B29" s="2">
        <v>23</v>
      </c>
      <c r="C29">
        <v>138.06559999999999</v>
      </c>
      <c r="D29">
        <v>140.62299999999999</v>
      </c>
      <c r="E29">
        <v>142</v>
      </c>
      <c r="F29">
        <v>138.3115</v>
      </c>
      <c r="G29">
        <v>135.59020000000001</v>
      </c>
      <c r="H29">
        <v>137.5574</v>
      </c>
      <c r="I29">
        <v>138.6885</v>
      </c>
      <c r="J29">
        <v>136.1148</v>
      </c>
      <c r="K29">
        <v>127.9016</v>
      </c>
      <c r="L29">
        <v>121.7213</v>
      </c>
      <c r="M29">
        <v>110.6557</v>
      </c>
      <c r="N29">
        <v>96.377099999999999</v>
      </c>
      <c r="O29">
        <v>82.475399999999993</v>
      </c>
      <c r="R29" s="5">
        <f t="shared" si="0"/>
        <v>138.55167440608631</v>
      </c>
      <c r="S29" s="5">
        <f t="shared" si="1"/>
        <v>141.9366018388547</v>
      </c>
      <c r="T29" s="5">
        <f t="shared" si="2"/>
        <v>140.11854234167018</v>
      </c>
      <c r="U29" s="5">
        <f t="shared" si="3"/>
        <v>137.91964564916029</v>
      </c>
      <c r="V29" s="5">
        <f t="shared" si="4"/>
        <v>136.61891832430777</v>
      </c>
      <c r="W29" s="5">
        <f t="shared" si="5"/>
        <v>137.4283900236334</v>
      </c>
      <c r="X29" s="5">
        <f t="shared" si="6"/>
        <v>138.21753941863571</v>
      </c>
      <c r="Y29" s="5">
        <f t="shared" si="7"/>
        <v>134.90126166704249</v>
      </c>
      <c r="Z29" s="5">
        <f t="shared" si="8"/>
        <v>128.99348705978716</v>
      </c>
      <c r="AA29" s="5">
        <f t="shared" si="9"/>
        <v>121.50557391976179</v>
      </c>
      <c r="AB29" s="5">
        <f t="shared" si="10"/>
        <v>110.83208928869236</v>
      </c>
      <c r="AC29" s="5">
        <f t="shared" si="11"/>
        <v>96.573912044660062</v>
      </c>
      <c r="AD29" s="5">
        <f t="shared" si="12"/>
        <v>83.473056258385711</v>
      </c>
      <c r="AE29" s="5"/>
      <c r="AG29" s="5">
        <f t="shared" si="93"/>
        <v>-0.48607440608631691</v>
      </c>
      <c r="AH29" s="5">
        <f t="shared" si="93"/>
        <v>-1.3136018388547086</v>
      </c>
      <c r="AI29" s="5">
        <f t="shared" si="93"/>
        <v>1.8814576583298219</v>
      </c>
      <c r="AJ29" s="5">
        <f t="shared" si="93"/>
        <v>0.39185435083970788</v>
      </c>
      <c r="AK29" s="5">
        <f t="shared" si="93"/>
        <v>-1.0287183243077607</v>
      </c>
      <c r="AL29" s="5">
        <f t="shared" si="93"/>
        <v>0.1290099763666035</v>
      </c>
      <c r="AM29" s="5">
        <f t="shared" si="93"/>
        <v>0.47096058136429519</v>
      </c>
      <c r="AN29" s="5">
        <f t="shared" si="93"/>
        <v>1.213538332957512</v>
      </c>
      <c r="AO29" s="5">
        <f t="shared" si="92"/>
        <v>-1.0918870597871546</v>
      </c>
      <c r="AP29" s="5">
        <f t="shared" si="92"/>
        <v>0.2157260802382126</v>
      </c>
      <c r="AQ29" s="5">
        <f t="shared" si="92"/>
        <v>-0.17638928869236281</v>
      </c>
      <c r="AR29" s="5">
        <f t="shared" si="92"/>
        <v>-0.19681204466006363</v>
      </c>
      <c r="AS29" s="5">
        <f t="shared" si="92"/>
        <v>-0.99765625838571736</v>
      </c>
      <c r="AV29" s="2">
        <f t="shared" si="14"/>
        <v>138.55167440606425</v>
      </c>
      <c r="AW29" s="2">
        <f t="shared" si="15"/>
        <v>141.93660183885436</v>
      </c>
      <c r="AX29" s="2">
        <f t="shared" si="16"/>
        <v>140.11854234164565</v>
      </c>
      <c r="AY29" s="2">
        <f t="shared" si="17"/>
        <v>137.91964564195837</v>
      </c>
      <c r="AZ29" s="2">
        <f t="shared" si="18"/>
        <v>136.61891829399974</v>
      </c>
      <c r="BA29" s="2">
        <f t="shared" si="19"/>
        <v>137.42838986663128</v>
      </c>
      <c r="BB29" s="2">
        <f t="shared" si="20"/>
        <v>138.2175394009719</v>
      </c>
      <c r="BC29" s="2">
        <f t="shared" si="21"/>
        <v>134.90126166249939</v>
      </c>
      <c r="BD29" s="2">
        <f t="shared" si="22"/>
        <v>128.9934870553883</v>
      </c>
      <c r="BE29" s="2">
        <f t="shared" si="23"/>
        <v>121.50557391570479</v>
      </c>
      <c r="BF29" s="2">
        <f t="shared" si="24"/>
        <v>110.83208928119205</v>
      </c>
      <c r="BG29" s="2">
        <f t="shared" si="25"/>
        <v>96.573912020056895</v>
      </c>
      <c r="BH29" s="2">
        <f t="shared" si="26"/>
        <v>83.473056130075875</v>
      </c>
      <c r="BK29" s="2">
        <f t="shared" si="27"/>
        <v>138.06559999999999</v>
      </c>
      <c r="BL29" s="2">
        <f t="shared" si="28"/>
        <v>140.62299999999999</v>
      </c>
      <c r="BM29" s="2">
        <f t="shared" si="29"/>
        <v>142</v>
      </c>
      <c r="BN29" s="2">
        <f t="shared" si="30"/>
        <v>138.3115</v>
      </c>
      <c r="BO29" s="2">
        <f t="shared" si="31"/>
        <v>135.59020000000001</v>
      </c>
      <c r="BP29" s="2">
        <f t="shared" si="32"/>
        <v>137.5574</v>
      </c>
      <c r="BQ29" s="2">
        <f t="shared" si="33"/>
        <v>138.6885</v>
      </c>
      <c r="BR29" s="2">
        <f t="shared" si="34"/>
        <v>136.1148</v>
      </c>
      <c r="BS29" s="2">
        <f t="shared" si="35"/>
        <v>127.9016</v>
      </c>
      <c r="BT29" s="2">
        <f t="shared" si="36"/>
        <v>121.7213</v>
      </c>
      <c r="BU29" s="2">
        <f t="shared" si="37"/>
        <v>110.6557</v>
      </c>
      <c r="BV29" s="2">
        <f t="shared" si="38"/>
        <v>96.377099999999999</v>
      </c>
      <c r="BW29" s="2">
        <f t="shared" si="39"/>
        <v>82.475399999999993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138.55029951361709</v>
      </c>
      <c r="CP29" s="2">
        <f t="shared" si="54"/>
        <v>141.93483469867519</v>
      </c>
      <c r="CQ29" s="2">
        <f t="shared" si="55"/>
        <v>140.11678143600415</v>
      </c>
      <c r="CR29" s="2">
        <f t="shared" si="56"/>
        <v>137.91634064966991</v>
      </c>
      <c r="CS29" s="2">
        <f t="shared" si="57"/>
        <v>136.61607622385404</v>
      </c>
      <c r="CT29" s="2">
        <f t="shared" si="58"/>
        <v>137.42609227975015</v>
      </c>
      <c r="CU29" s="2">
        <f t="shared" si="59"/>
        <v>138.21689637887766</v>
      </c>
      <c r="CV29" s="2">
        <f t="shared" si="60"/>
        <v>134.89936333484275</v>
      </c>
      <c r="CW29" s="2">
        <f t="shared" si="61"/>
        <v>128.99074136262274</v>
      </c>
      <c r="CX29" s="2">
        <f t="shared" si="62"/>
        <v>121.50258452885843</v>
      </c>
      <c r="CY29" s="2">
        <f t="shared" si="63"/>
        <v>110.8291571798602</v>
      </c>
      <c r="CZ29" s="2">
        <f t="shared" si="64"/>
        <v>96.570015460079262</v>
      </c>
      <c r="DA29" s="2">
        <f t="shared" si="65"/>
        <v>83.467750428322844</v>
      </c>
      <c r="DD29" s="2">
        <f t="shared" si="66"/>
        <v>141.29690484324951</v>
      </c>
      <c r="DE29" s="2">
        <f t="shared" si="67"/>
        <v>145.07974469772657</v>
      </c>
      <c r="DF29" s="2">
        <f t="shared" si="68"/>
        <v>142.47832110890241</v>
      </c>
      <c r="DG29" s="2">
        <f t="shared" si="69"/>
        <v>140.79177908191264</v>
      </c>
      <c r="DH29" s="2">
        <f t="shared" si="70"/>
        <v>139.03096243908811</v>
      </c>
      <c r="DI29" s="2">
        <f t="shared" si="71"/>
        <v>139.28726402240605</v>
      </c>
      <c r="DJ29" s="2">
        <f t="shared" si="72"/>
        <v>138.7900595360727</v>
      </c>
      <c r="DK29" s="2">
        <f t="shared" si="73"/>
        <v>136.71735991639409</v>
      </c>
      <c r="DL29" s="2">
        <f t="shared" si="74"/>
        <v>131.76541658010714</v>
      </c>
      <c r="DM29" s="2">
        <f t="shared" si="75"/>
        <v>124.74220606374108</v>
      </c>
      <c r="DN29" s="2">
        <f t="shared" si="76"/>
        <v>114.06840796422212</v>
      </c>
      <c r="DO29" s="2">
        <f t="shared" si="77"/>
        <v>100.74583208087657</v>
      </c>
      <c r="DP29" s="2">
        <f t="shared" si="78"/>
        <v>88.692782631314813</v>
      </c>
      <c r="DS29" s="2">
        <f t="shared" si="79"/>
        <v>5.0057881717214029E-4</v>
      </c>
      <c r="DT29" s="2">
        <f t="shared" si="80"/>
        <v>5.6190484932209085E-4</v>
      </c>
      <c r="DU29" s="2">
        <f t="shared" si="81"/>
        <v>7.456599868763135E-4</v>
      </c>
      <c r="DV29" s="2">
        <f t="shared" si="82"/>
        <v>1.1493872556589543E-3</v>
      </c>
      <c r="DW29" s="2">
        <f t="shared" si="83"/>
        <v>1.1768960904974279E-3</v>
      </c>
      <c r="DX29" s="2">
        <f t="shared" si="84"/>
        <v>1.2344840771388859E-3</v>
      </c>
      <c r="DY29" s="2">
        <f t="shared" si="85"/>
        <v>1.121883160430508E-3</v>
      </c>
      <c r="DZ29" s="2">
        <f t="shared" si="86"/>
        <v>1.0441865930470096E-3</v>
      </c>
      <c r="EA29" s="2">
        <f t="shared" si="87"/>
        <v>9.8955465066848493E-4</v>
      </c>
      <c r="EB29" s="2">
        <f t="shared" si="88"/>
        <v>9.2275804879190008E-4</v>
      </c>
      <c r="EC29" s="2">
        <f t="shared" si="89"/>
        <v>9.0517885987893105E-4</v>
      </c>
      <c r="ED29" s="2">
        <f t="shared" si="90"/>
        <v>9.3312526182687966E-4</v>
      </c>
      <c r="EE29" s="2">
        <f t="shared" si="91"/>
        <v>1.015439053178223E-3</v>
      </c>
    </row>
    <row r="30" spans="2:135" x14ac:dyDescent="0.25">
      <c r="B30" s="2">
        <v>24</v>
      </c>
      <c r="C30">
        <v>136.72130000000001</v>
      </c>
      <c r="D30">
        <v>141.3443</v>
      </c>
      <c r="E30">
        <v>140.73769999999999</v>
      </c>
      <c r="F30">
        <v>138.19669999999999</v>
      </c>
      <c r="G30">
        <v>136.459</v>
      </c>
      <c r="H30">
        <v>137.6721</v>
      </c>
      <c r="I30">
        <v>137.03280000000001</v>
      </c>
      <c r="J30">
        <v>134.52459999999999</v>
      </c>
      <c r="K30">
        <v>129.9836</v>
      </c>
      <c r="L30">
        <v>121.7869</v>
      </c>
      <c r="M30">
        <v>111.4426</v>
      </c>
      <c r="N30">
        <v>97.196700000000007</v>
      </c>
      <c r="O30">
        <v>82.426199999999994</v>
      </c>
      <c r="R30" s="5">
        <f t="shared" si="0"/>
        <v>138.57938670840588</v>
      </c>
      <c r="S30" s="5">
        <f t="shared" si="1"/>
        <v>141.9580785615853</v>
      </c>
      <c r="T30" s="5">
        <f t="shared" si="2"/>
        <v>140.1339045936096</v>
      </c>
      <c r="U30" s="5">
        <f t="shared" si="3"/>
        <v>137.93579232109025</v>
      </c>
      <c r="V30" s="5">
        <f t="shared" si="4"/>
        <v>136.63936944848987</v>
      </c>
      <c r="W30" s="5">
        <f t="shared" si="5"/>
        <v>137.44069391122065</v>
      </c>
      <c r="X30" s="5">
        <f t="shared" si="6"/>
        <v>138.213750451669</v>
      </c>
      <c r="Y30" s="5">
        <f t="shared" si="7"/>
        <v>134.90907446898362</v>
      </c>
      <c r="Z30" s="5">
        <f t="shared" si="8"/>
        <v>129.02092256169996</v>
      </c>
      <c r="AA30" s="5">
        <f t="shared" si="9"/>
        <v>121.546384865908</v>
      </c>
      <c r="AB30" s="5">
        <f t="shared" si="10"/>
        <v>110.86772812347979</v>
      </c>
      <c r="AC30" s="5">
        <f t="shared" si="11"/>
        <v>96.628797191496602</v>
      </c>
      <c r="AD30" s="5">
        <f t="shared" si="12"/>
        <v>83.53064337371022</v>
      </c>
      <c r="AE30" s="5"/>
      <c r="AG30" s="5">
        <f t="shared" si="93"/>
        <v>-1.8580867084058639</v>
      </c>
      <c r="AH30" s="5">
        <f t="shared" si="93"/>
        <v>-0.61377856158529198</v>
      </c>
      <c r="AI30" s="5">
        <f t="shared" si="93"/>
        <v>0.60379540639038964</v>
      </c>
      <c r="AJ30" s="5">
        <f t="shared" si="93"/>
        <v>0.26090767890974575</v>
      </c>
      <c r="AK30" s="5">
        <f t="shared" si="93"/>
        <v>-0.18036944848986991</v>
      </c>
      <c r="AL30" s="5">
        <f t="shared" si="93"/>
        <v>0.23140608877935165</v>
      </c>
      <c r="AM30" s="5">
        <f t="shared" si="93"/>
        <v>-1.1809504516689913</v>
      </c>
      <c r="AN30" s="5">
        <f t="shared" si="93"/>
        <v>-0.38447446898362614</v>
      </c>
      <c r="AO30" s="5">
        <f t="shared" si="92"/>
        <v>0.96267743830003383</v>
      </c>
      <c r="AP30" s="5">
        <f t="shared" si="92"/>
        <v>0.24051513409200709</v>
      </c>
      <c r="AQ30" s="5">
        <f t="shared" si="92"/>
        <v>0.57487187652020566</v>
      </c>
      <c r="AR30" s="5">
        <f t="shared" si="92"/>
        <v>0.5679028085034048</v>
      </c>
      <c r="AS30" s="5">
        <f t="shared" si="92"/>
        <v>-1.1044433737102253</v>
      </c>
      <c r="AV30" s="2">
        <f t="shared" si="14"/>
        <v>138.57938670830245</v>
      </c>
      <c r="AW30" s="2">
        <f t="shared" si="15"/>
        <v>141.95807856158345</v>
      </c>
      <c r="AX30" s="2">
        <f t="shared" si="16"/>
        <v>140.13390459348841</v>
      </c>
      <c r="AY30" s="2">
        <f t="shared" si="17"/>
        <v>137.93579229072742</v>
      </c>
      <c r="AZ30" s="2">
        <f t="shared" si="18"/>
        <v>136.63936932771216</v>
      </c>
      <c r="BA30" s="2">
        <f t="shared" si="19"/>
        <v>137.44069332239872</v>
      </c>
      <c r="BB30" s="2">
        <f t="shared" si="20"/>
        <v>138.21375038004612</v>
      </c>
      <c r="BC30" s="2">
        <f t="shared" si="21"/>
        <v>134.90907444972649</v>
      </c>
      <c r="BD30" s="2">
        <f t="shared" si="22"/>
        <v>129.02092254320357</v>
      </c>
      <c r="BE30" s="2">
        <f t="shared" si="23"/>
        <v>121.54638484899368</v>
      </c>
      <c r="BF30" s="2">
        <f t="shared" si="24"/>
        <v>110.86772809318404</v>
      </c>
      <c r="BG30" s="2">
        <f t="shared" si="25"/>
        <v>96.628797096799332</v>
      </c>
      <c r="BH30" s="2">
        <f t="shared" si="26"/>
        <v>83.530642909808975</v>
      </c>
      <c r="BK30" s="2">
        <f t="shared" si="27"/>
        <v>136.72130000000001</v>
      </c>
      <c r="BL30" s="2">
        <f t="shared" si="28"/>
        <v>141.3443</v>
      </c>
      <c r="BM30" s="2">
        <f t="shared" si="29"/>
        <v>140.73769999999999</v>
      </c>
      <c r="BN30" s="2">
        <f t="shared" si="30"/>
        <v>138.19669999999999</v>
      </c>
      <c r="BO30" s="2">
        <f t="shared" si="31"/>
        <v>136.459</v>
      </c>
      <c r="BP30" s="2">
        <f t="shared" si="32"/>
        <v>137.6721</v>
      </c>
      <c r="BQ30" s="2">
        <f t="shared" si="33"/>
        <v>137.03280000000001</v>
      </c>
      <c r="BR30" s="2">
        <f t="shared" si="34"/>
        <v>134.52459999999999</v>
      </c>
      <c r="BS30" s="2">
        <f t="shared" si="35"/>
        <v>129.9836</v>
      </c>
      <c r="BT30" s="2">
        <f t="shared" si="36"/>
        <v>121.7869</v>
      </c>
      <c r="BU30" s="2">
        <f t="shared" si="37"/>
        <v>111.4426</v>
      </c>
      <c r="BV30" s="2">
        <f t="shared" si="38"/>
        <v>97.196700000000007</v>
      </c>
      <c r="BW30" s="2">
        <f t="shared" si="39"/>
        <v>82.426199999999994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138.5778993171489</v>
      </c>
      <c r="CP30" s="2">
        <f t="shared" si="54"/>
        <v>141.95616921032519</v>
      </c>
      <c r="CQ30" s="2">
        <f t="shared" si="55"/>
        <v>140.13200295941726</v>
      </c>
      <c r="CR30" s="2">
        <f t="shared" si="56"/>
        <v>137.93222441882472</v>
      </c>
      <c r="CS30" s="2">
        <f t="shared" si="57"/>
        <v>136.63629874499333</v>
      </c>
      <c r="CT30" s="2">
        <f t="shared" si="58"/>
        <v>137.43821521263237</v>
      </c>
      <c r="CU30" s="2">
        <f t="shared" si="59"/>
        <v>138.21306447612741</v>
      </c>
      <c r="CV30" s="2">
        <f t="shared" si="60"/>
        <v>134.9070287974437</v>
      </c>
      <c r="CW30" s="2">
        <f t="shared" si="61"/>
        <v>129.01795967078087</v>
      </c>
      <c r="CX30" s="2">
        <f t="shared" si="62"/>
        <v>121.54315714656124</v>
      </c>
      <c r="CY30" s="2">
        <f t="shared" si="63"/>
        <v>110.86455870558143</v>
      </c>
      <c r="CZ30" s="2">
        <f t="shared" si="64"/>
        <v>96.624583934771323</v>
      </c>
      <c r="DA30" s="2">
        <f t="shared" si="65"/>
        <v>83.524906577155804</v>
      </c>
      <c r="DD30" s="2">
        <f t="shared" si="66"/>
        <v>141.28792683086019</v>
      </c>
      <c r="DE30" s="2">
        <f t="shared" si="67"/>
        <v>145.05534774039012</v>
      </c>
      <c r="DF30" s="2">
        <f t="shared" si="68"/>
        <v>142.4580438924408</v>
      </c>
      <c r="DG30" s="2">
        <f t="shared" si="69"/>
        <v>140.76355795283823</v>
      </c>
      <c r="DH30" s="2">
        <f t="shared" si="70"/>
        <v>139.01605233305025</v>
      </c>
      <c r="DI30" s="2">
        <f t="shared" si="71"/>
        <v>139.26920856861852</v>
      </c>
      <c r="DJ30" s="2">
        <f t="shared" si="72"/>
        <v>138.7707156992665</v>
      </c>
      <c r="DK30" s="2">
        <f t="shared" si="73"/>
        <v>136.69391728698585</v>
      </c>
      <c r="DL30" s="2">
        <f t="shared" si="74"/>
        <v>131.74891519795227</v>
      </c>
      <c r="DM30" s="2">
        <f t="shared" si="75"/>
        <v>124.7335510687318</v>
      </c>
      <c r="DN30" s="2">
        <f t="shared" si="76"/>
        <v>114.05814663019143</v>
      </c>
      <c r="DO30" s="2">
        <f t="shared" si="77"/>
        <v>100.74278276186485</v>
      </c>
      <c r="DP30" s="2">
        <f t="shared" si="78"/>
        <v>88.677466023436665</v>
      </c>
      <c r="DS30" s="2">
        <f t="shared" si="79"/>
        <v>5.4884725193457854E-4</v>
      </c>
      <c r="DT30" s="2">
        <f t="shared" si="80"/>
        <v>6.160830167635051E-4</v>
      </c>
      <c r="DU30" s="2">
        <f t="shared" si="81"/>
        <v>8.1754110349614956E-4</v>
      </c>
      <c r="DV30" s="2">
        <f t="shared" si="82"/>
        <v>1.2601383269962433E-3</v>
      </c>
      <c r="DW30" s="2">
        <f t="shared" si="83"/>
        <v>1.2902943961221353E-3</v>
      </c>
      <c r="DX30" s="2">
        <f t="shared" si="84"/>
        <v>1.3534236802298309E-3</v>
      </c>
      <c r="DY30" s="2">
        <f t="shared" si="85"/>
        <v>1.2299872935733383E-3</v>
      </c>
      <c r="DZ30" s="2">
        <f t="shared" si="86"/>
        <v>1.1448125021512698E-3</v>
      </c>
      <c r="EA30" s="2">
        <f t="shared" si="87"/>
        <v>1.0849215204068278E-3</v>
      </c>
      <c r="EB30" s="2">
        <f t="shared" si="88"/>
        <v>1.011694013712285E-3</v>
      </c>
      <c r="EC30" s="2">
        <f t="shared" si="89"/>
        <v>9.9242221521153172E-4</v>
      </c>
      <c r="ED30" s="2">
        <f t="shared" si="90"/>
        <v>1.0230594016702621E-3</v>
      </c>
      <c r="EE30" s="2">
        <f t="shared" si="91"/>
        <v>1.1132977140744064E-3</v>
      </c>
    </row>
    <row r="31" spans="2:135" x14ac:dyDescent="0.25">
      <c r="B31" s="2">
        <v>25</v>
      </c>
      <c r="C31">
        <v>136.91800000000001</v>
      </c>
      <c r="D31">
        <v>142.7869</v>
      </c>
      <c r="E31">
        <v>140.6557</v>
      </c>
      <c r="F31">
        <v>138.59020000000001</v>
      </c>
      <c r="G31">
        <v>136.6721</v>
      </c>
      <c r="H31">
        <v>137.6885</v>
      </c>
      <c r="I31">
        <v>137.52459999999999</v>
      </c>
      <c r="J31">
        <v>135.75409999999999</v>
      </c>
      <c r="K31">
        <v>129</v>
      </c>
      <c r="L31">
        <v>122.4426</v>
      </c>
      <c r="M31">
        <v>111</v>
      </c>
      <c r="N31">
        <v>96</v>
      </c>
      <c r="O31">
        <v>83.426199999999994</v>
      </c>
      <c r="R31" s="5">
        <f t="shared" si="0"/>
        <v>138.60710791543113</v>
      </c>
      <c r="S31" s="5">
        <f t="shared" si="1"/>
        <v>141.97956626881864</v>
      </c>
      <c r="T31" s="5">
        <f t="shared" si="2"/>
        <v>140.14927760012105</v>
      </c>
      <c r="U31" s="5">
        <f t="shared" si="3"/>
        <v>137.9519589954196</v>
      </c>
      <c r="V31" s="5">
        <f t="shared" si="4"/>
        <v>136.65983843509349</v>
      </c>
      <c r="W31" s="5">
        <f t="shared" si="5"/>
        <v>137.45301231583093</v>
      </c>
      <c r="X31" s="5">
        <f t="shared" si="6"/>
        <v>138.20996392252636</v>
      </c>
      <c r="Y31" s="5">
        <f t="shared" si="7"/>
        <v>134.91689805893827</v>
      </c>
      <c r="Z31" s="5">
        <f t="shared" si="8"/>
        <v>129.0483744350779</v>
      </c>
      <c r="AA31" s="5">
        <f t="shared" si="9"/>
        <v>121.58721398874859</v>
      </c>
      <c r="AB31" s="5">
        <f t="shared" si="10"/>
        <v>110.90338549591239</v>
      </c>
      <c r="AC31" s="5">
        <f t="shared" si="11"/>
        <v>96.683707315623735</v>
      </c>
      <c r="AD31" s="5">
        <f t="shared" si="12"/>
        <v>83.58826496156442</v>
      </c>
      <c r="AE31" s="5"/>
      <c r="AG31" s="5">
        <f t="shared" si="93"/>
        <v>-1.6891079154311228</v>
      </c>
      <c r="AH31" s="5">
        <f t="shared" si="93"/>
        <v>0.80733373118135887</v>
      </c>
      <c r="AI31" s="5">
        <f t="shared" si="93"/>
        <v>0.506422399878943</v>
      </c>
      <c r="AJ31" s="5">
        <f t="shared" si="93"/>
        <v>0.63824100458040789</v>
      </c>
      <c r="AK31" s="5">
        <f t="shared" si="93"/>
        <v>1.2261564906509648E-2</v>
      </c>
      <c r="AL31" s="5">
        <f t="shared" si="93"/>
        <v>0.23548768416907251</v>
      </c>
      <c r="AM31" s="5">
        <f t="shared" si="93"/>
        <v>-0.68536392252636347</v>
      </c>
      <c r="AN31" s="5">
        <f t="shared" si="93"/>
        <v>0.8372019410617213</v>
      </c>
      <c r="AO31" s="5">
        <f t="shared" si="92"/>
        <v>-4.8374435077903399E-2</v>
      </c>
      <c r="AP31" s="5">
        <f t="shared" si="92"/>
        <v>0.85538601125141156</v>
      </c>
      <c r="AQ31" s="5">
        <f t="shared" si="92"/>
        <v>9.6614504087611408E-2</v>
      </c>
      <c r="AR31" s="5">
        <f t="shared" si="92"/>
        <v>-0.68370731562373521</v>
      </c>
      <c r="AS31" s="5">
        <f t="shared" si="92"/>
        <v>-0.1620649615644254</v>
      </c>
      <c r="AV31" s="2">
        <f t="shared" si="14"/>
        <v>138.60710791496652</v>
      </c>
      <c r="AW31" s="2">
        <f t="shared" si="15"/>
        <v>141.97956626880895</v>
      </c>
      <c r="AX31" s="2">
        <f t="shared" si="16"/>
        <v>140.14927759954887</v>
      </c>
      <c r="AY31" s="2">
        <f t="shared" si="17"/>
        <v>137.95195887321296</v>
      </c>
      <c r="AZ31" s="2">
        <f t="shared" si="18"/>
        <v>136.65983797532505</v>
      </c>
      <c r="BA31" s="2">
        <f t="shared" si="19"/>
        <v>137.45301020522209</v>
      </c>
      <c r="BB31" s="2">
        <f t="shared" si="20"/>
        <v>138.2099636450788</v>
      </c>
      <c r="BC31" s="2">
        <f t="shared" si="21"/>
        <v>134.91689798096573</v>
      </c>
      <c r="BD31" s="2">
        <f t="shared" si="22"/>
        <v>129.04837436075064</v>
      </c>
      <c r="BE31" s="2">
        <f t="shared" si="23"/>
        <v>121.58721392131699</v>
      </c>
      <c r="BF31" s="2">
        <f t="shared" si="24"/>
        <v>110.90338537883301</v>
      </c>
      <c r="BG31" s="2">
        <f t="shared" si="25"/>
        <v>96.683706966745405</v>
      </c>
      <c r="BH31" s="2">
        <f t="shared" si="26"/>
        <v>83.58826335568817</v>
      </c>
      <c r="BK31" s="2">
        <f t="shared" si="27"/>
        <v>136.91800000000001</v>
      </c>
      <c r="BL31" s="2">
        <f t="shared" si="28"/>
        <v>142.7869</v>
      </c>
      <c r="BM31" s="2">
        <f t="shared" si="29"/>
        <v>140.6557</v>
      </c>
      <c r="BN31" s="2">
        <f t="shared" si="30"/>
        <v>138.59020000000001</v>
      </c>
      <c r="BO31" s="2">
        <f t="shared" si="31"/>
        <v>136.6721</v>
      </c>
      <c r="BP31" s="2">
        <f t="shared" si="32"/>
        <v>137.6885</v>
      </c>
      <c r="BQ31" s="2">
        <f t="shared" si="33"/>
        <v>137.52459999999999</v>
      </c>
      <c r="BR31" s="2">
        <f t="shared" si="34"/>
        <v>135.75409999999999</v>
      </c>
      <c r="BS31" s="2">
        <f t="shared" si="35"/>
        <v>129</v>
      </c>
      <c r="BT31" s="2">
        <f t="shared" si="36"/>
        <v>122.4426</v>
      </c>
      <c r="BU31" s="2">
        <f t="shared" si="37"/>
        <v>111</v>
      </c>
      <c r="BV31" s="2">
        <f t="shared" si="38"/>
        <v>96</v>
      </c>
      <c r="BW31" s="2">
        <f t="shared" si="39"/>
        <v>83.426199999999994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138.60549912068072</v>
      </c>
      <c r="CP31" s="2">
        <f t="shared" si="54"/>
        <v>141.97750372197518</v>
      </c>
      <c r="CQ31" s="2">
        <f t="shared" si="55"/>
        <v>140.14722448283035</v>
      </c>
      <c r="CR31" s="2">
        <f t="shared" si="56"/>
        <v>137.94810818797956</v>
      </c>
      <c r="CS31" s="2">
        <f t="shared" si="57"/>
        <v>136.65652126613261</v>
      </c>
      <c r="CT31" s="2">
        <f t="shared" si="58"/>
        <v>137.45033814551459</v>
      </c>
      <c r="CU31" s="2">
        <f t="shared" si="59"/>
        <v>138.20923257337714</v>
      </c>
      <c r="CV31" s="2">
        <f t="shared" si="60"/>
        <v>134.91469426004468</v>
      </c>
      <c r="CW31" s="2">
        <f t="shared" si="61"/>
        <v>129.04517797893899</v>
      </c>
      <c r="CX31" s="2">
        <f t="shared" si="62"/>
        <v>121.58372976426406</v>
      </c>
      <c r="CY31" s="2">
        <f t="shared" si="63"/>
        <v>110.89996023130264</v>
      </c>
      <c r="CZ31" s="2">
        <f t="shared" si="64"/>
        <v>96.67915240946337</v>
      </c>
      <c r="DA31" s="2">
        <f t="shared" si="65"/>
        <v>83.582062725988763</v>
      </c>
      <c r="DD31" s="2">
        <f t="shared" si="66"/>
        <v>141.27894881847089</v>
      </c>
      <c r="DE31" s="2">
        <f t="shared" si="67"/>
        <v>145.03095078305364</v>
      </c>
      <c r="DF31" s="2">
        <f t="shared" si="68"/>
        <v>142.43776667597919</v>
      </c>
      <c r="DG31" s="2">
        <f t="shared" si="69"/>
        <v>140.73533682376382</v>
      </c>
      <c r="DH31" s="2">
        <f t="shared" si="70"/>
        <v>139.00114222701242</v>
      </c>
      <c r="DI31" s="2">
        <f t="shared" si="71"/>
        <v>139.25115311483103</v>
      </c>
      <c r="DJ31" s="2">
        <f t="shared" si="72"/>
        <v>138.75137186246027</v>
      </c>
      <c r="DK31" s="2">
        <f t="shared" si="73"/>
        <v>136.67047465757761</v>
      </c>
      <c r="DL31" s="2">
        <f t="shared" si="74"/>
        <v>131.7324138157974</v>
      </c>
      <c r="DM31" s="2">
        <f t="shared" si="75"/>
        <v>124.7248960737225</v>
      </c>
      <c r="DN31" s="2">
        <f t="shared" si="76"/>
        <v>114.04788529616073</v>
      </c>
      <c r="DO31" s="2">
        <f t="shared" si="77"/>
        <v>100.73973344285312</v>
      </c>
      <c r="DP31" s="2">
        <f t="shared" si="78"/>
        <v>88.662149415558517</v>
      </c>
      <c r="DS31" s="2">
        <f t="shared" si="79"/>
        <v>6.0176718010832085E-4</v>
      </c>
      <c r="DT31" s="2">
        <f t="shared" si="80"/>
        <v>6.7548144523864057E-4</v>
      </c>
      <c r="DU31" s="2">
        <f t="shared" si="81"/>
        <v>8.9634529529695713E-4</v>
      </c>
      <c r="DV31" s="2">
        <f t="shared" si="82"/>
        <v>1.3815462369863227E-3</v>
      </c>
      <c r="DW31" s="2">
        <f t="shared" si="83"/>
        <v>1.414603574637479E-3</v>
      </c>
      <c r="DX31" s="2">
        <f t="shared" si="84"/>
        <v>1.4838058062739661E-3</v>
      </c>
      <c r="DY31" s="2">
        <f t="shared" si="85"/>
        <v>1.3484942272320613E-3</v>
      </c>
      <c r="DZ31" s="2">
        <f t="shared" si="86"/>
        <v>1.2551233196067689E-3</v>
      </c>
      <c r="EA31" s="2">
        <f t="shared" si="87"/>
        <v>1.1894682884947365E-3</v>
      </c>
      <c r="EB31" s="2">
        <f t="shared" si="88"/>
        <v>1.1091921629352074E-3</v>
      </c>
      <c r="EC31" s="2">
        <f t="shared" si="89"/>
        <v>1.0880651412600887E-3</v>
      </c>
      <c r="ED31" s="2">
        <f t="shared" si="90"/>
        <v>1.1216516169946097E-3</v>
      </c>
      <c r="EE31" s="2">
        <f t="shared" si="91"/>
        <v>1.2205755685520457E-3</v>
      </c>
    </row>
    <row r="32" spans="2:135" x14ac:dyDescent="0.25">
      <c r="B32" s="2">
        <v>26</v>
      </c>
      <c r="C32">
        <v>136.57380000000001</v>
      </c>
      <c r="D32">
        <v>142.75409999999999</v>
      </c>
      <c r="E32">
        <v>141.3443</v>
      </c>
      <c r="F32">
        <v>139.19669999999999</v>
      </c>
      <c r="G32">
        <v>135.04920000000001</v>
      </c>
      <c r="H32">
        <v>136.1148</v>
      </c>
      <c r="I32">
        <v>137.6885</v>
      </c>
      <c r="J32">
        <v>134.7705</v>
      </c>
      <c r="K32">
        <v>129.1311</v>
      </c>
      <c r="L32">
        <v>121.9836</v>
      </c>
      <c r="M32">
        <v>111.0656</v>
      </c>
      <c r="N32">
        <v>97.180300000000003</v>
      </c>
      <c r="O32">
        <v>83.098399999999998</v>
      </c>
      <c r="R32" s="5">
        <f t="shared" si="0"/>
        <v>138.63483869812015</v>
      </c>
      <c r="S32" s="5">
        <f t="shared" si="1"/>
        <v>142.0010657550965</v>
      </c>
      <c r="T32" s="5">
        <f t="shared" si="2"/>
        <v>140.1646621259151</v>
      </c>
      <c r="U32" s="5">
        <f t="shared" si="3"/>
        <v>137.96814725365755</v>
      </c>
      <c r="V32" s="5">
        <f t="shared" si="4"/>
        <v>136.68032717609009</v>
      </c>
      <c r="W32" s="5">
        <f t="shared" si="5"/>
        <v>137.46534865286213</v>
      </c>
      <c r="X32" s="5">
        <f t="shared" si="6"/>
        <v>138.20618026442165</v>
      </c>
      <c r="Y32" s="5">
        <f t="shared" si="7"/>
        <v>134.92473325735222</v>
      </c>
      <c r="Z32" s="5">
        <f t="shared" si="8"/>
        <v>129.07584391953623</v>
      </c>
      <c r="AA32" s="5">
        <f t="shared" si="9"/>
        <v>121.62806266802514</v>
      </c>
      <c r="AB32" s="5">
        <f t="shared" si="10"/>
        <v>110.93906292340949</v>
      </c>
      <c r="AC32" s="5">
        <f t="shared" si="11"/>
        <v>96.738644692286101</v>
      </c>
      <c r="AD32" s="5">
        <f t="shared" si="12"/>
        <v>83.645925270735162</v>
      </c>
      <c r="AE32" s="5"/>
      <c r="AG32" s="5">
        <f t="shared" si="93"/>
        <v>-2.061038698120143</v>
      </c>
      <c r="AH32" s="5">
        <f t="shared" si="93"/>
        <v>0.75303424490348903</v>
      </c>
      <c r="AI32" s="5">
        <f t="shared" si="93"/>
        <v>1.1796378740849036</v>
      </c>
      <c r="AJ32" s="5">
        <f t="shared" si="93"/>
        <v>1.2285527463424444</v>
      </c>
      <c r="AK32" s="5">
        <f t="shared" si="93"/>
        <v>-1.6311271760900752</v>
      </c>
      <c r="AL32" s="5">
        <f t="shared" si="93"/>
        <v>-1.3505486528621304</v>
      </c>
      <c r="AM32" s="5">
        <f t="shared" si="93"/>
        <v>-0.51768026442164228</v>
      </c>
      <c r="AN32" s="5">
        <f t="shared" si="93"/>
        <v>-0.15423325735221738</v>
      </c>
      <c r="AO32" s="5">
        <f t="shared" si="92"/>
        <v>5.5256080463777835E-2</v>
      </c>
      <c r="AP32" s="5">
        <f t="shared" si="92"/>
        <v>0.35553733197485826</v>
      </c>
      <c r="AQ32" s="5">
        <f t="shared" si="92"/>
        <v>0.12653707659050895</v>
      </c>
      <c r="AR32" s="5">
        <f t="shared" si="92"/>
        <v>0.44165530771390138</v>
      </c>
      <c r="AS32" s="5">
        <f t="shared" si="92"/>
        <v>-0.54752527073516433</v>
      </c>
      <c r="AV32" s="2">
        <f t="shared" si="14"/>
        <v>138.63483869611989</v>
      </c>
      <c r="AW32" s="2">
        <f t="shared" si="15"/>
        <v>142.00106575504765</v>
      </c>
      <c r="AX32" s="2">
        <f t="shared" si="16"/>
        <v>140.16466212333398</v>
      </c>
      <c r="AY32" s="2">
        <f t="shared" si="17"/>
        <v>137.96814678408202</v>
      </c>
      <c r="AZ32" s="2">
        <f t="shared" si="18"/>
        <v>136.6803255041726</v>
      </c>
      <c r="BA32" s="2">
        <f t="shared" si="19"/>
        <v>137.46534142222001</v>
      </c>
      <c r="BB32" s="2">
        <f t="shared" si="20"/>
        <v>138.20617923765516</v>
      </c>
      <c r="BC32" s="2">
        <f t="shared" si="21"/>
        <v>134.9247329557725</v>
      </c>
      <c r="BD32" s="2">
        <f t="shared" si="22"/>
        <v>129.07584363409163</v>
      </c>
      <c r="BE32" s="2">
        <f t="shared" si="23"/>
        <v>121.62806241096611</v>
      </c>
      <c r="BF32" s="2">
        <f t="shared" si="24"/>
        <v>110.93906249052196</v>
      </c>
      <c r="BG32" s="2">
        <f t="shared" si="25"/>
        <v>96.73864346201519</v>
      </c>
      <c r="BH32" s="2">
        <f t="shared" si="26"/>
        <v>83.645919948187824</v>
      </c>
      <c r="BK32" s="2">
        <f t="shared" si="27"/>
        <v>136.57380000000001</v>
      </c>
      <c r="BL32" s="2">
        <f t="shared" si="28"/>
        <v>142.75409999999999</v>
      </c>
      <c r="BM32" s="2">
        <f t="shared" si="29"/>
        <v>141.3443</v>
      </c>
      <c r="BN32" s="2">
        <f t="shared" si="30"/>
        <v>139.19669999999999</v>
      </c>
      <c r="BO32" s="2">
        <f t="shared" si="31"/>
        <v>135.04920000000001</v>
      </c>
      <c r="BP32" s="2">
        <f t="shared" si="32"/>
        <v>136.1148</v>
      </c>
      <c r="BQ32" s="2">
        <f t="shared" si="33"/>
        <v>137.6885</v>
      </c>
      <c r="BR32" s="2">
        <f t="shared" si="34"/>
        <v>134.7705</v>
      </c>
      <c r="BS32" s="2">
        <f t="shared" si="35"/>
        <v>129.1311</v>
      </c>
      <c r="BT32" s="2">
        <f t="shared" si="36"/>
        <v>121.9836</v>
      </c>
      <c r="BU32" s="2">
        <f t="shared" si="37"/>
        <v>111.0656</v>
      </c>
      <c r="BV32" s="2">
        <f t="shared" si="38"/>
        <v>97.180300000000003</v>
      </c>
      <c r="BW32" s="2">
        <f t="shared" si="39"/>
        <v>83.098399999999998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138.63309892421256</v>
      </c>
      <c r="CP32" s="2">
        <f t="shared" si="54"/>
        <v>141.99883823362518</v>
      </c>
      <c r="CQ32" s="2">
        <f t="shared" si="55"/>
        <v>140.16244600624347</v>
      </c>
      <c r="CR32" s="2">
        <f t="shared" si="56"/>
        <v>137.96399195713437</v>
      </c>
      <c r="CS32" s="2">
        <f t="shared" si="57"/>
        <v>136.67674378727193</v>
      </c>
      <c r="CT32" s="2">
        <f t="shared" si="58"/>
        <v>137.46246107839681</v>
      </c>
      <c r="CU32" s="2">
        <f t="shared" si="59"/>
        <v>138.20540067062689</v>
      </c>
      <c r="CV32" s="2">
        <f t="shared" si="60"/>
        <v>134.92235972264564</v>
      </c>
      <c r="CW32" s="2">
        <f t="shared" si="61"/>
        <v>129.07239628709712</v>
      </c>
      <c r="CX32" s="2">
        <f t="shared" si="62"/>
        <v>121.62430238196688</v>
      </c>
      <c r="CY32" s="2">
        <f t="shared" si="63"/>
        <v>110.93536175702387</v>
      </c>
      <c r="CZ32" s="2">
        <f t="shared" si="64"/>
        <v>96.733720884155431</v>
      </c>
      <c r="DA32" s="2">
        <f t="shared" si="65"/>
        <v>83.639218874821722</v>
      </c>
      <c r="DD32" s="2">
        <f t="shared" si="66"/>
        <v>141.2699708060816</v>
      </c>
      <c r="DE32" s="2">
        <f t="shared" si="67"/>
        <v>145.00655382571716</v>
      </c>
      <c r="DF32" s="2">
        <f t="shared" si="68"/>
        <v>142.41748945951755</v>
      </c>
      <c r="DG32" s="2">
        <f t="shared" si="69"/>
        <v>140.70711569468943</v>
      </c>
      <c r="DH32" s="2">
        <f t="shared" si="70"/>
        <v>138.98623212097459</v>
      </c>
      <c r="DI32" s="2">
        <f t="shared" si="71"/>
        <v>139.23309766104353</v>
      </c>
      <c r="DJ32" s="2">
        <f t="shared" si="72"/>
        <v>138.73202802565407</v>
      </c>
      <c r="DK32" s="2">
        <f t="shared" si="73"/>
        <v>136.64703202816941</v>
      </c>
      <c r="DL32" s="2">
        <f t="shared" si="74"/>
        <v>131.71591243364253</v>
      </c>
      <c r="DM32" s="2">
        <f t="shared" si="75"/>
        <v>124.71624107871322</v>
      </c>
      <c r="DN32" s="2">
        <f t="shared" si="76"/>
        <v>114.03762396213003</v>
      </c>
      <c r="DO32" s="2">
        <f t="shared" si="77"/>
        <v>100.7366841238414</v>
      </c>
      <c r="DP32" s="2">
        <f t="shared" si="78"/>
        <v>88.646832807680369</v>
      </c>
      <c r="DS32" s="2">
        <f t="shared" si="79"/>
        <v>6.597862866590435E-4</v>
      </c>
      <c r="DT32" s="2">
        <f t="shared" si="80"/>
        <v>7.4060241211351165E-4</v>
      </c>
      <c r="DU32" s="2">
        <f t="shared" si="81"/>
        <v>9.8273808750325002E-4</v>
      </c>
      <c r="DV32" s="2">
        <f t="shared" si="82"/>
        <v>1.5146334417078077E-3</v>
      </c>
      <c r="DW32" s="2">
        <f t="shared" si="83"/>
        <v>1.550870315475174E-3</v>
      </c>
      <c r="DX32" s="2">
        <f t="shared" si="84"/>
        <v>1.6267278398164381E-3</v>
      </c>
      <c r="DY32" s="2">
        <f t="shared" si="85"/>
        <v>1.4784021772320979E-3</v>
      </c>
      <c r="DZ32" s="2">
        <f t="shared" si="86"/>
        <v>1.3760487248809555E-3</v>
      </c>
      <c r="EA32" s="2">
        <f t="shared" si="87"/>
        <v>1.3040763904595175E-3</v>
      </c>
      <c r="EB32" s="2">
        <f t="shared" si="88"/>
        <v>1.2160748863409394E-3</v>
      </c>
      <c r="EC32" s="2">
        <f t="shared" si="89"/>
        <v>1.1929144777002051E-3</v>
      </c>
      <c r="ED32" s="2">
        <f t="shared" si="90"/>
        <v>1.2297334661888813E-3</v>
      </c>
      <c r="EE32" s="2">
        <f t="shared" si="91"/>
        <v>1.3381769153818751E-3</v>
      </c>
    </row>
    <row r="33" spans="2:135" x14ac:dyDescent="0.25">
      <c r="B33" s="2">
        <v>27</v>
      </c>
      <c r="C33">
        <v>138.6885</v>
      </c>
      <c r="D33">
        <v>143.37700000000001</v>
      </c>
      <c r="E33">
        <v>140.59020000000001</v>
      </c>
      <c r="F33">
        <v>136.6721</v>
      </c>
      <c r="G33">
        <v>136.75409999999999</v>
      </c>
      <c r="H33">
        <v>137.19669999999999</v>
      </c>
      <c r="I33">
        <v>138.49180000000001</v>
      </c>
      <c r="J33">
        <v>134.27869999999999</v>
      </c>
      <c r="K33">
        <v>129.1311</v>
      </c>
      <c r="L33">
        <v>122.7213</v>
      </c>
      <c r="M33">
        <v>111.85250000000001</v>
      </c>
      <c r="N33">
        <v>96.754099999999994</v>
      </c>
      <c r="O33">
        <v>83.459000000000003</v>
      </c>
      <c r="R33" s="5">
        <f t="shared" si="0"/>
        <v>138.66257977632043</v>
      </c>
      <c r="S33" s="5">
        <f t="shared" si="1"/>
        <v>142.02257786589075</v>
      </c>
      <c r="T33" s="5">
        <f t="shared" si="2"/>
        <v>140.18005898641238</v>
      </c>
      <c r="U33" s="5">
        <f t="shared" si="3"/>
        <v>137.98435922332473</v>
      </c>
      <c r="V33" s="5">
        <f t="shared" si="4"/>
        <v>136.70083906925979</v>
      </c>
      <c r="W33" s="5">
        <f t="shared" si="5"/>
        <v>137.47771160507943</v>
      </c>
      <c r="X33" s="5">
        <f t="shared" si="6"/>
        <v>138.20240081623331</v>
      </c>
      <c r="Y33" s="5">
        <f t="shared" si="7"/>
        <v>134.93258122254136</v>
      </c>
      <c r="Z33" s="5">
        <f t="shared" si="8"/>
        <v>129.10333260164532</v>
      </c>
      <c r="AA33" s="5">
        <f t="shared" si="9"/>
        <v>121.6689326105069</v>
      </c>
      <c r="AB33" s="5">
        <f t="shared" si="10"/>
        <v>110.97476240033579</v>
      </c>
      <c r="AC33" s="5">
        <f t="shared" si="11"/>
        <v>96.793612689190098</v>
      </c>
      <c r="AD33" s="5">
        <f t="shared" si="12"/>
        <v>83.703632222484728</v>
      </c>
      <c r="AE33" s="5"/>
      <c r="AG33" s="5">
        <f t="shared" si="93"/>
        <v>2.5920223679577248E-2</v>
      </c>
      <c r="AH33" s="5">
        <f t="shared" si="93"/>
        <v>1.3544221341092566</v>
      </c>
      <c r="AI33" s="5">
        <f t="shared" si="93"/>
        <v>0.41014101358763355</v>
      </c>
      <c r="AJ33" s="5">
        <f t="shared" si="93"/>
        <v>-1.3122592233247303</v>
      </c>
      <c r="AK33" s="5">
        <f t="shared" si="93"/>
        <v>5.3260930740208323E-2</v>
      </c>
      <c r="AL33" s="5">
        <f t="shared" si="93"/>
        <v>-0.28101160507944201</v>
      </c>
      <c r="AM33" s="5">
        <f t="shared" si="93"/>
        <v>0.28939918376670448</v>
      </c>
      <c r="AN33" s="5">
        <f t="shared" si="93"/>
        <v>-0.65388122254137215</v>
      </c>
      <c r="AO33" s="5">
        <f t="shared" si="92"/>
        <v>2.7767398354683337E-2</v>
      </c>
      <c r="AP33" s="5">
        <f t="shared" si="92"/>
        <v>1.0523673894930994</v>
      </c>
      <c r="AQ33" s="5">
        <f t="shared" si="92"/>
        <v>0.87773759966421494</v>
      </c>
      <c r="AR33" s="5">
        <f t="shared" si="92"/>
        <v>-3.9512689190104311E-2</v>
      </c>
      <c r="AS33" s="5">
        <f t="shared" si="92"/>
        <v>-0.24463222248472505</v>
      </c>
      <c r="AV33" s="2">
        <f t="shared" si="14"/>
        <v>138.66257976806756</v>
      </c>
      <c r="AW33" s="2">
        <f t="shared" si="15"/>
        <v>142.02257786565522</v>
      </c>
      <c r="AX33" s="2">
        <f t="shared" si="16"/>
        <v>140.1800589752882</v>
      </c>
      <c r="AY33" s="2">
        <f t="shared" si="17"/>
        <v>137.98435750076536</v>
      </c>
      <c r="AZ33" s="2">
        <f t="shared" si="18"/>
        <v>136.70083326143015</v>
      </c>
      <c r="BA33" s="2">
        <f t="shared" si="19"/>
        <v>137.47768793000637</v>
      </c>
      <c r="BB33" s="2">
        <f t="shared" si="20"/>
        <v>138.20239718608738</v>
      </c>
      <c r="BC33" s="2">
        <f t="shared" si="21"/>
        <v>134.93258010831613</v>
      </c>
      <c r="BD33" s="2">
        <f t="shared" si="22"/>
        <v>129.10333155401426</v>
      </c>
      <c r="BE33" s="2">
        <f t="shared" si="23"/>
        <v>121.66893167345715</v>
      </c>
      <c r="BF33" s="2">
        <f t="shared" si="24"/>
        <v>110.97476086901651</v>
      </c>
      <c r="BG33" s="2">
        <f t="shared" si="25"/>
        <v>96.793608536612851</v>
      </c>
      <c r="BH33" s="2">
        <f t="shared" si="26"/>
        <v>83.703615331774486</v>
      </c>
      <c r="BK33" s="2">
        <f t="shared" si="27"/>
        <v>138.6885</v>
      </c>
      <c r="BL33" s="2">
        <f t="shared" si="28"/>
        <v>143.37700000000001</v>
      </c>
      <c r="BM33" s="2">
        <f t="shared" si="29"/>
        <v>140.59020000000001</v>
      </c>
      <c r="BN33" s="2">
        <f t="shared" si="30"/>
        <v>136.6721</v>
      </c>
      <c r="BO33" s="2">
        <f t="shared" si="31"/>
        <v>136.75409999999999</v>
      </c>
      <c r="BP33" s="2">
        <f t="shared" si="32"/>
        <v>137.19669999999999</v>
      </c>
      <c r="BQ33" s="2">
        <f t="shared" si="33"/>
        <v>138.49180000000001</v>
      </c>
      <c r="BR33" s="2">
        <f t="shared" si="34"/>
        <v>134.27869999999999</v>
      </c>
      <c r="BS33" s="2">
        <f t="shared" si="35"/>
        <v>129.1311</v>
      </c>
      <c r="BT33" s="2">
        <f t="shared" si="36"/>
        <v>122.7213</v>
      </c>
      <c r="BU33" s="2">
        <f t="shared" si="37"/>
        <v>111.85250000000001</v>
      </c>
      <c r="BV33" s="2">
        <f t="shared" si="38"/>
        <v>96.754099999999994</v>
      </c>
      <c r="BW33" s="2">
        <f t="shared" si="39"/>
        <v>83.459000000000003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138.66069872774437</v>
      </c>
      <c r="CP33" s="2">
        <f t="shared" si="54"/>
        <v>142.02017274527515</v>
      </c>
      <c r="CQ33" s="2">
        <f t="shared" si="55"/>
        <v>140.17766752965659</v>
      </c>
      <c r="CR33" s="2">
        <f t="shared" si="56"/>
        <v>137.97987572628918</v>
      </c>
      <c r="CS33" s="2">
        <f t="shared" si="57"/>
        <v>136.69696630841122</v>
      </c>
      <c r="CT33" s="2">
        <f t="shared" si="58"/>
        <v>137.47458401127901</v>
      </c>
      <c r="CU33" s="2">
        <f t="shared" si="59"/>
        <v>138.20156876787661</v>
      </c>
      <c r="CV33" s="2">
        <f t="shared" si="60"/>
        <v>134.93002518524659</v>
      </c>
      <c r="CW33" s="2">
        <f t="shared" si="61"/>
        <v>129.09961459525525</v>
      </c>
      <c r="CX33" s="2">
        <f t="shared" si="62"/>
        <v>121.66487499966971</v>
      </c>
      <c r="CY33" s="2">
        <f t="shared" si="63"/>
        <v>110.9707632827451</v>
      </c>
      <c r="CZ33" s="2">
        <f t="shared" si="64"/>
        <v>96.788289358847493</v>
      </c>
      <c r="DA33" s="2">
        <f t="shared" si="65"/>
        <v>83.696375023654682</v>
      </c>
      <c r="DD33" s="2">
        <f t="shared" si="66"/>
        <v>141.26099279369228</v>
      </c>
      <c r="DE33" s="2">
        <f t="shared" si="67"/>
        <v>144.98215686838068</v>
      </c>
      <c r="DF33" s="2">
        <f t="shared" si="68"/>
        <v>142.39721224305595</v>
      </c>
      <c r="DG33" s="2">
        <f t="shared" si="69"/>
        <v>140.67889456561502</v>
      </c>
      <c r="DH33" s="2">
        <f t="shared" si="70"/>
        <v>138.97132201493673</v>
      </c>
      <c r="DI33" s="2">
        <f t="shared" si="71"/>
        <v>139.21504220725603</v>
      </c>
      <c r="DJ33" s="2">
        <f t="shared" si="72"/>
        <v>138.71268418884785</v>
      </c>
      <c r="DK33" s="2">
        <f t="shared" si="73"/>
        <v>136.62358939876117</v>
      </c>
      <c r="DL33" s="2">
        <f t="shared" si="74"/>
        <v>131.69941105148769</v>
      </c>
      <c r="DM33" s="2">
        <f t="shared" si="75"/>
        <v>124.70758608370393</v>
      </c>
      <c r="DN33" s="2">
        <f t="shared" si="76"/>
        <v>114.02736262809934</v>
      </c>
      <c r="DO33" s="2">
        <f t="shared" si="77"/>
        <v>100.73363480482968</v>
      </c>
      <c r="DP33" s="2">
        <f t="shared" si="78"/>
        <v>88.631516199802206</v>
      </c>
      <c r="DS33" s="2">
        <f t="shared" si="79"/>
        <v>7.2339522971924173E-4</v>
      </c>
      <c r="DT33" s="2">
        <f t="shared" si="80"/>
        <v>8.1199637814066304E-4</v>
      </c>
      <c r="DU33" s="2">
        <f t="shared" si="81"/>
        <v>1.0774487295380569E-3</v>
      </c>
      <c r="DV33" s="2">
        <f t="shared" si="82"/>
        <v>1.6605198937005459E-3</v>
      </c>
      <c r="DW33" s="2">
        <f t="shared" si="83"/>
        <v>1.7002410871017018E-3</v>
      </c>
      <c r="DX33" s="2">
        <f t="shared" si="84"/>
        <v>1.7833917152029345E-3</v>
      </c>
      <c r="DY33" s="2">
        <f t="shared" si="85"/>
        <v>1.6208045713148457E-3</v>
      </c>
      <c r="DZ33" s="2">
        <f t="shared" si="86"/>
        <v>1.5086071429413299E-3</v>
      </c>
      <c r="EA33" s="2">
        <f t="shared" si="87"/>
        <v>1.4297114491869378E-3</v>
      </c>
      <c r="EB33" s="2">
        <f t="shared" si="88"/>
        <v>1.3332431753793519E-3</v>
      </c>
      <c r="EC33" s="2">
        <f t="shared" si="89"/>
        <v>1.3078541934127799E-3</v>
      </c>
      <c r="ED33" s="2">
        <f t="shared" si="90"/>
        <v>1.3482159770747217E-3</v>
      </c>
      <c r="EE33" s="2">
        <f t="shared" si="91"/>
        <v>1.4670924014880437E-3</v>
      </c>
    </row>
    <row r="34" spans="2:135" x14ac:dyDescent="0.25">
      <c r="B34" s="2">
        <v>28</v>
      </c>
      <c r="C34">
        <v>137.9836</v>
      </c>
      <c r="D34">
        <v>144.40979999999999</v>
      </c>
      <c r="E34">
        <v>141</v>
      </c>
      <c r="F34">
        <v>138.4426</v>
      </c>
      <c r="G34">
        <v>136.8689</v>
      </c>
      <c r="H34">
        <v>137.6885</v>
      </c>
      <c r="I34">
        <v>138.62299999999999</v>
      </c>
      <c r="J34">
        <v>135.29509999999999</v>
      </c>
      <c r="K34">
        <v>129.06559999999999</v>
      </c>
      <c r="L34">
        <v>121.8197</v>
      </c>
      <c r="M34">
        <v>111.3934</v>
      </c>
      <c r="N34">
        <v>97</v>
      </c>
      <c r="O34">
        <v>84.114800000000002</v>
      </c>
      <c r="R34" s="5">
        <f t="shared" si="0"/>
        <v>138.69033192864416</v>
      </c>
      <c r="S34" s="5">
        <f t="shared" si="1"/>
        <v>142.04410350028888</v>
      </c>
      <c r="T34" s="5">
        <f t="shared" si="2"/>
        <v>140.1954690605026</v>
      </c>
      <c r="U34" s="5">
        <f t="shared" si="3"/>
        <v>138.0005986188682</v>
      </c>
      <c r="V34" s="5">
        <f t="shared" si="4"/>
        <v>136.72138195002006</v>
      </c>
      <c r="W34" s="5">
        <f t="shared" si="5"/>
        <v>137.49012482426718</v>
      </c>
      <c r="X34" s="5">
        <f t="shared" si="6"/>
        <v>138.19862976381927</v>
      </c>
      <c r="Y34" s="5">
        <f t="shared" si="7"/>
        <v>134.94044413986126</v>
      </c>
      <c r="Z34" s="5">
        <f t="shared" si="8"/>
        <v>129.13084305253193</v>
      </c>
      <c r="AA34" s="5">
        <f t="shared" si="9"/>
        <v>121.70982641071322</v>
      </c>
      <c r="AB34" s="5">
        <f t="shared" si="10"/>
        <v>111.01048723048464</v>
      </c>
      <c r="AC34" s="5">
        <f t="shared" si="11"/>
        <v>96.848617688803188</v>
      </c>
      <c r="AD34" s="5">
        <f t="shared" si="12"/>
        <v>83.761403644497634</v>
      </c>
      <c r="AE34" s="5"/>
      <c r="AG34" s="5">
        <f t="shared" si="93"/>
        <v>-0.70673192864416023</v>
      </c>
      <c r="AH34" s="5">
        <f t="shared" si="93"/>
        <v>2.3656964997111061</v>
      </c>
      <c r="AI34" s="5">
        <f t="shared" si="93"/>
        <v>0.80453093949739696</v>
      </c>
      <c r="AJ34" s="5">
        <f t="shared" si="93"/>
        <v>0.44200138113180287</v>
      </c>
      <c r="AK34" s="5">
        <f t="shared" si="93"/>
        <v>0.14751804997993645</v>
      </c>
      <c r="AL34" s="5">
        <f t="shared" si="93"/>
        <v>0.19837517573282071</v>
      </c>
      <c r="AM34" s="5">
        <f t="shared" si="93"/>
        <v>0.42437023618072089</v>
      </c>
      <c r="AN34" s="5">
        <f t="shared" si="93"/>
        <v>0.35465586013873462</v>
      </c>
      <c r="AO34" s="5">
        <f t="shared" si="92"/>
        <v>-6.5243052531940293E-2</v>
      </c>
      <c r="AP34" s="5">
        <f t="shared" si="92"/>
        <v>0.10987358928677793</v>
      </c>
      <c r="AQ34" s="5">
        <f t="shared" si="92"/>
        <v>0.38291276951535735</v>
      </c>
      <c r="AR34" s="5">
        <f t="shared" si="92"/>
        <v>0.15138231119681222</v>
      </c>
      <c r="AS34" s="5">
        <f t="shared" si="92"/>
        <v>0.35339635550236892</v>
      </c>
      <c r="AV34" s="2">
        <f t="shared" si="14"/>
        <v>138.69033189601268</v>
      </c>
      <c r="AW34" s="2">
        <f t="shared" si="15"/>
        <v>142.04410349920352</v>
      </c>
      <c r="AX34" s="2">
        <f t="shared" si="16"/>
        <v>140.19546901469704</v>
      </c>
      <c r="AY34" s="2">
        <f t="shared" si="17"/>
        <v>138.0005925863164</v>
      </c>
      <c r="AZ34" s="2">
        <f t="shared" si="18"/>
        <v>136.72136267760047</v>
      </c>
      <c r="BA34" s="2">
        <f t="shared" si="19"/>
        <v>137.49005073571072</v>
      </c>
      <c r="BB34" s="2">
        <f t="shared" si="20"/>
        <v>138.19861750247401</v>
      </c>
      <c r="BC34" s="2">
        <f t="shared" si="21"/>
        <v>134.94044020749314</v>
      </c>
      <c r="BD34" s="2">
        <f t="shared" si="22"/>
        <v>129.13083937795142</v>
      </c>
      <c r="BE34" s="2">
        <f t="shared" si="23"/>
        <v>121.70982314443791</v>
      </c>
      <c r="BF34" s="2">
        <f t="shared" si="24"/>
        <v>111.01048204782791</v>
      </c>
      <c r="BG34" s="2">
        <f t="shared" si="25"/>
        <v>96.848604272746542</v>
      </c>
      <c r="BH34" s="2">
        <f t="shared" si="26"/>
        <v>83.761352323249014</v>
      </c>
      <c r="BK34" s="2">
        <f t="shared" si="27"/>
        <v>137.9836</v>
      </c>
      <c r="BL34" s="2">
        <f t="shared" si="28"/>
        <v>144.40979999999999</v>
      </c>
      <c r="BM34" s="2">
        <f t="shared" si="29"/>
        <v>141</v>
      </c>
      <c r="BN34" s="2">
        <f t="shared" si="30"/>
        <v>138.4426</v>
      </c>
      <c r="BO34" s="2">
        <f t="shared" si="31"/>
        <v>136.8689</v>
      </c>
      <c r="BP34" s="2">
        <f t="shared" si="32"/>
        <v>137.6885</v>
      </c>
      <c r="BQ34" s="2">
        <f t="shared" si="33"/>
        <v>138.62299999999999</v>
      </c>
      <c r="BR34" s="2">
        <f t="shared" si="34"/>
        <v>135.29509999999999</v>
      </c>
      <c r="BS34" s="2">
        <f t="shared" si="35"/>
        <v>129.06559999999999</v>
      </c>
      <c r="BT34" s="2">
        <f t="shared" si="36"/>
        <v>121.8197</v>
      </c>
      <c r="BU34" s="2">
        <f t="shared" si="37"/>
        <v>111.3934</v>
      </c>
      <c r="BV34" s="2">
        <f t="shared" si="38"/>
        <v>97</v>
      </c>
      <c r="BW34" s="2">
        <f t="shared" si="39"/>
        <v>84.114800000000002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138.68829853127619</v>
      </c>
      <c r="CP34" s="2">
        <f t="shared" si="54"/>
        <v>142.04150725692514</v>
      </c>
      <c r="CQ34" s="2">
        <f t="shared" si="55"/>
        <v>140.19288905306971</v>
      </c>
      <c r="CR34" s="2">
        <f t="shared" si="56"/>
        <v>137.99575949544402</v>
      </c>
      <c r="CS34" s="2">
        <f t="shared" si="57"/>
        <v>136.71718882955051</v>
      </c>
      <c r="CT34" s="2">
        <f t="shared" si="58"/>
        <v>137.48670694416123</v>
      </c>
      <c r="CU34" s="2">
        <f t="shared" si="59"/>
        <v>138.19773686512636</v>
      </c>
      <c r="CV34" s="2">
        <f t="shared" si="60"/>
        <v>134.93769064784755</v>
      </c>
      <c r="CW34" s="2">
        <f t="shared" si="61"/>
        <v>129.12683290341337</v>
      </c>
      <c r="CX34" s="2">
        <f t="shared" si="62"/>
        <v>121.70544761737253</v>
      </c>
      <c r="CY34" s="2">
        <f t="shared" si="63"/>
        <v>111.00616480846631</v>
      </c>
      <c r="CZ34" s="2">
        <f t="shared" si="64"/>
        <v>96.842857833539554</v>
      </c>
      <c r="DA34" s="2">
        <f t="shared" si="65"/>
        <v>83.753531172487641</v>
      </c>
      <c r="DD34" s="2">
        <f t="shared" si="66"/>
        <v>141.25201478130299</v>
      </c>
      <c r="DE34" s="2">
        <f t="shared" si="67"/>
        <v>144.95775991104421</v>
      </c>
      <c r="DF34" s="2">
        <f t="shared" si="68"/>
        <v>142.37693502659434</v>
      </c>
      <c r="DG34" s="2">
        <f t="shared" si="69"/>
        <v>140.65067343654061</v>
      </c>
      <c r="DH34" s="2">
        <f t="shared" si="70"/>
        <v>138.9564119088989</v>
      </c>
      <c r="DI34" s="2">
        <f t="shared" si="71"/>
        <v>139.19698675346854</v>
      </c>
      <c r="DJ34" s="2">
        <f t="shared" si="72"/>
        <v>138.69334035204164</v>
      </c>
      <c r="DK34" s="2">
        <f t="shared" si="73"/>
        <v>136.60014676935293</v>
      </c>
      <c r="DL34" s="2">
        <f t="shared" si="74"/>
        <v>131.68290966933282</v>
      </c>
      <c r="DM34" s="2">
        <f t="shared" si="75"/>
        <v>124.69893108869465</v>
      </c>
      <c r="DN34" s="2">
        <f t="shared" si="76"/>
        <v>114.01710129406864</v>
      </c>
      <c r="DO34" s="2">
        <f t="shared" si="77"/>
        <v>100.73058548581797</v>
      </c>
      <c r="DP34" s="2">
        <f t="shared" si="78"/>
        <v>88.616199591924058</v>
      </c>
      <c r="DS34" s="2">
        <f t="shared" si="79"/>
        <v>7.9313174243616721E-4</v>
      </c>
      <c r="DT34" s="2">
        <f t="shared" si="80"/>
        <v>8.9026658054277262E-4</v>
      </c>
      <c r="DU34" s="2">
        <f t="shared" si="81"/>
        <v>1.1812762453689164E-3</v>
      </c>
      <c r="DV34" s="2">
        <f t="shared" si="82"/>
        <v>1.8204322172472448E-3</v>
      </c>
      <c r="DW34" s="2">
        <f t="shared" si="83"/>
        <v>1.8639715214013983E-3</v>
      </c>
      <c r="DX34" s="2">
        <f t="shared" si="84"/>
        <v>1.9551137371302922E-3</v>
      </c>
      <c r="DY34" s="2">
        <f t="shared" si="85"/>
        <v>1.7768990148677257E-3</v>
      </c>
      <c r="DZ34" s="2">
        <f t="shared" si="86"/>
        <v>1.6539141153924218E-3</v>
      </c>
      <c r="EA34" s="2">
        <f t="shared" si="87"/>
        <v>1.5674312256450176E-3</v>
      </c>
      <c r="EB34" s="2">
        <f t="shared" si="88"/>
        <v>1.4616840571527432E-3</v>
      </c>
      <c r="EC34" s="2">
        <f t="shared" si="89"/>
        <v>1.4338526841209621E-3</v>
      </c>
      <c r="ED34" s="2">
        <f t="shared" si="90"/>
        <v>1.4780971613637811E-3</v>
      </c>
      <c r="EE34" s="2">
        <f t="shared" si="91"/>
        <v>1.6084071721018736E-3</v>
      </c>
    </row>
    <row r="35" spans="2:135" x14ac:dyDescent="0.25">
      <c r="B35" s="2">
        <v>29</v>
      </c>
      <c r="C35">
        <v>138.5574</v>
      </c>
      <c r="D35">
        <v>143.7869</v>
      </c>
      <c r="E35">
        <v>140.49180000000001</v>
      </c>
      <c r="F35">
        <v>137.24590000000001</v>
      </c>
      <c r="G35">
        <v>137.62299999999999</v>
      </c>
      <c r="H35">
        <v>138.47540000000001</v>
      </c>
      <c r="I35">
        <v>139.4426</v>
      </c>
      <c r="J35">
        <v>135.39340000000001</v>
      </c>
      <c r="K35">
        <v>129.47540000000001</v>
      </c>
      <c r="L35">
        <v>122.2787</v>
      </c>
      <c r="M35">
        <v>111.541</v>
      </c>
      <c r="N35">
        <v>96.557400000000001</v>
      </c>
      <c r="O35">
        <v>84.295100000000005</v>
      </c>
      <c r="R35" s="5">
        <f t="shared" si="0"/>
        <v>138.71809602043771</v>
      </c>
      <c r="S35" s="5">
        <f t="shared" si="1"/>
        <v>142.06564361461739</v>
      </c>
      <c r="T35" s="5">
        <f t="shared" si="2"/>
        <v>140.21089333171517</v>
      </c>
      <c r="U35" s="5">
        <f t="shared" si="3"/>
        <v>138.01687386111001</v>
      </c>
      <c r="V35" s="5">
        <f t="shared" si="4"/>
        <v>136.74197636157515</v>
      </c>
      <c r="W35" s="5">
        <f t="shared" si="5"/>
        <v>137.50265249084757</v>
      </c>
      <c r="X35" s="5">
        <f t="shared" si="6"/>
        <v>138.19487974455711</v>
      </c>
      <c r="Y35" s="5">
        <f t="shared" si="7"/>
        <v>134.94832731374584</v>
      </c>
      <c r="Z35" s="5">
        <f t="shared" si="8"/>
        <v>129.15838074908334</v>
      </c>
      <c r="AA35" s="5">
        <f t="shared" si="9"/>
        <v>121.75074922929872</v>
      </c>
      <c r="AB35" s="5">
        <f t="shared" si="10"/>
        <v>111.04624443924818</v>
      </c>
      <c r="AC35" s="5">
        <f t="shared" si="11"/>
        <v>96.903674375185872</v>
      </c>
      <c r="AD35" s="5">
        <f t="shared" si="12"/>
        <v>83.819283222761243</v>
      </c>
      <c r="AE35" s="5"/>
      <c r="AG35" s="5">
        <f t="shared" si="93"/>
        <v>-0.1606960204377117</v>
      </c>
      <c r="AH35" s="5">
        <f t="shared" si="93"/>
        <v>1.7212563853826168</v>
      </c>
      <c r="AI35" s="5">
        <f t="shared" si="93"/>
        <v>0.28090666828484245</v>
      </c>
      <c r="AJ35" s="5">
        <f t="shared" si="93"/>
        <v>-0.77097386111000787</v>
      </c>
      <c r="AK35" s="5">
        <f t="shared" si="93"/>
        <v>0.88102363842483555</v>
      </c>
      <c r="AL35" s="5">
        <f t="shared" si="93"/>
        <v>0.97274750915244113</v>
      </c>
      <c r="AM35" s="5">
        <f t="shared" si="93"/>
        <v>1.2477202554428857</v>
      </c>
      <c r="AN35" s="5">
        <f t="shared" si="93"/>
        <v>0.44507268625417851</v>
      </c>
      <c r="AO35" s="5">
        <f t="shared" si="92"/>
        <v>0.31701925091667249</v>
      </c>
      <c r="AP35" s="5">
        <f t="shared" si="92"/>
        <v>0.52795077070128116</v>
      </c>
      <c r="AQ35" s="5">
        <f t="shared" si="92"/>
        <v>0.4947555607518126</v>
      </c>
      <c r="AR35" s="5">
        <f t="shared" si="92"/>
        <v>-0.34627437518587101</v>
      </c>
      <c r="AS35" s="5">
        <f t="shared" si="92"/>
        <v>0.47581677723876226</v>
      </c>
      <c r="AV35" s="2">
        <f t="shared" si="14"/>
        <v>138.71809589679069</v>
      </c>
      <c r="AW35" s="2">
        <f t="shared" si="15"/>
        <v>142.065643609837</v>
      </c>
      <c r="AX35" s="2">
        <f t="shared" si="16"/>
        <v>140.21089315151394</v>
      </c>
      <c r="AY35" s="2">
        <f t="shared" si="17"/>
        <v>138.01685369203264</v>
      </c>
      <c r="AZ35" s="2">
        <f t="shared" si="18"/>
        <v>136.74191526991046</v>
      </c>
      <c r="BA35" s="2">
        <f t="shared" si="19"/>
        <v>137.50243089772226</v>
      </c>
      <c r="BB35" s="2">
        <f t="shared" si="20"/>
        <v>138.19484017931796</v>
      </c>
      <c r="BC35" s="2">
        <f t="shared" si="21"/>
        <v>134.94831405673278</v>
      </c>
      <c r="BD35" s="2">
        <f t="shared" si="22"/>
        <v>129.15836843165542</v>
      </c>
      <c r="BE35" s="2">
        <f t="shared" si="23"/>
        <v>121.75073834242248</v>
      </c>
      <c r="BF35" s="2">
        <f t="shared" si="24"/>
        <v>111.04622765757897</v>
      </c>
      <c r="BG35" s="2">
        <f t="shared" si="25"/>
        <v>96.903632887209938</v>
      </c>
      <c r="BH35" s="2">
        <f t="shared" si="26"/>
        <v>83.819133920137588</v>
      </c>
      <c r="BK35" s="2">
        <f t="shared" si="27"/>
        <v>138.5574</v>
      </c>
      <c r="BL35" s="2">
        <f t="shared" si="28"/>
        <v>143.7869</v>
      </c>
      <c r="BM35" s="2">
        <f t="shared" si="29"/>
        <v>140.49180000000001</v>
      </c>
      <c r="BN35" s="2">
        <f t="shared" si="30"/>
        <v>137.24590000000001</v>
      </c>
      <c r="BO35" s="2">
        <f t="shared" si="31"/>
        <v>137.62299999999999</v>
      </c>
      <c r="BP35" s="2">
        <f t="shared" si="32"/>
        <v>138.47540000000001</v>
      </c>
      <c r="BQ35" s="2">
        <f t="shared" si="33"/>
        <v>139.4426</v>
      </c>
      <c r="BR35" s="2">
        <f t="shared" si="34"/>
        <v>135.39340000000001</v>
      </c>
      <c r="BS35" s="2">
        <f t="shared" si="35"/>
        <v>129.47540000000001</v>
      </c>
      <c r="BT35" s="2">
        <f t="shared" si="36"/>
        <v>122.2787</v>
      </c>
      <c r="BU35" s="2">
        <f t="shared" si="37"/>
        <v>111.541</v>
      </c>
      <c r="BV35" s="2">
        <f t="shared" si="38"/>
        <v>96.557400000000001</v>
      </c>
      <c r="BW35" s="2">
        <f t="shared" si="39"/>
        <v>84.295100000000005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138.715898334808</v>
      </c>
      <c r="CP35" s="2">
        <f t="shared" si="54"/>
        <v>142.06284176857514</v>
      </c>
      <c r="CQ35" s="2">
        <f t="shared" si="55"/>
        <v>140.20811057648282</v>
      </c>
      <c r="CR35" s="2">
        <f t="shared" si="56"/>
        <v>138.01164326459883</v>
      </c>
      <c r="CS35" s="2">
        <f t="shared" si="57"/>
        <v>136.7374113506898</v>
      </c>
      <c r="CT35" s="2">
        <f t="shared" si="58"/>
        <v>137.49882987704345</v>
      </c>
      <c r="CU35" s="2">
        <f t="shared" si="59"/>
        <v>138.19390496237608</v>
      </c>
      <c r="CV35" s="2">
        <f t="shared" si="60"/>
        <v>134.9453561104485</v>
      </c>
      <c r="CW35" s="2">
        <f t="shared" si="61"/>
        <v>129.1540512115715</v>
      </c>
      <c r="CX35" s="2">
        <f t="shared" si="62"/>
        <v>121.74602023507535</v>
      </c>
      <c r="CY35" s="2">
        <f t="shared" si="63"/>
        <v>111.04156633418754</v>
      </c>
      <c r="CZ35" s="2">
        <f t="shared" si="64"/>
        <v>96.897426308231601</v>
      </c>
      <c r="DA35" s="2">
        <f t="shared" si="65"/>
        <v>83.8106873213206</v>
      </c>
      <c r="DD35" s="2">
        <f t="shared" si="66"/>
        <v>141.2430367689137</v>
      </c>
      <c r="DE35" s="2">
        <f t="shared" si="67"/>
        <v>144.93336295370773</v>
      </c>
      <c r="DF35" s="2">
        <f t="shared" si="68"/>
        <v>142.35665781013273</v>
      </c>
      <c r="DG35" s="2">
        <f t="shared" si="69"/>
        <v>140.62245230746623</v>
      </c>
      <c r="DH35" s="2">
        <f t="shared" si="70"/>
        <v>138.94150180286104</v>
      </c>
      <c r="DI35" s="2">
        <f t="shared" si="71"/>
        <v>139.17893129968104</v>
      </c>
      <c r="DJ35" s="2">
        <f t="shared" si="72"/>
        <v>138.67399651523542</v>
      </c>
      <c r="DK35" s="2">
        <f t="shared" si="73"/>
        <v>136.57670413994472</v>
      </c>
      <c r="DL35" s="2">
        <f t="shared" si="74"/>
        <v>131.66640828717794</v>
      </c>
      <c r="DM35" s="2">
        <f t="shared" si="75"/>
        <v>124.69027609368537</v>
      </c>
      <c r="DN35" s="2">
        <f t="shared" si="76"/>
        <v>114.00683996003795</v>
      </c>
      <c r="DO35" s="2">
        <f t="shared" si="77"/>
        <v>100.72753616680625</v>
      </c>
      <c r="DP35" s="2">
        <f t="shared" si="78"/>
        <v>88.60088298404591</v>
      </c>
      <c r="DS35" s="2">
        <f t="shared" si="79"/>
        <v>8.6958512166652817E-4</v>
      </c>
      <c r="DT35" s="2">
        <f t="shared" si="80"/>
        <v>9.7607405803691258E-4</v>
      </c>
      <c r="DU35" s="2">
        <f t="shared" si="81"/>
        <v>1.295096047937886E-3</v>
      </c>
      <c r="DV35" s="2">
        <f t="shared" si="82"/>
        <v>1.995713722542708E-3</v>
      </c>
      <c r="DW35" s="2">
        <f t="shared" si="83"/>
        <v>2.043436654901358E-3</v>
      </c>
      <c r="DX35" s="2">
        <f t="shared" si="84"/>
        <v>2.1433352953087298E-3</v>
      </c>
      <c r="DY35" s="2">
        <f t="shared" si="85"/>
        <v>1.9479970774930178E-3</v>
      </c>
      <c r="DZ35" s="2">
        <f t="shared" si="86"/>
        <v>1.8131914409364174E-3</v>
      </c>
      <c r="EA35" s="2">
        <f t="shared" si="87"/>
        <v>1.7183943022400479E-3</v>
      </c>
      <c r="EB35" s="2">
        <f t="shared" si="88"/>
        <v>1.6024787157421436E-3</v>
      </c>
      <c r="EC35" s="2">
        <f t="shared" si="89"/>
        <v>1.5719707452287674E-3</v>
      </c>
      <c r="ED35" s="2">
        <f t="shared" si="90"/>
        <v>1.6204702234411863E-3</v>
      </c>
      <c r="EE35" s="2">
        <f t="shared" si="91"/>
        <v>1.7633097709804403E-3</v>
      </c>
    </row>
    <row r="36" spans="2:135" x14ac:dyDescent="0.25">
      <c r="B36" s="2">
        <v>30</v>
      </c>
      <c r="C36">
        <v>138.29509999999999</v>
      </c>
      <c r="D36">
        <v>144.36070000000001</v>
      </c>
      <c r="E36">
        <v>140.18029999999999</v>
      </c>
      <c r="F36">
        <v>139.18029999999999</v>
      </c>
      <c r="G36">
        <v>137.70490000000001</v>
      </c>
      <c r="H36">
        <v>137.60659999999999</v>
      </c>
      <c r="I36">
        <v>139.60659999999999</v>
      </c>
      <c r="J36">
        <v>135.50819999999999</v>
      </c>
      <c r="K36">
        <v>128.6721</v>
      </c>
      <c r="L36">
        <v>122.1311</v>
      </c>
      <c r="M36">
        <v>111.57380000000001</v>
      </c>
      <c r="N36">
        <v>95.983599999999996</v>
      </c>
      <c r="O36">
        <v>83.868899999999996</v>
      </c>
      <c r="R36" s="5">
        <f t="shared" si="0"/>
        <v>138.74587309066862</v>
      </c>
      <c r="S36" s="5">
        <f t="shared" si="1"/>
        <v>142.08719922970536</v>
      </c>
      <c r="T36" s="5">
        <f t="shared" si="2"/>
        <v>140.22633302538512</v>
      </c>
      <c r="U36" s="5">
        <f t="shared" si="3"/>
        <v>138.03320693652458</v>
      </c>
      <c r="V36" s="5">
        <f t="shared" si="4"/>
        <v>136.76267763674392</v>
      </c>
      <c r="W36" s="5">
        <f t="shared" si="5"/>
        <v>137.51546296797937</v>
      </c>
      <c r="X36" s="5">
        <f t="shared" si="6"/>
        <v>138.19118715510945</v>
      </c>
      <c r="Y36" s="5">
        <f t="shared" si="7"/>
        <v>134.956245185537</v>
      </c>
      <c r="Z36" s="5">
        <f t="shared" si="8"/>
        <v>129.18595956947681</v>
      </c>
      <c r="AA36" s="5">
        <f t="shared" si="9"/>
        <v>121.79171357006591</v>
      </c>
      <c r="AB36" s="5">
        <f t="shared" si="10"/>
        <v>111.08205141962013</v>
      </c>
      <c r="AC36" s="5">
        <f t="shared" si="11"/>
        <v>96.958819541010996</v>
      </c>
      <c r="AD36" s="5">
        <f t="shared" si="12"/>
        <v>83.877379180011886</v>
      </c>
      <c r="AE36" s="5"/>
      <c r="AG36" s="5">
        <f t="shared" si="93"/>
        <v>-0.45077309066863336</v>
      </c>
      <c r="AH36" s="5">
        <f t="shared" si="93"/>
        <v>2.2735007702946461</v>
      </c>
      <c r="AI36" s="5">
        <f t="shared" si="93"/>
        <v>-4.6033025385128212E-2</v>
      </c>
      <c r="AJ36" s="5">
        <f t="shared" si="93"/>
        <v>1.1470930634754097</v>
      </c>
      <c r="AK36" s="5">
        <f t="shared" si="93"/>
        <v>0.94222236325609288</v>
      </c>
      <c r="AL36" s="5">
        <f t="shared" si="93"/>
        <v>9.1137032020611741E-2</v>
      </c>
      <c r="AM36" s="5">
        <f t="shared" si="93"/>
        <v>1.4154128448905396</v>
      </c>
      <c r="AN36" s="5">
        <f t="shared" si="93"/>
        <v>0.551954814462988</v>
      </c>
      <c r="AO36" s="5">
        <f t="shared" si="92"/>
        <v>-0.51385956947680711</v>
      </c>
      <c r="AP36" s="5">
        <f t="shared" si="92"/>
        <v>0.33938642993409474</v>
      </c>
      <c r="AQ36" s="5">
        <f t="shared" si="92"/>
        <v>0.4917485803798769</v>
      </c>
      <c r="AR36" s="5">
        <f t="shared" si="92"/>
        <v>-0.9752195410110005</v>
      </c>
      <c r="AS36" s="5">
        <f t="shared" si="92"/>
        <v>-8.4791800118892979E-3</v>
      </c>
      <c r="AV36" s="2">
        <f t="shared" si="14"/>
        <v>138.74587264167008</v>
      </c>
      <c r="AW36" s="2">
        <f t="shared" si="15"/>
        <v>142.08719920958222</v>
      </c>
      <c r="AX36" s="2">
        <f t="shared" si="16"/>
        <v>140.22633234807694</v>
      </c>
      <c r="AY36" s="2">
        <f t="shared" si="17"/>
        <v>138.03314255976409</v>
      </c>
      <c r="AZ36" s="2">
        <f t="shared" si="18"/>
        <v>136.76249264556563</v>
      </c>
      <c r="BA36" s="2">
        <f t="shared" si="19"/>
        <v>137.51482952609393</v>
      </c>
      <c r="BB36" s="2">
        <f t="shared" si="20"/>
        <v>138.19106518564851</v>
      </c>
      <c r="BC36" s="2">
        <f t="shared" si="21"/>
        <v>134.95620249343452</v>
      </c>
      <c r="BD36" s="2">
        <f t="shared" si="22"/>
        <v>129.18592011056086</v>
      </c>
      <c r="BE36" s="2">
        <f t="shared" si="23"/>
        <v>121.79167887129123</v>
      </c>
      <c r="BF36" s="2">
        <f t="shared" si="24"/>
        <v>111.08199943032997</v>
      </c>
      <c r="BG36" s="2">
        <f t="shared" si="25"/>
        <v>96.958696737774687</v>
      </c>
      <c r="BH36" s="2">
        <f t="shared" si="26"/>
        <v>83.876963309058368</v>
      </c>
      <c r="BK36" s="2">
        <f t="shared" si="27"/>
        <v>138.29509999999999</v>
      </c>
      <c r="BL36" s="2">
        <f t="shared" si="28"/>
        <v>144.36070000000001</v>
      </c>
      <c r="BM36" s="2">
        <f t="shared" si="29"/>
        <v>140.18029999999999</v>
      </c>
      <c r="BN36" s="2">
        <f t="shared" si="30"/>
        <v>139.18029999999999</v>
      </c>
      <c r="BO36" s="2">
        <f t="shared" si="31"/>
        <v>137.70490000000001</v>
      </c>
      <c r="BP36" s="2">
        <f t="shared" si="32"/>
        <v>137.60659999999999</v>
      </c>
      <c r="BQ36" s="2">
        <f t="shared" si="33"/>
        <v>139.60659999999999</v>
      </c>
      <c r="BR36" s="2">
        <f t="shared" si="34"/>
        <v>135.50819999999999</v>
      </c>
      <c r="BS36" s="2">
        <f t="shared" si="35"/>
        <v>128.6721</v>
      </c>
      <c r="BT36" s="2">
        <f t="shared" si="36"/>
        <v>122.1311</v>
      </c>
      <c r="BU36" s="2">
        <f t="shared" si="37"/>
        <v>111.57380000000001</v>
      </c>
      <c r="BV36" s="2">
        <f t="shared" si="38"/>
        <v>95.983599999999996</v>
      </c>
      <c r="BW36" s="2">
        <f t="shared" si="39"/>
        <v>83.868899999999996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138.74349813833982</v>
      </c>
      <c r="CP36" s="2">
        <f t="shared" si="54"/>
        <v>142.08417628022514</v>
      </c>
      <c r="CQ36" s="2">
        <f t="shared" si="55"/>
        <v>140.22333209989591</v>
      </c>
      <c r="CR36" s="2">
        <f t="shared" si="56"/>
        <v>138.02752703375367</v>
      </c>
      <c r="CS36" s="2">
        <f t="shared" si="57"/>
        <v>136.75763387182911</v>
      </c>
      <c r="CT36" s="2">
        <f t="shared" si="58"/>
        <v>137.51095280992567</v>
      </c>
      <c r="CU36" s="2">
        <f t="shared" si="59"/>
        <v>138.19007305962583</v>
      </c>
      <c r="CV36" s="2">
        <f t="shared" si="60"/>
        <v>134.95302157304948</v>
      </c>
      <c r="CW36" s="2">
        <f t="shared" si="61"/>
        <v>129.18126951972963</v>
      </c>
      <c r="CX36" s="2">
        <f t="shared" si="62"/>
        <v>121.78659285277817</v>
      </c>
      <c r="CY36" s="2">
        <f t="shared" si="63"/>
        <v>111.07696785990876</v>
      </c>
      <c r="CZ36" s="2">
        <f t="shared" si="64"/>
        <v>96.951994782923663</v>
      </c>
      <c r="DA36" s="2">
        <f t="shared" si="65"/>
        <v>83.867843470153559</v>
      </c>
      <c r="DD36" s="2">
        <f t="shared" si="66"/>
        <v>141.23405875652438</v>
      </c>
      <c r="DE36" s="2">
        <f t="shared" si="67"/>
        <v>144.90896599637125</v>
      </c>
      <c r="DF36" s="2">
        <f t="shared" si="68"/>
        <v>142.33638059367112</v>
      </c>
      <c r="DG36" s="2">
        <f t="shared" si="69"/>
        <v>140.59423117839182</v>
      </c>
      <c r="DH36" s="2">
        <f t="shared" si="70"/>
        <v>138.92659169682321</v>
      </c>
      <c r="DI36" s="2">
        <f t="shared" si="71"/>
        <v>139.16087584589354</v>
      </c>
      <c r="DJ36" s="2">
        <f t="shared" si="72"/>
        <v>138.65465267842922</v>
      </c>
      <c r="DK36" s="2">
        <f t="shared" si="73"/>
        <v>136.55326151053649</v>
      </c>
      <c r="DL36" s="2">
        <f t="shared" si="74"/>
        <v>131.64990690502307</v>
      </c>
      <c r="DM36" s="2">
        <f t="shared" si="75"/>
        <v>124.68162109867608</v>
      </c>
      <c r="DN36" s="2">
        <f t="shared" si="76"/>
        <v>113.99657862600725</v>
      </c>
      <c r="DO36" s="2">
        <f t="shared" si="77"/>
        <v>100.72448684779452</v>
      </c>
      <c r="DP36" s="2">
        <f t="shared" si="78"/>
        <v>88.585566376167748</v>
      </c>
      <c r="DS36" s="2">
        <f t="shared" si="79"/>
        <v>9.5340113905215725E-4</v>
      </c>
      <c r="DT36" s="2">
        <f t="shared" si="80"/>
        <v>1.0701431472233862E-3</v>
      </c>
      <c r="DU36" s="2">
        <f t="shared" si="81"/>
        <v>1.4198671681588822E-3</v>
      </c>
      <c r="DV36" s="2">
        <f t="shared" si="82"/>
        <v>2.1878353304401661E-3</v>
      </c>
      <c r="DW36" s="2">
        <f t="shared" si="83"/>
        <v>2.2401420998199679E-3</v>
      </c>
      <c r="DX36" s="2">
        <f t="shared" si="84"/>
        <v>2.349634548860897E-3</v>
      </c>
      <c r="DY36" s="2">
        <f t="shared" si="85"/>
        <v>2.1355349707935182E-3</v>
      </c>
      <c r="DZ36" s="2">
        <f t="shared" si="86"/>
        <v>1.9877771517261477E-3</v>
      </c>
      <c r="EA36" s="2">
        <f t="shared" si="87"/>
        <v>1.8838695626022862E-3</v>
      </c>
      <c r="EB36" s="2">
        <f t="shared" si="88"/>
        <v>1.756811361081641E-3</v>
      </c>
      <c r="EC36" s="2">
        <f t="shared" si="89"/>
        <v>1.7233702792274575E-3</v>
      </c>
      <c r="ED36" s="2">
        <f t="shared" si="90"/>
        <v>1.7765325243294062E-3</v>
      </c>
      <c r="EE36" s="2">
        <f t="shared" si="91"/>
        <v>1.9331018558099648E-3</v>
      </c>
    </row>
    <row r="37" spans="2:135" x14ac:dyDescent="0.25">
      <c r="B37" s="2">
        <v>31</v>
      </c>
      <c r="C37">
        <v>138.5574</v>
      </c>
      <c r="D37">
        <v>144.75409999999999</v>
      </c>
      <c r="E37">
        <v>141.24590000000001</v>
      </c>
      <c r="F37">
        <v>138.93440000000001</v>
      </c>
      <c r="G37">
        <v>138.52459999999999</v>
      </c>
      <c r="H37">
        <v>139.3279</v>
      </c>
      <c r="I37">
        <v>138.80330000000001</v>
      </c>
      <c r="J37">
        <v>136.16390000000001</v>
      </c>
      <c r="K37">
        <v>129.3279</v>
      </c>
      <c r="L37">
        <v>121.75409999999999</v>
      </c>
      <c r="M37">
        <v>111.91800000000001</v>
      </c>
      <c r="N37">
        <v>95.950800000000001</v>
      </c>
      <c r="O37">
        <v>84.6721</v>
      </c>
      <c r="R37" s="5">
        <f t="shared" si="0"/>
        <v>138.77366462170946</v>
      </c>
      <c r="S37" s="5">
        <f t="shared" si="1"/>
        <v>142.1087714515385</v>
      </c>
      <c r="T37" s="5">
        <f t="shared" si="2"/>
        <v>140.24179005290296</v>
      </c>
      <c r="U37" s="5">
        <f t="shared" si="3"/>
        <v>138.04965719279534</v>
      </c>
      <c r="V37" s="5">
        <f t="shared" si="4"/>
        <v>136.78363161523586</v>
      </c>
      <c r="W37" s="5">
        <f t="shared" si="5"/>
        <v>137.5289784061097</v>
      </c>
      <c r="X37" s="5">
        <f t="shared" si="6"/>
        <v>138.18765167393153</v>
      </c>
      <c r="Y37" s="5">
        <f t="shared" si="7"/>
        <v>134.96423771669674</v>
      </c>
      <c r="Z37" s="5">
        <f t="shared" si="8"/>
        <v>129.21361668526291</v>
      </c>
      <c r="AA37" s="5">
        <f t="shared" si="9"/>
        <v>121.83275217369403</v>
      </c>
      <c r="AB37" s="5">
        <f t="shared" si="10"/>
        <v>111.11795329884644</v>
      </c>
      <c r="AC37" s="5">
        <f t="shared" si="11"/>
        <v>97.014146256088225</v>
      </c>
      <c r="AD37" s="5">
        <f t="shared" si="12"/>
        <v>83.935952973859244</v>
      </c>
      <c r="AE37" s="5"/>
      <c r="AG37" s="5">
        <f t="shared" si="93"/>
        <v>-0.21626462170945615</v>
      </c>
      <c r="AH37" s="5">
        <f t="shared" si="93"/>
        <v>2.6453285484614923</v>
      </c>
      <c r="AI37" s="5">
        <f t="shared" si="93"/>
        <v>1.0041099470970494</v>
      </c>
      <c r="AJ37" s="5">
        <f t="shared" si="93"/>
        <v>0.88474280720467391</v>
      </c>
      <c r="AK37" s="5">
        <f t="shared" si="93"/>
        <v>1.7409683847641304</v>
      </c>
      <c r="AL37" s="5">
        <f t="shared" si="93"/>
        <v>1.7989215938902987</v>
      </c>
      <c r="AM37" s="5">
        <f t="shared" si="93"/>
        <v>0.61564832606848086</v>
      </c>
      <c r="AN37" s="5">
        <f t="shared" si="93"/>
        <v>1.1996622833032689</v>
      </c>
      <c r="AO37" s="5">
        <f t="shared" si="92"/>
        <v>0.11428331473709363</v>
      </c>
      <c r="AP37" s="5">
        <f t="shared" si="92"/>
        <v>-7.8652173694038652E-2</v>
      </c>
      <c r="AQ37" s="5">
        <f t="shared" si="92"/>
        <v>0.80004670115356191</v>
      </c>
      <c r="AR37" s="5">
        <f t="shared" si="92"/>
        <v>-1.0633462560882236</v>
      </c>
      <c r="AS37" s="5">
        <f t="shared" si="92"/>
        <v>0.73614702614075611</v>
      </c>
      <c r="AV37" s="2">
        <f t="shared" si="14"/>
        <v>138.77366305920677</v>
      </c>
      <c r="AW37" s="2">
        <f t="shared" si="15"/>
        <v>142.10877137057801</v>
      </c>
      <c r="AX37" s="2">
        <f t="shared" si="16"/>
        <v>140.24178762067592</v>
      </c>
      <c r="AY37" s="2">
        <f t="shared" si="17"/>
        <v>138.04946102382158</v>
      </c>
      <c r="AZ37" s="2">
        <f t="shared" si="18"/>
        <v>136.78309650480034</v>
      </c>
      <c r="BA37" s="2">
        <f t="shared" si="19"/>
        <v>137.52724778253238</v>
      </c>
      <c r="BB37" s="2">
        <f t="shared" si="20"/>
        <v>138.18729246258289</v>
      </c>
      <c r="BC37" s="2">
        <f t="shared" si="21"/>
        <v>134.96410638796675</v>
      </c>
      <c r="BD37" s="2">
        <f t="shared" si="22"/>
        <v>129.21349588075833</v>
      </c>
      <c r="BE37" s="2">
        <f t="shared" si="23"/>
        <v>121.83264642248344</v>
      </c>
      <c r="BF37" s="2">
        <f t="shared" si="24"/>
        <v>111.11779920381403</v>
      </c>
      <c r="BG37" s="2">
        <f t="shared" si="25"/>
        <v>97.013798329532776</v>
      </c>
      <c r="BH37" s="2">
        <f t="shared" si="26"/>
        <v>83.934843873975353</v>
      </c>
      <c r="BK37" s="2">
        <f t="shared" si="27"/>
        <v>138.5574</v>
      </c>
      <c r="BL37" s="2">
        <f t="shared" si="28"/>
        <v>144.75409999999999</v>
      </c>
      <c r="BM37" s="2">
        <f t="shared" si="29"/>
        <v>141.24590000000001</v>
      </c>
      <c r="BN37" s="2">
        <f t="shared" si="30"/>
        <v>138.93440000000001</v>
      </c>
      <c r="BO37" s="2">
        <f t="shared" si="31"/>
        <v>138.52459999999999</v>
      </c>
      <c r="BP37" s="2">
        <f t="shared" si="32"/>
        <v>139.3279</v>
      </c>
      <c r="BQ37" s="2">
        <f t="shared" si="33"/>
        <v>138.80330000000001</v>
      </c>
      <c r="BR37" s="2">
        <f t="shared" si="34"/>
        <v>136.16390000000001</v>
      </c>
      <c r="BS37" s="2">
        <f t="shared" si="35"/>
        <v>129.3279</v>
      </c>
      <c r="BT37" s="2">
        <f t="shared" si="36"/>
        <v>121.75409999999999</v>
      </c>
      <c r="BU37" s="2">
        <f t="shared" si="37"/>
        <v>111.91800000000001</v>
      </c>
      <c r="BV37" s="2">
        <f t="shared" si="38"/>
        <v>95.950800000000001</v>
      </c>
      <c r="BW37" s="2">
        <f t="shared" si="39"/>
        <v>84.6721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138.77109794187163</v>
      </c>
      <c r="CP37" s="2">
        <f t="shared" si="54"/>
        <v>142.10551079187513</v>
      </c>
      <c r="CQ37" s="2">
        <f t="shared" si="55"/>
        <v>140.23855362330903</v>
      </c>
      <c r="CR37" s="2">
        <f t="shared" si="56"/>
        <v>138.04341080290848</v>
      </c>
      <c r="CS37" s="2">
        <f t="shared" si="57"/>
        <v>136.7778563929684</v>
      </c>
      <c r="CT37" s="2">
        <f t="shared" si="58"/>
        <v>137.52307574280789</v>
      </c>
      <c r="CU37" s="2">
        <f t="shared" si="59"/>
        <v>138.18624115687555</v>
      </c>
      <c r="CV37" s="2">
        <f t="shared" si="60"/>
        <v>134.96068703565044</v>
      </c>
      <c r="CW37" s="2">
        <f t="shared" si="61"/>
        <v>129.20848782788775</v>
      </c>
      <c r="CX37" s="2">
        <f t="shared" si="62"/>
        <v>121.82716547048098</v>
      </c>
      <c r="CY37" s="2">
        <f t="shared" si="63"/>
        <v>111.11236938562998</v>
      </c>
      <c r="CZ37" s="2">
        <f t="shared" si="64"/>
        <v>97.006563257615724</v>
      </c>
      <c r="DA37" s="2">
        <f t="shared" si="65"/>
        <v>83.924999618986519</v>
      </c>
      <c r="DD37" s="2">
        <f t="shared" si="66"/>
        <v>141.22508074413508</v>
      </c>
      <c r="DE37" s="2">
        <f t="shared" si="67"/>
        <v>144.8845690390348</v>
      </c>
      <c r="DF37" s="2">
        <f t="shared" si="68"/>
        <v>142.31610337720952</v>
      </c>
      <c r="DG37" s="2">
        <f t="shared" si="69"/>
        <v>140.56601004931741</v>
      </c>
      <c r="DH37" s="2">
        <f t="shared" si="70"/>
        <v>138.91168159078538</v>
      </c>
      <c r="DI37" s="2">
        <f t="shared" si="71"/>
        <v>139.14282039210605</v>
      </c>
      <c r="DJ37" s="2">
        <f t="shared" si="72"/>
        <v>138.63530884162299</v>
      </c>
      <c r="DK37" s="2">
        <f t="shared" si="73"/>
        <v>136.52981888112825</v>
      </c>
      <c r="DL37" s="2">
        <f t="shared" si="74"/>
        <v>131.6334055228682</v>
      </c>
      <c r="DM37" s="2">
        <f t="shared" si="75"/>
        <v>124.67296610366679</v>
      </c>
      <c r="DN37" s="2">
        <f t="shared" si="76"/>
        <v>113.98631729197656</v>
      </c>
      <c r="DO37" s="2">
        <f t="shared" si="77"/>
        <v>100.7214375287828</v>
      </c>
      <c r="DP37" s="2">
        <f t="shared" si="78"/>
        <v>88.5702497682896</v>
      </c>
      <c r="DS37" s="2">
        <f t="shared" si="79"/>
        <v>1.0452874130807248E-3</v>
      </c>
      <c r="DT37" s="2">
        <f t="shared" si="80"/>
        <v>1.1732674931164563E-3</v>
      </c>
      <c r="DU37" s="2">
        <f t="shared" si="81"/>
        <v>1.5566401530504163E-3</v>
      </c>
      <c r="DV37" s="2">
        <f t="shared" si="82"/>
        <v>2.3984074845502506E-3</v>
      </c>
      <c r="DW37" s="2">
        <f t="shared" si="83"/>
        <v>2.4557362230457598E-3</v>
      </c>
      <c r="DX37" s="2">
        <f t="shared" si="84"/>
        <v>2.575739161276448E-3</v>
      </c>
      <c r="DY37" s="2">
        <f t="shared" si="85"/>
        <v>2.3410851927967418E-3</v>
      </c>
      <c r="DZ37" s="2">
        <f t="shared" si="86"/>
        <v>2.1791363970830608E-3</v>
      </c>
      <c r="EA37" s="2">
        <f t="shared" si="87"/>
        <v>2.0652465363863864E-3</v>
      </c>
      <c r="EB37" s="2">
        <f t="shared" si="88"/>
        <v>1.9259789103104037E-3</v>
      </c>
      <c r="EC37" s="2">
        <f t="shared" si="89"/>
        <v>1.8893238016145066E-3</v>
      </c>
      <c r="ED37" s="2">
        <f t="shared" si="90"/>
        <v>1.9475953663385622E-3</v>
      </c>
      <c r="EE37" s="2">
        <f t="shared" si="91"/>
        <v>2.1192087987586907E-3</v>
      </c>
    </row>
    <row r="38" spans="2:135" x14ac:dyDescent="0.25">
      <c r="B38" s="2">
        <v>32</v>
      </c>
      <c r="C38">
        <v>139.29509999999999</v>
      </c>
      <c r="D38">
        <v>143.85249999999999</v>
      </c>
      <c r="E38">
        <v>140.70490000000001</v>
      </c>
      <c r="F38">
        <v>141.3115</v>
      </c>
      <c r="G38">
        <v>136.83609999999999</v>
      </c>
      <c r="H38">
        <v>139.36070000000001</v>
      </c>
      <c r="I38">
        <v>139.40979999999999</v>
      </c>
      <c r="J38">
        <v>134.96719999999999</v>
      </c>
      <c r="K38">
        <v>130.80330000000001</v>
      </c>
      <c r="L38">
        <v>123.4098</v>
      </c>
      <c r="M38">
        <v>111.80329999999999</v>
      </c>
      <c r="N38">
        <v>96.868899999999996</v>
      </c>
      <c r="O38">
        <v>84.098399999999998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138.80147334901605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142.13036153850055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140.25726838563125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138.06638168841897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136.80520727246574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137.54420589506361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138.18453259117794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134.97241254881953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129.24145073435582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121.87395096564083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111.15406590335613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97.069883850745782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83.995611272087999</v>
      </c>
      <c r="AE38" s="5"/>
      <c r="AG38" s="5">
        <f t="shared" si="93"/>
        <v>0.49362665098394132</v>
      </c>
      <c r="AH38" s="5">
        <f t="shared" si="93"/>
        <v>1.7221384614994406</v>
      </c>
      <c r="AI38" s="5">
        <f t="shared" si="93"/>
        <v>0.44763161436875976</v>
      </c>
      <c r="AJ38" s="5">
        <f t="shared" si="93"/>
        <v>3.2451183115810238</v>
      </c>
      <c r="AK38" s="5">
        <f t="shared" si="93"/>
        <v>3.0892727534251208E-2</v>
      </c>
      <c r="AL38" s="5">
        <f t="shared" si="93"/>
        <v>1.8164941049363961</v>
      </c>
      <c r="AM38" s="5">
        <f t="shared" si="93"/>
        <v>1.2252674088220488</v>
      </c>
      <c r="AN38" s="5">
        <f t="shared" si="93"/>
        <v>-5.212548819542917E-3</v>
      </c>
      <c r="AO38" s="5">
        <f t="shared" si="92"/>
        <v>1.5618492656441845</v>
      </c>
      <c r="AP38" s="5">
        <f t="shared" si="92"/>
        <v>1.535849034359174</v>
      </c>
      <c r="AQ38" s="5">
        <f t="shared" si="92"/>
        <v>0.64923409664386611</v>
      </c>
      <c r="AR38" s="5">
        <f t="shared" si="92"/>
        <v>-0.20098385074578573</v>
      </c>
      <c r="AS38" s="5">
        <f t="shared" si="92"/>
        <v>0.10278872791199944</v>
      </c>
      <c r="AV38" s="2">
        <f t="shared" si="14"/>
        <v>138.80146813813514</v>
      </c>
      <c r="AW38" s="2">
        <f t="shared" si="15"/>
        <v>142.13036122718827</v>
      </c>
      <c r="AX38" s="2">
        <f t="shared" si="16"/>
        <v>140.2572600409238</v>
      </c>
      <c r="AY38" s="2">
        <f t="shared" si="17"/>
        <v>138.06581101238294</v>
      </c>
      <c r="AZ38" s="2">
        <f t="shared" si="18"/>
        <v>136.80372864365168</v>
      </c>
      <c r="BA38" s="2">
        <f t="shared" si="19"/>
        <v>137.53968687988873</v>
      </c>
      <c r="BB38" s="2">
        <f t="shared" si="20"/>
        <v>138.18352191825886</v>
      </c>
      <c r="BC38" s="2">
        <f t="shared" si="21"/>
        <v>134.97202664214794</v>
      </c>
      <c r="BD38" s="2">
        <f t="shared" si="22"/>
        <v>129.24109727948908</v>
      </c>
      <c r="BE38" s="2">
        <f t="shared" si="23"/>
        <v>121.87364277679774</v>
      </c>
      <c r="BF38" s="2">
        <f t="shared" si="24"/>
        <v>111.15362892552096</v>
      </c>
      <c r="BG38" s="2">
        <f t="shared" si="25"/>
        <v>97.068940321115122</v>
      </c>
      <c r="BH38" s="2">
        <f t="shared" si="26"/>
        <v>83.992779204233216</v>
      </c>
      <c r="BK38" s="2">
        <f t="shared" si="27"/>
        <v>139.29509999999999</v>
      </c>
      <c r="BL38" s="2">
        <f t="shared" si="28"/>
        <v>143.85249999999999</v>
      </c>
      <c r="BM38" s="2">
        <f t="shared" si="29"/>
        <v>140.70490000000001</v>
      </c>
      <c r="BN38" s="2">
        <f t="shared" si="30"/>
        <v>141.3115</v>
      </c>
      <c r="BO38" s="2">
        <f t="shared" si="31"/>
        <v>136.83609999999999</v>
      </c>
      <c r="BP38" s="2">
        <f t="shared" si="32"/>
        <v>139.36070000000001</v>
      </c>
      <c r="BQ38" s="2">
        <f t="shared" si="33"/>
        <v>139.40979999999999</v>
      </c>
      <c r="BR38" s="2">
        <f t="shared" si="34"/>
        <v>134.96719999999999</v>
      </c>
      <c r="BS38" s="2">
        <f t="shared" si="35"/>
        <v>130.80330000000001</v>
      </c>
      <c r="BT38" s="2">
        <f t="shared" si="36"/>
        <v>123.4098</v>
      </c>
      <c r="BU38" s="2">
        <f t="shared" si="37"/>
        <v>111.80329999999999</v>
      </c>
      <c r="BV38" s="2">
        <f t="shared" si="38"/>
        <v>96.868899999999996</v>
      </c>
      <c r="BW38" s="2">
        <f t="shared" si="39"/>
        <v>84.098399999999998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138.79869774540347</v>
      </c>
      <c r="CP38" s="2">
        <f t="shared" si="54"/>
        <v>142.1268453035251</v>
      </c>
      <c r="CQ38" s="2">
        <f t="shared" si="55"/>
        <v>140.25377514672215</v>
      </c>
      <c r="CR38" s="2">
        <f t="shared" si="56"/>
        <v>138.05929457206329</v>
      </c>
      <c r="CS38" s="2">
        <f t="shared" si="57"/>
        <v>136.79807891410769</v>
      </c>
      <c r="CT38" s="2">
        <f t="shared" si="58"/>
        <v>137.53519867569008</v>
      </c>
      <c r="CU38" s="2">
        <f t="shared" si="59"/>
        <v>138.1824092541253</v>
      </c>
      <c r="CV38" s="2">
        <f t="shared" si="60"/>
        <v>134.96835249825139</v>
      </c>
      <c r="CW38" s="2">
        <f t="shared" si="61"/>
        <v>129.23570613604588</v>
      </c>
      <c r="CX38" s="2">
        <f t="shared" si="62"/>
        <v>121.8677380881838</v>
      </c>
      <c r="CY38" s="2">
        <f t="shared" si="63"/>
        <v>111.1477709113512</v>
      </c>
      <c r="CZ38" s="2">
        <f t="shared" si="64"/>
        <v>97.061131732307771</v>
      </c>
      <c r="DA38" s="2">
        <f t="shared" si="65"/>
        <v>83.982155767819478</v>
      </c>
      <c r="DD38" s="2">
        <f t="shared" si="66"/>
        <v>141.21610273174579</v>
      </c>
      <c r="DE38" s="2">
        <f t="shared" si="67"/>
        <v>144.86017208169832</v>
      </c>
      <c r="DF38" s="2">
        <f t="shared" si="68"/>
        <v>142.29582616074788</v>
      </c>
      <c r="DG38" s="2">
        <f t="shared" si="69"/>
        <v>140.53778892024303</v>
      </c>
      <c r="DH38" s="2">
        <f t="shared" si="70"/>
        <v>138.89677148474752</v>
      </c>
      <c r="DI38" s="2">
        <f t="shared" si="71"/>
        <v>139.12476493831855</v>
      </c>
      <c r="DJ38" s="2">
        <f t="shared" si="72"/>
        <v>138.61596500481679</v>
      </c>
      <c r="DK38" s="2">
        <f t="shared" si="73"/>
        <v>136.50637625172004</v>
      </c>
      <c r="DL38" s="2">
        <f t="shared" si="74"/>
        <v>131.61690414071336</v>
      </c>
      <c r="DM38" s="2">
        <f t="shared" si="75"/>
        <v>124.6643111086575</v>
      </c>
      <c r="DN38" s="2">
        <f t="shared" si="76"/>
        <v>113.97605595794586</v>
      </c>
      <c r="DO38" s="2">
        <f t="shared" si="77"/>
        <v>100.71838820977108</v>
      </c>
      <c r="DP38" s="2">
        <f t="shared" si="78"/>
        <v>88.554933160411451</v>
      </c>
      <c r="DS38" s="2">
        <f t="shared" si="79"/>
        <v>1.1460192840302859E-3</v>
      </c>
      <c r="DT38" s="2">
        <f t="shared" si="80"/>
        <v>1.2863166201815411E-3</v>
      </c>
      <c r="DU38" s="2">
        <f t="shared" si="81"/>
        <v>1.7065656918953053E-3</v>
      </c>
      <c r="DV38" s="2">
        <f t="shared" si="82"/>
        <v>2.6291931326873326E-3</v>
      </c>
      <c r="DW38" s="2">
        <f t="shared" si="83"/>
        <v>2.6920234163980597E-3</v>
      </c>
      <c r="DX38" s="2">
        <f t="shared" si="84"/>
        <v>2.823540172025765E-3</v>
      </c>
      <c r="DY38" s="2">
        <f t="shared" si="85"/>
        <v>2.5663692196283006E-3</v>
      </c>
      <c r="DZ38" s="2">
        <f t="shared" si="86"/>
        <v>2.3888733111322117E-3</v>
      </c>
      <c r="EA38" s="2">
        <f t="shared" si="87"/>
        <v>2.2640466826527347E-3</v>
      </c>
      <c r="EB38" s="2">
        <f t="shared" si="88"/>
        <v>2.1114015513687711E-3</v>
      </c>
      <c r="EC38" s="2">
        <f t="shared" si="89"/>
        <v>2.0712248140640436E-3</v>
      </c>
      <c r="ED38" s="2">
        <f t="shared" si="90"/>
        <v>2.1350946687700534E-3</v>
      </c>
      <c r="EE38" s="2">
        <f t="shared" si="91"/>
        <v>2.3231912471736601E-3</v>
      </c>
    </row>
    <row r="39" spans="2:135" x14ac:dyDescent="0.25">
      <c r="B39" s="2">
        <v>33</v>
      </c>
      <c r="C39">
        <v>139.36070000000001</v>
      </c>
      <c r="D39">
        <v>144.83609999999999</v>
      </c>
      <c r="E39">
        <v>141.19669999999999</v>
      </c>
      <c r="F39">
        <v>139.39340000000001</v>
      </c>
      <c r="G39">
        <v>137.75409999999999</v>
      </c>
      <c r="H39">
        <v>138.50819999999999</v>
      </c>
      <c r="I39">
        <v>139.6885</v>
      </c>
      <c r="J39">
        <v>135.63929999999999</v>
      </c>
      <c r="K39">
        <v>129.26230000000001</v>
      </c>
      <c r="L39">
        <v>124.1311</v>
      </c>
      <c r="M39">
        <v>111.70489999999999</v>
      </c>
      <c r="N39">
        <v>97.6721</v>
      </c>
      <c r="O39">
        <v>85.262299999999996</v>
      </c>
      <c r="R39" s="5">
        <f t="shared" si="94"/>
        <v>138.82930558417942</v>
      </c>
      <c r="S39" s="5">
        <f t="shared" si="95"/>
        <v>142.15197112205612</v>
      </c>
      <c r="T39" s="5">
        <f t="shared" si="96"/>
        <v>140.27277809002786</v>
      </c>
      <c r="U39" s="5">
        <f t="shared" si="97"/>
        <v>138.08377946725903</v>
      </c>
      <c r="V39" s="5">
        <f t="shared" si="98"/>
        <v>136.82829395368236</v>
      </c>
      <c r="W39" s="5">
        <f t="shared" si="99"/>
        <v>137.56342603528878</v>
      </c>
      <c r="X39" s="5">
        <f t="shared" si="100"/>
        <v>138.18247006677174</v>
      </c>
      <c r="Y39" s="5">
        <f t="shared" si="101"/>
        <v>134.98104740337746</v>
      </c>
      <c r="Z39" s="5">
        <f t="shared" si="102"/>
        <v>129.26971423523426</v>
      </c>
      <c r="AA39" s="5">
        <f t="shared" si="103"/>
        <v>121.91552863891896</v>
      </c>
      <c r="AB39" s="5">
        <f t="shared" si="104"/>
        <v>111.19067622382012</v>
      </c>
      <c r="AC39" s="5">
        <f t="shared" si="105"/>
        <v>97.126574671252996</v>
      </c>
      <c r="AD39" s="5">
        <f t="shared" si="106"/>
        <v>84.057697110429672</v>
      </c>
      <c r="AE39" s="5"/>
      <c r="AG39" s="5">
        <f t="shared" si="93"/>
        <v>0.53139441582058566</v>
      </c>
      <c r="AH39" s="5">
        <f t="shared" si="93"/>
        <v>2.6841288779438628</v>
      </c>
      <c r="AI39" s="5">
        <f t="shared" si="93"/>
        <v>0.92392190997213675</v>
      </c>
      <c r="AJ39" s="5">
        <f t="shared" si="93"/>
        <v>1.3096205327409791</v>
      </c>
      <c r="AK39" s="5">
        <f t="shared" si="93"/>
        <v>0.92580604631763208</v>
      </c>
      <c r="AL39" s="5">
        <f t="shared" si="93"/>
        <v>0.94477396471120301</v>
      </c>
      <c r="AM39" s="5">
        <f t="shared" si="93"/>
        <v>1.5060299332282625</v>
      </c>
      <c r="AN39" s="5">
        <f t="shared" si="93"/>
        <v>0.65825259662253188</v>
      </c>
      <c r="AO39" s="5">
        <f t="shared" si="92"/>
        <v>-7.4142352342505546E-3</v>
      </c>
      <c r="AP39" s="5">
        <f t="shared" si="92"/>
        <v>2.2155713610810466</v>
      </c>
      <c r="AQ39" s="5">
        <f t="shared" si="92"/>
        <v>0.51422377617987536</v>
      </c>
      <c r="AR39" s="5">
        <f t="shared" si="92"/>
        <v>0.54552532874700432</v>
      </c>
      <c r="AS39" s="5">
        <f t="shared" si="92"/>
        <v>1.2046028895703245</v>
      </c>
      <c r="AV39" s="2">
        <f t="shared" si="14"/>
        <v>138.82928893027503</v>
      </c>
      <c r="AW39" s="2">
        <f t="shared" si="15"/>
        <v>142.15196997795329</v>
      </c>
      <c r="AX39" s="2">
        <f t="shared" si="16"/>
        <v>140.27275073687915</v>
      </c>
      <c r="AY39" s="2">
        <f t="shared" si="17"/>
        <v>138.08219454827963</v>
      </c>
      <c r="AZ39" s="2">
        <f t="shared" si="18"/>
        <v>136.82439095637025</v>
      </c>
      <c r="BA39" s="2">
        <f t="shared" si="19"/>
        <v>137.55214808105296</v>
      </c>
      <c r="BB39" s="2">
        <f t="shared" si="20"/>
        <v>138.17975342205918</v>
      </c>
      <c r="BC39" s="2">
        <f t="shared" si="21"/>
        <v>134.9799641871181</v>
      </c>
      <c r="BD39" s="2">
        <f t="shared" si="22"/>
        <v>129.26872591505821</v>
      </c>
      <c r="BE39" s="2">
        <f t="shared" si="23"/>
        <v>121.91466980570144</v>
      </c>
      <c r="BF39" s="2">
        <f t="shared" si="24"/>
        <v>111.1894906565572</v>
      </c>
      <c r="BG39" s="2">
        <f t="shared" si="25"/>
        <v>97.124125530698393</v>
      </c>
      <c r="BH39" s="2">
        <f t="shared" si="26"/>
        <v>84.050773102246907</v>
      </c>
      <c r="BK39" s="2">
        <f t="shared" si="27"/>
        <v>139.36070000000001</v>
      </c>
      <c r="BL39" s="2">
        <f t="shared" si="28"/>
        <v>144.83609999999999</v>
      </c>
      <c r="BM39" s="2">
        <f t="shared" si="29"/>
        <v>141.19669999999999</v>
      </c>
      <c r="BN39" s="2">
        <f t="shared" si="30"/>
        <v>139.39340000000001</v>
      </c>
      <c r="BO39" s="2">
        <f t="shared" si="31"/>
        <v>137.75409999999999</v>
      </c>
      <c r="BP39" s="2">
        <f t="shared" si="32"/>
        <v>138.50819999999999</v>
      </c>
      <c r="BQ39" s="2">
        <f t="shared" si="33"/>
        <v>139.6885</v>
      </c>
      <c r="BR39" s="2">
        <f t="shared" si="34"/>
        <v>135.63929999999999</v>
      </c>
      <c r="BS39" s="2">
        <f t="shared" si="35"/>
        <v>129.26230000000001</v>
      </c>
      <c r="BT39" s="2">
        <f t="shared" si="36"/>
        <v>124.1311</v>
      </c>
      <c r="BU39" s="2">
        <f t="shared" si="37"/>
        <v>111.70489999999999</v>
      </c>
      <c r="BV39" s="2">
        <f t="shared" si="38"/>
        <v>97.6721</v>
      </c>
      <c r="BW39" s="2">
        <f t="shared" si="39"/>
        <v>85.262299999999996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138.82629754893529</v>
      </c>
      <c r="CP39" s="2">
        <f t="shared" si="54"/>
        <v>142.1481798151751</v>
      </c>
      <c r="CQ39" s="2">
        <f t="shared" si="55"/>
        <v>140.26899667013527</v>
      </c>
      <c r="CR39" s="2">
        <f t="shared" si="56"/>
        <v>138.07517834121813</v>
      </c>
      <c r="CS39" s="2">
        <f t="shared" si="57"/>
        <v>136.81830143524701</v>
      </c>
      <c r="CT39" s="2">
        <f t="shared" si="58"/>
        <v>137.5473216085723</v>
      </c>
      <c r="CU39" s="2">
        <f t="shared" si="59"/>
        <v>138.17857735137503</v>
      </c>
      <c r="CV39" s="2">
        <f t="shared" si="60"/>
        <v>134.97601796085235</v>
      </c>
      <c r="CW39" s="2">
        <f t="shared" si="61"/>
        <v>129.26292444420397</v>
      </c>
      <c r="CX39" s="2">
        <f t="shared" si="62"/>
        <v>121.90831070588662</v>
      </c>
      <c r="CY39" s="2">
        <f t="shared" si="63"/>
        <v>111.18317243707243</v>
      </c>
      <c r="CZ39" s="2">
        <f t="shared" si="64"/>
        <v>97.115700206999833</v>
      </c>
      <c r="DA39" s="2">
        <f t="shared" si="65"/>
        <v>84.039311916652437</v>
      </c>
      <c r="DD39" s="2">
        <f t="shared" si="66"/>
        <v>141.20712471935647</v>
      </c>
      <c r="DE39" s="2">
        <f t="shared" si="67"/>
        <v>144.83577512436185</v>
      </c>
      <c r="DF39" s="2">
        <f t="shared" si="68"/>
        <v>142.27554894428627</v>
      </c>
      <c r="DG39" s="2">
        <f t="shared" si="69"/>
        <v>140.50956779116862</v>
      </c>
      <c r="DH39" s="2">
        <f t="shared" si="70"/>
        <v>138.88186137870969</v>
      </c>
      <c r="DI39" s="2">
        <f t="shared" si="71"/>
        <v>139.10670948453105</v>
      </c>
      <c r="DJ39" s="2">
        <f t="shared" si="72"/>
        <v>138.59662116801056</v>
      </c>
      <c r="DK39" s="2">
        <f t="shared" si="73"/>
        <v>136.4829336223118</v>
      </c>
      <c r="DL39" s="2">
        <f t="shared" si="74"/>
        <v>131.60040275855849</v>
      </c>
      <c r="DM39" s="2">
        <f t="shared" si="75"/>
        <v>124.65565611364822</v>
      </c>
      <c r="DN39" s="2">
        <f t="shared" si="76"/>
        <v>113.96579462391517</v>
      </c>
      <c r="DO39" s="2">
        <f t="shared" si="77"/>
        <v>100.71533889075936</v>
      </c>
      <c r="DP39" s="2">
        <f t="shared" si="78"/>
        <v>88.539616552533289</v>
      </c>
      <c r="DS39" s="2">
        <f t="shared" si="79"/>
        <v>1.2564462372233996E-3</v>
      </c>
      <c r="DT39" s="2">
        <f t="shared" si="80"/>
        <v>1.4102431140697034E-3</v>
      </c>
      <c r="DU39" s="2">
        <f t="shared" si="81"/>
        <v>1.8709040338735399E-3</v>
      </c>
      <c r="DV39" s="2">
        <f t="shared" si="82"/>
        <v>2.8821218649542216E-3</v>
      </c>
      <c r="DW39" s="2">
        <f t="shared" si="83"/>
        <v>2.95097854682624E-3</v>
      </c>
      <c r="DX39" s="2">
        <f t="shared" si="84"/>
        <v>3.0951070962429877E-3</v>
      </c>
      <c r="DY39" s="2">
        <f t="shared" si="85"/>
        <v>2.8132713303274026E-3</v>
      </c>
      <c r="DZ39" s="2">
        <f t="shared" si="86"/>
        <v>2.6187439461206178E-3</v>
      </c>
      <c r="EA39" s="2">
        <f t="shared" si="87"/>
        <v>2.4819356905369221E-3</v>
      </c>
      <c r="EB39" s="2">
        <f t="shared" si="88"/>
        <v>2.3146342636276738E-3</v>
      </c>
      <c r="EC39" s="2">
        <f t="shared" si="89"/>
        <v>2.2705991185743811E-3</v>
      </c>
      <c r="ED39" s="2">
        <f t="shared" si="90"/>
        <v>2.3406026100837828E-3</v>
      </c>
      <c r="EE39" s="2">
        <f t="shared" si="91"/>
        <v>2.5467577245943721E-3</v>
      </c>
    </row>
    <row r="40" spans="2:135" x14ac:dyDescent="0.25">
      <c r="B40" s="2">
        <v>34</v>
      </c>
      <c r="C40">
        <v>140.29509999999999</v>
      </c>
      <c r="D40">
        <v>144.0984</v>
      </c>
      <c r="E40">
        <v>141.3443</v>
      </c>
      <c r="F40">
        <v>138.83609999999999</v>
      </c>
      <c r="G40">
        <v>138.42619999999999</v>
      </c>
      <c r="H40">
        <v>139.16390000000001</v>
      </c>
      <c r="I40">
        <v>140.18029999999999</v>
      </c>
      <c r="J40">
        <v>136.19669999999999</v>
      </c>
      <c r="K40">
        <v>129.70490000000001</v>
      </c>
      <c r="L40">
        <v>122.96720000000001</v>
      </c>
      <c r="M40">
        <v>111.85250000000001</v>
      </c>
      <c r="N40">
        <v>97.016400000000004</v>
      </c>
      <c r="O40">
        <v>84.196700000000007</v>
      </c>
      <c r="R40" s="5">
        <f t="shared" si="94"/>
        <v>138.85717756110486</v>
      </c>
      <c r="S40" s="5">
        <f t="shared" si="95"/>
        <v>142.17360290597088</v>
      </c>
      <c r="T40" s="5">
        <f t="shared" si="96"/>
        <v>140.28834655675178</v>
      </c>
      <c r="U40" s="5">
        <f t="shared" si="97"/>
        <v>138.10281600604191</v>
      </c>
      <c r="V40" s="5">
        <f t="shared" si="98"/>
        <v>136.85492692343612</v>
      </c>
      <c r="W40" s="5">
        <f t="shared" si="99"/>
        <v>137.59153331163975</v>
      </c>
      <c r="X40" s="5">
        <f t="shared" si="100"/>
        <v>138.18296296225853</v>
      </c>
      <c r="Y40" s="5">
        <f t="shared" si="101"/>
        <v>134.99082439365145</v>
      </c>
      <c r="Z40" s="5">
        <f t="shared" si="102"/>
        <v>129.2990245014027</v>
      </c>
      <c r="AA40" s="5">
        <f t="shared" si="103"/>
        <v>121.95801802575174</v>
      </c>
      <c r="AB40" s="5">
        <f t="shared" si="104"/>
        <v>111.22846401104242</v>
      </c>
      <c r="AC40" s="5">
        <f t="shared" si="105"/>
        <v>97.185441962629994</v>
      </c>
      <c r="AD40" s="5">
        <f t="shared" si="106"/>
        <v>84.125037702111854</v>
      </c>
      <c r="AE40" s="5"/>
      <c r="AG40" s="5">
        <f t="shared" si="93"/>
        <v>1.4379224388951286</v>
      </c>
      <c r="AH40" s="5">
        <f t="shared" si="93"/>
        <v>1.9247970940291168</v>
      </c>
      <c r="AI40" s="5">
        <f t="shared" si="93"/>
        <v>1.055953443248228</v>
      </c>
      <c r="AJ40" s="5">
        <f t="shared" si="93"/>
        <v>0.73328399395808219</v>
      </c>
      <c r="AK40" s="5">
        <f t="shared" si="93"/>
        <v>1.5712730765638696</v>
      </c>
      <c r="AL40" s="5">
        <f t="shared" si="93"/>
        <v>1.5723666883602618</v>
      </c>
      <c r="AM40" s="5">
        <f t="shared" si="93"/>
        <v>1.9973370377414597</v>
      </c>
      <c r="AN40" s="5">
        <f t="shared" si="93"/>
        <v>1.2058756063485419</v>
      </c>
      <c r="AO40" s="5">
        <f t="shared" si="92"/>
        <v>0.40587549859731098</v>
      </c>
      <c r="AP40" s="5">
        <f t="shared" si="92"/>
        <v>1.0091819742482642</v>
      </c>
      <c r="AQ40" s="5">
        <f t="shared" si="92"/>
        <v>0.62403598895758705</v>
      </c>
      <c r="AR40" s="5">
        <f t="shared" si="92"/>
        <v>-0.16904196262998994</v>
      </c>
      <c r="AS40" s="5">
        <f t="shared" si="92"/>
        <v>7.1662297888153148E-2</v>
      </c>
      <c r="AV40" s="2">
        <f t="shared" si="14"/>
        <v>138.85712655342999</v>
      </c>
      <c r="AW40" s="2">
        <f t="shared" si="15"/>
        <v>142.17359888732699</v>
      </c>
      <c r="AX40" s="2">
        <f t="shared" si="16"/>
        <v>140.28826089385711</v>
      </c>
      <c r="AY40" s="2">
        <f t="shared" si="17"/>
        <v>138.09861374902823</v>
      </c>
      <c r="AZ40" s="2">
        <f t="shared" si="18"/>
        <v>136.84508543736911</v>
      </c>
      <c r="BA40" s="2">
        <f t="shared" si="19"/>
        <v>137.56463269713956</v>
      </c>
      <c r="BB40" s="2">
        <f t="shared" si="20"/>
        <v>138.17598679804254</v>
      </c>
      <c r="BC40" s="2">
        <f t="shared" si="21"/>
        <v>134.98791998049774</v>
      </c>
      <c r="BD40" s="2">
        <f t="shared" si="22"/>
        <v>129.29638346604702</v>
      </c>
      <c r="BE40" s="2">
        <f t="shared" si="23"/>
        <v>121.9557294720353</v>
      </c>
      <c r="BF40" s="2">
        <f t="shared" si="24"/>
        <v>111.22538657519756</v>
      </c>
      <c r="BG40" s="2">
        <f t="shared" si="25"/>
        <v>97.179356941695701</v>
      </c>
      <c r="BH40" s="2">
        <f t="shared" si="26"/>
        <v>84.108829590696459</v>
      </c>
      <c r="BK40" s="2">
        <f t="shared" si="27"/>
        <v>140.29509999999999</v>
      </c>
      <c r="BL40" s="2">
        <f t="shared" si="28"/>
        <v>144.0984</v>
      </c>
      <c r="BM40" s="2">
        <f t="shared" si="29"/>
        <v>141.3443</v>
      </c>
      <c r="BN40" s="2">
        <f t="shared" si="30"/>
        <v>138.83609999999999</v>
      </c>
      <c r="BO40" s="2">
        <f t="shared" si="31"/>
        <v>138.42619999999999</v>
      </c>
      <c r="BP40" s="2">
        <f t="shared" si="32"/>
        <v>139.16390000000001</v>
      </c>
      <c r="BQ40" s="2">
        <f t="shared" si="33"/>
        <v>140.18029999999999</v>
      </c>
      <c r="BR40" s="2">
        <f t="shared" si="34"/>
        <v>136.19669999999999</v>
      </c>
      <c r="BS40" s="2">
        <f t="shared" si="35"/>
        <v>129.70490000000001</v>
      </c>
      <c r="BT40" s="2">
        <f t="shared" si="36"/>
        <v>122.96720000000001</v>
      </c>
      <c r="BU40" s="2">
        <f t="shared" si="37"/>
        <v>111.85250000000001</v>
      </c>
      <c r="BV40" s="2">
        <f t="shared" si="38"/>
        <v>97.016400000000004</v>
      </c>
      <c r="BW40" s="2">
        <f t="shared" si="39"/>
        <v>84.196700000000007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138.8538973524671</v>
      </c>
      <c r="CP40" s="2">
        <f t="shared" si="54"/>
        <v>142.16951432682509</v>
      </c>
      <c r="CQ40" s="2">
        <f t="shared" si="55"/>
        <v>140.28421819354836</v>
      </c>
      <c r="CR40" s="2">
        <f t="shared" si="56"/>
        <v>138.09106211037295</v>
      </c>
      <c r="CS40" s="2">
        <f t="shared" si="57"/>
        <v>136.8385239563863</v>
      </c>
      <c r="CT40" s="2">
        <f t="shared" si="58"/>
        <v>137.55944454145452</v>
      </c>
      <c r="CU40" s="2">
        <f t="shared" si="59"/>
        <v>138.17474544862478</v>
      </c>
      <c r="CV40" s="2">
        <f t="shared" si="60"/>
        <v>134.9836834234533</v>
      </c>
      <c r="CW40" s="2">
        <f t="shared" si="61"/>
        <v>129.2901427523621</v>
      </c>
      <c r="CX40" s="2">
        <f t="shared" si="62"/>
        <v>121.94888332358944</v>
      </c>
      <c r="CY40" s="2">
        <f t="shared" si="63"/>
        <v>111.21857396279364</v>
      </c>
      <c r="CZ40" s="2">
        <f t="shared" si="64"/>
        <v>97.170268681691894</v>
      </c>
      <c r="DA40" s="2">
        <f t="shared" si="65"/>
        <v>84.096468065485396</v>
      </c>
      <c r="DD40" s="2">
        <f t="shared" si="66"/>
        <v>141.19814670696718</v>
      </c>
      <c r="DE40" s="2">
        <f t="shared" si="67"/>
        <v>144.81137816702537</v>
      </c>
      <c r="DF40" s="2">
        <f t="shared" si="68"/>
        <v>142.25527172782466</v>
      </c>
      <c r="DG40" s="2">
        <f t="shared" si="69"/>
        <v>140.48134666209421</v>
      </c>
      <c r="DH40" s="2">
        <f t="shared" si="70"/>
        <v>138.86695127267183</v>
      </c>
      <c r="DI40" s="2">
        <f t="shared" si="71"/>
        <v>139.08865403074356</v>
      </c>
      <c r="DJ40" s="2">
        <f t="shared" si="72"/>
        <v>138.57727733120436</v>
      </c>
      <c r="DK40" s="2">
        <f t="shared" si="73"/>
        <v>136.45949099290357</v>
      </c>
      <c r="DL40" s="2">
        <f t="shared" si="74"/>
        <v>131.58390137640362</v>
      </c>
      <c r="DM40" s="2">
        <f t="shared" si="75"/>
        <v>124.64700111863894</v>
      </c>
      <c r="DN40" s="2">
        <f t="shared" si="76"/>
        <v>113.95553328988447</v>
      </c>
      <c r="DO40" s="2">
        <f t="shared" si="77"/>
        <v>100.71228957174763</v>
      </c>
      <c r="DP40" s="2">
        <f t="shared" si="78"/>
        <v>88.524299944655141</v>
      </c>
      <c r="DS40" s="2">
        <f t="shared" si="79"/>
        <v>1.3774989237814348E-3</v>
      </c>
      <c r="DT40" s="2">
        <f t="shared" si="80"/>
        <v>1.5460904683071901E-3</v>
      </c>
      <c r="DU40" s="2">
        <f t="shared" si="81"/>
        <v>2.0510352653867613E-3</v>
      </c>
      <c r="DV40" s="2">
        <f t="shared" si="82"/>
        <v>3.1593053010563971E-3</v>
      </c>
      <c r="DW40" s="2">
        <f t="shared" si="83"/>
        <v>3.2347626804907202E-3</v>
      </c>
      <c r="DX40" s="2">
        <f t="shared" si="84"/>
        <v>3.3927043491269889E-3</v>
      </c>
      <c r="DY40" s="2">
        <f t="shared" si="85"/>
        <v>3.0838536560048569E-3</v>
      </c>
      <c r="DZ40" s="2">
        <f t="shared" si="86"/>
        <v>2.870670358479739E-3</v>
      </c>
      <c r="EA40" s="2">
        <f t="shared" si="87"/>
        <v>2.7207368811699899E-3</v>
      </c>
      <c r="EB40" s="2">
        <f t="shared" si="88"/>
        <v>2.5373793755141373E-3</v>
      </c>
      <c r="EC40" s="2">
        <f t="shared" si="89"/>
        <v>2.4891171514637221E-3</v>
      </c>
      <c r="ED40" s="2">
        <f t="shared" si="90"/>
        <v>2.5658403171277809E-3</v>
      </c>
      <c r="EE40" s="2">
        <f t="shared" si="91"/>
        <v>2.7917783575331099E-3</v>
      </c>
    </row>
    <row r="41" spans="2:135" x14ac:dyDescent="0.25">
      <c r="B41" s="2">
        <v>35</v>
      </c>
      <c r="C41">
        <v>139.06559999999999</v>
      </c>
      <c r="D41">
        <v>143.08199999999999</v>
      </c>
      <c r="E41">
        <v>141.0984</v>
      </c>
      <c r="F41">
        <v>139.6721</v>
      </c>
      <c r="G41">
        <v>138.47540000000001</v>
      </c>
      <c r="H41">
        <v>139.2131</v>
      </c>
      <c r="I41">
        <v>139.8689</v>
      </c>
      <c r="J41">
        <v>136.50819999999999</v>
      </c>
      <c r="K41">
        <v>130.60659999999999</v>
      </c>
      <c r="L41">
        <v>123.1148</v>
      </c>
      <c r="M41">
        <v>111.9836</v>
      </c>
      <c r="N41">
        <v>99.491799999999998</v>
      </c>
      <c r="O41">
        <v>85.049199999999999</v>
      </c>
      <c r="R41" s="5">
        <f t="shared" si="94"/>
        <v>138.88513191069828</v>
      </c>
      <c r="S41" s="5">
        <f t="shared" si="95"/>
        <v>142.19526277799943</v>
      </c>
      <c r="T41" s="5">
        <f t="shared" si="96"/>
        <v>140.30404806593236</v>
      </c>
      <c r="U41" s="5">
        <f t="shared" si="97"/>
        <v>138.12570775517818</v>
      </c>
      <c r="V41" s="5">
        <f t="shared" si="98"/>
        <v>136.88951953709682</v>
      </c>
      <c r="W41" s="5">
        <f t="shared" si="99"/>
        <v>137.63846734769564</v>
      </c>
      <c r="X41" s="5">
        <f t="shared" si="100"/>
        <v>138.18933623731419</v>
      </c>
      <c r="Y41" s="5">
        <f t="shared" si="101"/>
        <v>135.0033339582175</v>
      </c>
      <c r="Z41" s="5">
        <f t="shared" si="102"/>
        <v>129.33081639506307</v>
      </c>
      <c r="AA41" s="5">
        <f t="shared" si="103"/>
        <v>122.00265524221624</v>
      </c>
      <c r="AB41" s="5">
        <f t="shared" si="104"/>
        <v>111.26896169805576</v>
      </c>
      <c r="AC41" s="5">
        <f t="shared" si="105"/>
        <v>97.249108778003745</v>
      </c>
      <c r="AD41" s="5">
        <f t="shared" si="106"/>
        <v>84.203279805585694</v>
      </c>
      <c r="AE41" s="5"/>
      <c r="AG41" s="5">
        <f t="shared" si="93"/>
        <v>0.1804680893017121</v>
      </c>
      <c r="AH41" s="5">
        <f t="shared" si="93"/>
        <v>0.88673722200056204</v>
      </c>
      <c r="AI41" s="5">
        <f t="shared" si="93"/>
        <v>0.7943519340676346</v>
      </c>
      <c r="AJ41" s="5">
        <f t="shared" si="93"/>
        <v>1.546392244821817</v>
      </c>
      <c r="AK41" s="5">
        <f t="shared" si="93"/>
        <v>1.5858804629031908</v>
      </c>
      <c r="AL41" s="5">
        <f t="shared" si="93"/>
        <v>1.5746326523043592</v>
      </c>
      <c r="AM41" s="5">
        <f t="shared" si="93"/>
        <v>1.6795637626858024</v>
      </c>
      <c r="AN41" s="5">
        <f t="shared" si="93"/>
        <v>1.5048660417824919</v>
      </c>
      <c r="AO41" s="5">
        <f t="shared" si="92"/>
        <v>1.2757836049369189</v>
      </c>
      <c r="AP41" s="5">
        <f t="shared" si="92"/>
        <v>1.1121447577837671</v>
      </c>
      <c r="AQ41" s="5">
        <f t="shared" si="92"/>
        <v>0.71463830194423394</v>
      </c>
      <c r="AR41" s="5">
        <f t="shared" si="92"/>
        <v>2.2426912219962531</v>
      </c>
      <c r="AS41" s="5">
        <f t="shared" si="92"/>
        <v>0.84592019441430466</v>
      </c>
      <c r="AV41" s="2">
        <f t="shared" si="14"/>
        <v>138.88498219424594</v>
      </c>
      <c r="AW41" s="2">
        <f t="shared" si="15"/>
        <v>142.1952492871396</v>
      </c>
      <c r="AX41" s="2">
        <f t="shared" si="16"/>
        <v>140.30379175485706</v>
      </c>
      <c r="AY41" s="2">
        <f t="shared" si="17"/>
        <v>138.11507082595008</v>
      </c>
      <c r="AZ41" s="2">
        <f t="shared" si="18"/>
        <v>136.86581418259502</v>
      </c>
      <c r="BA41" s="2">
        <f t="shared" si="19"/>
        <v>137.5771420848375</v>
      </c>
      <c r="BB41" s="2">
        <f t="shared" si="20"/>
        <v>138.17222181748471</v>
      </c>
      <c r="BC41" s="2">
        <f t="shared" si="21"/>
        <v>134.99589500271642</v>
      </c>
      <c r="BD41" s="2">
        <f t="shared" si="22"/>
        <v>129.32407167968822</v>
      </c>
      <c r="BE41" s="2">
        <f t="shared" si="23"/>
        <v>121.99682382998175</v>
      </c>
      <c r="BF41" s="2">
        <f t="shared" si="24"/>
        <v>111.26131898002869</v>
      </c>
      <c r="BG41" s="2">
        <f t="shared" si="25"/>
        <v>97.234637708008293</v>
      </c>
      <c r="BH41" s="2">
        <f t="shared" si="26"/>
        <v>84.166952919051539</v>
      </c>
      <c r="BK41" s="2">
        <f t="shared" si="27"/>
        <v>139.06559999999999</v>
      </c>
      <c r="BL41" s="2">
        <f t="shared" si="28"/>
        <v>143.08199999999999</v>
      </c>
      <c r="BM41" s="2">
        <f t="shared" si="29"/>
        <v>141.0984</v>
      </c>
      <c r="BN41" s="2">
        <f t="shared" si="30"/>
        <v>139.6721</v>
      </c>
      <c r="BO41" s="2">
        <f t="shared" si="31"/>
        <v>138.47540000000001</v>
      </c>
      <c r="BP41" s="2">
        <f t="shared" si="32"/>
        <v>139.2131</v>
      </c>
      <c r="BQ41" s="2">
        <f t="shared" si="33"/>
        <v>139.8689</v>
      </c>
      <c r="BR41" s="2">
        <f t="shared" si="34"/>
        <v>136.50819999999999</v>
      </c>
      <c r="BS41" s="2">
        <f t="shared" si="35"/>
        <v>130.60659999999999</v>
      </c>
      <c r="BT41" s="2">
        <f t="shared" si="36"/>
        <v>123.1148</v>
      </c>
      <c r="BU41" s="2">
        <f t="shared" si="37"/>
        <v>111.9836</v>
      </c>
      <c r="BV41" s="2">
        <f t="shared" si="38"/>
        <v>99.491799999999998</v>
      </c>
      <c r="BW41" s="2">
        <f t="shared" si="39"/>
        <v>85.049199999999999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138.88149715599891</v>
      </c>
      <c r="CP41" s="2">
        <f t="shared" si="54"/>
        <v>142.19084883847509</v>
      </c>
      <c r="CQ41" s="2">
        <f t="shared" si="55"/>
        <v>140.29943971696147</v>
      </c>
      <c r="CR41" s="2">
        <f t="shared" si="56"/>
        <v>138.10694587952776</v>
      </c>
      <c r="CS41" s="2">
        <f t="shared" si="57"/>
        <v>136.85874647752559</v>
      </c>
      <c r="CT41" s="2">
        <f t="shared" si="58"/>
        <v>137.57156747433675</v>
      </c>
      <c r="CU41" s="2">
        <f t="shared" si="59"/>
        <v>138.1709135458745</v>
      </c>
      <c r="CV41" s="2">
        <f t="shared" si="60"/>
        <v>134.99134888605428</v>
      </c>
      <c r="CW41" s="2">
        <f t="shared" si="61"/>
        <v>129.31736106052023</v>
      </c>
      <c r="CX41" s="2">
        <f t="shared" si="62"/>
        <v>121.98945594129226</v>
      </c>
      <c r="CY41" s="2">
        <f t="shared" si="63"/>
        <v>111.25397548851487</v>
      </c>
      <c r="CZ41" s="2">
        <f t="shared" si="64"/>
        <v>97.224837156383941</v>
      </c>
      <c r="DA41" s="2">
        <f t="shared" si="65"/>
        <v>84.153624214318356</v>
      </c>
      <c r="DD41" s="2">
        <f t="shared" si="66"/>
        <v>141.18916869457789</v>
      </c>
      <c r="DE41" s="2">
        <f t="shared" si="67"/>
        <v>144.78698120968889</v>
      </c>
      <c r="DF41" s="2">
        <f t="shared" si="68"/>
        <v>142.23499451136306</v>
      </c>
      <c r="DG41" s="2">
        <f t="shared" si="69"/>
        <v>140.45312553301983</v>
      </c>
      <c r="DH41" s="2">
        <f t="shared" si="70"/>
        <v>138.852041166634</v>
      </c>
      <c r="DI41" s="2">
        <f t="shared" si="71"/>
        <v>139.07059857695606</v>
      </c>
      <c r="DJ41" s="2">
        <f t="shared" si="72"/>
        <v>138.55793349439813</v>
      </c>
      <c r="DK41" s="2">
        <f t="shared" si="73"/>
        <v>136.43604836349536</v>
      </c>
      <c r="DL41" s="2">
        <f t="shared" si="74"/>
        <v>131.56739999424875</v>
      </c>
      <c r="DM41" s="2">
        <f t="shared" si="75"/>
        <v>124.63834612362965</v>
      </c>
      <c r="DN41" s="2">
        <f t="shared" si="76"/>
        <v>113.94527195585378</v>
      </c>
      <c r="DO41" s="2">
        <f t="shared" si="77"/>
        <v>100.70924025273592</v>
      </c>
      <c r="DP41" s="2">
        <f t="shared" si="78"/>
        <v>88.508983336776993</v>
      </c>
      <c r="DS41" s="2">
        <f t="shared" si="79"/>
        <v>1.5101968320751905E-3</v>
      </c>
      <c r="DT41" s="2">
        <f t="shared" si="80"/>
        <v>1.6950016545038697E-3</v>
      </c>
      <c r="DU41" s="2">
        <f t="shared" si="81"/>
        <v>2.2484705202601447E-3</v>
      </c>
      <c r="DV41" s="2">
        <f t="shared" si="82"/>
        <v>3.4630538246449853E-3</v>
      </c>
      <c r="DW41" s="2">
        <f t="shared" si="83"/>
        <v>3.545740179835073E-3</v>
      </c>
      <c r="DX41" s="2">
        <f t="shared" si="84"/>
        <v>3.7188090967629041E-3</v>
      </c>
      <c r="DY41" s="2">
        <f t="shared" si="85"/>
        <v>3.3803725497869278E-3</v>
      </c>
      <c r="DZ41" s="2">
        <f t="shared" si="86"/>
        <v>3.1467559399946101E-3</v>
      </c>
      <c r="EA41" s="2">
        <f t="shared" si="87"/>
        <v>2.9824458001193647E-3</v>
      </c>
      <c r="EB41" s="2">
        <f t="shared" si="88"/>
        <v>2.7815002443696388E-3</v>
      </c>
      <c r="EC41" s="2">
        <f t="shared" si="89"/>
        <v>2.7286074213431094E-3</v>
      </c>
      <c r="ED41" s="2">
        <f t="shared" si="90"/>
        <v>2.8126916873113324E-3</v>
      </c>
      <c r="EE41" s="2">
        <f t="shared" si="91"/>
        <v>3.0602998187802813E-3</v>
      </c>
    </row>
    <row r="42" spans="2:135" x14ac:dyDescent="0.25">
      <c r="B42" s="2">
        <v>36</v>
      </c>
      <c r="C42">
        <v>140.29509999999999</v>
      </c>
      <c r="D42">
        <v>143.62299999999999</v>
      </c>
      <c r="E42">
        <v>141.73769999999999</v>
      </c>
      <c r="F42">
        <v>140.26230000000001</v>
      </c>
      <c r="G42">
        <v>139.16390000000001</v>
      </c>
      <c r="H42">
        <v>139.5574</v>
      </c>
      <c r="I42">
        <v>139.9016</v>
      </c>
      <c r="J42">
        <v>136.9016</v>
      </c>
      <c r="K42">
        <v>131.40979999999999</v>
      </c>
      <c r="L42">
        <v>123.03279999999999</v>
      </c>
      <c r="M42">
        <v>111.0984</v>
      </c>
      <c r="N42">
        <v>97.803299999999993</v>
      </c>
      <c r="O42">
        <v>85.196700000000007</v>
      </c>
      <c r="R42" s="5">
        <f t="shared" si="94"/>
        <v>138.91327824282601</v>
      </c>
      <c r="S42" s="5">
        <f t="shared" si="95"/>
        <v>142.21696586350834</v>
      </c>
      <c r="T42" s="5">
        <f t="shared" si="96"/>
        <v>140.32007732898589</v>
      </c>
      <c r="U42" s="5">
        <f t="shared" si="97"/>
        <v>138.15727251606882</v>
      </c>
      <c r="V42" s="5">
        <f t="shared" si="98"/>
        <v>136.9411244684697</v>
      </c>
      <c r="W42" s="5">
        <f t="shared" si="99"/>
        <v>137.7232947239813</v>
      </c>
      <c r="X42" s="5">
        <f t="shared" si="100"/>
        <v>138.20856972735874</v>
      </c>
      <c r="Y42" s="5">
        <f t="shared" si="101"/>
        <v>135.02209044011764</v>
      </c>
      <c r="Z42" s="5">
        <f t="shared" si="102"/>
        <v>129.36825373625857</v>
      </c>
      <c r="AA42" s="5">
        <f t="shared" si="103"/>
        <v>122.05216347511234</v>
      </c>
      <c r="AB42" s="5">
        <f t="shared" si="104"/>
        <v>111.3154497423388</v>
      </c>
      <c r="AC42" s="5">
        <f t="shared" si="105"/>
        <v>97.322911599929824</v>
      </c>
      <c r="AD42" s="5">
        <f t="shared" si="106"/>
        <v>84.303102728728646</v>
      </c>
      <c r="AE42" s="5"/>
      <c r="AG42" s="5">
        <f t="shared" si="93"/>
        <v>1.3818217571739808</v>
      </c>
      <c r="AH42" s="5">
        <f t="shared" si="93"/>
        <v>1.4060341364916553</v>
      </c>
      <c r="AI42" s="5">
        <f t="shared" si="93"/>
        <v>1.4176226710141009</v>
      </c>
      <c r="AJ42" s="5">
        <f t="shared" si="93"/>
        <v>2.1050274839311953</v>
      </c>
      <c r="AK42" s="5">
        <f t="shared" si="93"/>
        <v>2.222775531530317</v>
      </c>
      <c r="AL42" s="5">
        <f t="shared" si="93"/>
        <v>1.834105276018704</v>
      </c>
      <c r="AM42" s="5">
        <f t="shared" si="93"/>
        <v>1.6930302726412663</v>
      </c>
      <c r="AN42" s="5">
        <f t="shared" si="93"/>
        <v>1.879509559882365</v>
      </c>
      <c r="AO42" s="5">
        <f t="shared" si="92"/>
        <v>2.0415462637414237</v>
      </c>
      <c r="AP42" s="5">
        <f t="shared" si="92"/>
        <v>0.9806365248876574</v>
      </c>
      <c r="AQ42" s="5">
        <f t="shared" si="92"/>
        <v>-0.21704974233880137</v>
      </c>
      <c r="AR42" s="5">
        <f t="shared" si="92"/>
        <v>0.48038840007016859</v>
      </c>
      <c r="AS42" s="5">
        <f t="shared" si="92"/>
        <v>0.89359727127136068</v>
      </c>
      <c r="AV42" s="2">
        <f t="shared" si="14"/>
        <v>138.91285711099476</v>
      </c>
      <c r="AW42" s="2">
        <f t="shared" si="15"/>
        <v>142.21692257771494</v>
      </c>
      <c r="AX42" s="2">
        <f t="shared" si="16"/>
        <v>140.31934462052357</v>
      </c>
      <c r="AY42" s="2">
        <f t="shared" si="17"/>
        <v>138.13156808220043</v>
      </c>
      <c r="AZ42" s="2">
        <f t="shared" si="18"/>
        <v>136.88657939018782</v>
      </c>
      <c r="BA42" s="2">
        <f t="shared" si="19"/>
        <v>137.5896776427798</v>
      </c>
      <c r="BB42" s="2">
        <f t="shared" si="20"/>
        <v>138.16845819042504</v>
      </c>
      <c r="BC42" s="2">
        <f t="shared" si="21"/>
        <v>135.00389025237777</v>
      </c>
      <c r="BD42" s="2">
        <f t="shared" si="22"/>
        <v>129.35179236924898</v>
      </c>
      <c r="BE42" s="2">
        <f t="shared" si="23"/>
        <v>122.0379550241453</v>
      </c>
      <c r="BF42" s="2">
        <f t="shared" si="24"/>
        <v>111.29729029256811</v>
      </c>
      <c r="BG42" s="2">
        <f t="shared" si="25"/>
        <v>97.289971158693618</v>
      </c>
      <c r="BH42" s="2">
        <f t="shared" si="26"/>
        <v>84.22514756921926</v>
      </c>
      <c r="BK42" s="2">
        <f t="shared" si="27"/>
        <v>140.29509999999999</v>
      </c>
      <c r="BL42" s="2">
        <f t="shared" si="28"/>
        <v>143.62299999999999</v>
      </c>
      <c r="BM42" s="2">
        <f t="shared" si="29"/>
        <v>141.73769999999999</v>
      </c>
      <c r="BN42" s="2">
        <f t="shared" si="30"/>
        <v>140.26230000000001</v>
      </c>
      <c r="BO42" s="2">
        <f t="shared" si="31"/>
        <v>139.16390000000001</v>
      </c>
      <c r="BP42" s="2">
        <f t="shared" si="32"/>
        <v>139.5574</v>
      </c>
      <c r="BQ42" s="2">
        <f t="shared" si="33"/>
        <v>139.9016</v>
      </c>
      <c r="BR42" s="2">
        <f t="shared" si="34"/>
        <v>136.9016</v>
      </c>
      <c r="BS42" s="2">
        <f t="shared" si="35"/>
        <v>131.40979999999999</v>
      </c>
      <c r="BT42" s="2">
        <f t="shared" si="36"/>
        <v>123.03279999999999</v>
      </c>
      <c r="BU42" s="2">
        <f t="shared" si="37"/>
        <v>111.0984</v>
      </c>
      <c r="BV42" s="2">
        <f t="shared" si="38"/>
        <v>97.803299999999993</v>
      </c>
      <c r="BW42" s="2">
        <f t="shared" si="39"/>
        <v>85.196700000000007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138.90909695953073</v>
      </c>
      <c r="CP42" s="2">
        <f t="shared" si="54"/>
        <v>142.21218335012509</v>
      </c>
      <c r="CQ42" s="2">
        <f t="shared" si="55"/>
        <v>140.31466124037459</v>
      </c>
      <c r="CR42" s="2">
        <f t="shared" si="56"/>
        <v>138.1228296486826</v>
      </c>
      <c r="CS42" s="2">
        <f t="shared" si="57"/>
        <v>136.87896899866487</v>
      </c>
      <c r="CT42" s="2">
        <f t="shared" si="58"/>
        <v>137.58369040721897</v>
      </c>
      <c r="CU42" s="2">
        <f t="shared" si="59"/>
        <v>138.16708164312425</v>
      </c>
      <c r="CV42" s="2">
        <f t="shared" si="60"/>
        <v>134.99901434865524</v>
      </c>
      <c r="CW42" s="2">
        <f t="shared" si="61"/>
        <v>129.34457936867835</v>
      </c>
      <c r="CX42" s="2">
        <f t="shared" si="62"/>
        <v>122.03002855899508</v>
      </c>
      <c r="CY42" s="2">
        <f t="shared" si="63"/>
        <v>111.28937701423609</v>
      </c>
      <c r="CZ42" s="2">
        <f t="shared" si="64"/>
        <v>97.279405631076003</v>
      </c>
      <c r="DA42" s="2">
        <f t="shared" si="65"/>
        <v>84.210780363151315</v>
      </c>
      <c r="DD42" s="2">
        <f t="shared" si="66"/>
        <v>141.18019068218857</v>
      </c>
      <c r="DE42" s="2">
        <f t="shared" si="67"/>
        <v>144.76258425235241</v>
      </c>
      <c r="DF42" s="2">
        <f t="shared" si="68"/>
        <v>142.21471729490145</v>
      </c>
      <c r="DG42" s="2">
        <f t="shared" si="69"/>
        <v>140.42490440394542</v>
      </c>
      <c r="DH42" s="2">
        <f t="shared" si="70"/>
        <v>138.83713106059616</v>
      </c>
      <c r="DI42" s="2">
        <f t="shared" si="71"/>
        <v>139.05254312316856</v>
      </c>
      <c r="DJ42" s="2">
        <f t="shared" si="72"/>
        <v>138.53858965759193</v>
      </c>
      <c r="DK42" s="2">
        <f t="shared" si="73"/>
        <v>136.41260573408712</v>
      </c>
      <c r="DL42" s="2">
        <f t="shared" si="74"/>
        <v>131.55089861209387</v>
      </c>
      <c r="DM42" s="2">
        <f t="shared" si="75"/>
        <v>124.62969112862037</v>
      </c>
      <c r="DN42" s="2">
        <f t="shared" si="76"/>
        <v>113.93501062182308</v>
      </c>
      <c r="DO42" s="2">
        <f t="shared" si="77"/>
        <v>100.7061909337242</v>
      </c>
      <c r="DP42" s="2">
        <f t="shared" si="78"/>
        <v>88.49366672889883</v>
      </c>
      <c r="DS42" s="2">
        <f t="shared" si="79"/>
        <v>1.6556566673133018E-3</v>
      </c>
      <c r="DT42" s="2">
        <f t="shared" si="80"/>
        <v>1.8582284791822791E-3</v>
      </c>
      <c r="DU42" s="2">
        <f t="shared" si="81"/>
        <v>2.464864201138207E-3</v>
      </c>
      <c r="DV42" s="2">
        <f t="shared" si="82"/>
        <v>3.7958947674820247E-3</v>
      </c>
      <c r="DW42" s="2">
        <f t="shared" si="83"/>
        <v>3.8864972776740487E-3</v>
      </c>
      <c r="DX42" s="2">
        <f t="shared" si="84"/>
        <v>4.0761306397906569E-3</v>
      </c>
      <c r="DY42" s="2">
        <f t="shared" si="85"/>
        <v>3.7052963790524997E-3</v>
      </c>
      <c r="DZ42" s="2">
        <f t="shared" si="86"/>
        <v>3.4493020916565266E-3</v>
      </c>
      <c r="EA42" s="2">
        <f t="shared" si="87"/>
        <v>3.2692460948988904E-3</v>
      </c>
      <c r="EB42" s="2">
        <f t="shared" si="88"/>
        <v>3.0490361490868672E-3</v>
      </c>
      <c r="EC42" s="2">
        <f t="shared" si="89"/>
        <v>2.9910711405034974E-3</v>
      </c>
      <c r="ED42" s="2">
        <f t="shared" si="90"/>
        <v>3.0832184349100346E-3</v>
      </c>
      <c r="EE42" s="2">
        <f t="shared" si="91"/>
        <v>3.3545615832453204E-3</v>
      </c>
    </row>
    <row r="43" spans="2:135" x14ac:dyDescent="0.25">
      <c r="B43" s="2">
        <v>37</v>
      </c>
      <c r="C43">
        <v>139.42619999999999</v>
      </c>
      <c r="D43">
        <v>143.459</v>
      </c>
      <c r="E43">
        <v>141.47540000000001</v>
      </c>
      <c r="F43">
        <v>139.8689</v>
      </c>
      <c r="G43">
        <v>138.6885</v>
      </c>
      <c r="H43">
        <v>140.19669999999999</v>
      </c>
      <c r="I43">
        <v>140.50819999999999</v>
      </c>
      <c r="J43">
        <v>137.57380000000001</v>
      </c>
      <c r="K43">
        <v>132.04920000000001</v>
      </c>
      <c r="L43">
        <v>124.0492</v>
      </c>
      <c r="M43">
        <v>112.0492</v>
      </c>
      <c r="N43">
        <v>98.819699999999997</v>
      </c>
      <c r="O43">
        <v>85.901600000000002</v>
      </c>
      <c r="R43" s="5">
        <f t="shared" si="94"/>
        <v>138.94188785915904</v>
      </c>
      <c r="S43" s="5">
        <f t="shared" si="95"/>
        <v>142.23875296702178</v>
      </c>
      <c r="T43" s="5">
        <f t="shared" si="96"/>
        <v>140.3369220197736</v>
      </c>
      <c r="U43" s="5">
        <f t="shared" si="97"/>
        <v>138.2074083515709</v>
      </c>
      <c r="V43" s="5">
        <f t="shared" si="98"/>
        <v>137.02727475901349</v>
      </c>
      <c r="W43" s="5">
        <f t="shared" si="99"/>
        <v>137.8804874203251</v>
      </c>
      <c r="X43" s="5">
        <f t="shared" si="100"/>
        <v>138.25450831966</v>
      </c>
      <c r="Y43" s="5">
        <f t="shared" si="101"/>
        <v>135.05444210083206</v>
      </c>
      <c r="Z43" s="5">
        <f t="shared" si="102"/>
        <v>129.41794297203583</v>
      </c>
      <c r="AA43" s="5">
        <f t="shared" si="103"/>
        <v>122.11222925745132</v>
      </c>
      <c r="AB43" s="5">
        <f t="shared" si="104"/>
        <v>111.37458437709041</v>
      </c>
      <c r="AC43" s="5">
        <f t="shared" si="105"/>
        <v>97.417131699991799</v>
      </c>
      <c r="AD43" s="5">
        <f t="shared" si="106"/>
        <v>84.443588739203179</v>
      </c>
      <c r="AE43" s="5"/>
      <c r="AG43" s="5">
        <f t="shared" si="93"/>
        <v>0.48431214084095586</v>
      </c>
      <c r="AH43" s="5">
        <f t="shared" si="93"/>
        <v>1.2202470329782216</v>
      </c>
      <c r="AI43" s="5">
        <f t="shared" si="93"/>
        <v>1.138477980226412</v>
      </c>
      <c r="AJ43" s="5">
        <f t="shared" si="93"/>
        <v>1.6614916484290916</v>
      </c>
      <c r="AK43" s="5">
        <f t="shared" si="93"/>
        <v>1.6612252409865107</v>
      </c>
      <c r="AL43" s="5">
        <f t="shared" si="93"/>
        <v>2.3162125796748967</v>
      </c>
      <c r="AM43" s="5">
        <f t="shared" si="93"/>
        <v>2.2536916803399833</v>
      </c>
      <c r="AN43" s="5">
        <f t="shared" si="93"/>
        <v>2.5193578991679431</v>
      </c>
      <c r="AO43" s="5">
        <f t="shared" si="92"/>
        <v>2.6312570279641818</v>
      </c>
      <c r="AP43" s="5">
        <f t="shared" si="92"/>
        <v>1.9369707425486808</v>
      </c>
      <c r="AQ43" s="5">
        <f t="shared" si="92"/>
        <v>0.67461562290958454</v>
      </c>
      <c r="AR43" s="5">
        <f t="shared" si="92"/>
        <v>1.4025683000081983</v>
      </c>
      <c r="AS43" s="5">
        <f t="shared" si="92"/>
        <v>1.4580112607968232</v>
      </c>
      <c r="AV43" s="2">
        <f t="shared" si="14"/>
        <v>138.94075263623932</v>
      </c>
      <c r="AW43" s="2">
        <f t="shared" si="15"/>
        <v>142.23862022856039</v>
      </c>
      <c r="AX43" s="2">
        <f t="shared" si="16"/>
        <v>140.3349208485462</v>
      </c>
      <c r="AY43" s="2">
        <f t="shared" si="17"/>
        <v>138.14810790950142</v>
      </c>
      <c r="AZ43" s="2">
        <f t="shared" si="18"/>
        <v>136.9073833602736</v>
      </c>
      <c r="BA43" s="2">
        <f t="shared" si="19"/>
        <v>137.60224080676738</v>
      </c>
      <c r="BB43" s="2">
        <f t="shared" si="20"/>
        <v>138.1646955561005</v>
      </c>
      <c r="BC43" s="2">
        <f t="shared" si="21"/>
        <v>135.01190674051043</v>
      </c>
      <c r="BD43" s="2">
        <f t="shared" si="22"/>
        <v>129.37954741024348</v>
      </c>
      <c r="BE43" s="2">
        <f t="shared" si="23"/>
        <v>122.07912528757183</v>
      </c>
      <c r="BF43" s="2">
        <f t="shared" si="24"/>
        <v>111.33330305922379</v>
      </c>
      <c r="BG43" s="2">
        <f t="shared" si="25"/>
        <v>97.345360801880886</v>
      </c>
      <c r="BH43" s="2">
        <f t="shared" si="26"/>
        <v>84.283418260075493</v>
      </c>
      <c r="BK43" s="2">
        <f t="shared" si="27"/>
        <v>139.42619999999999</v>
      </c>
      <c r="BL43" s="2">
        <f t="shared" si="28"/>
        <v>143.459</v>
      </c>
      <c r="BM43" s="2">
        <f t="shared" si="29"/>
        <v>141.47540000000001</v>
      </c>
      <c r="BN43" s="2">
        <f t="shared" si="30"/>
        <v>139.8689</v>
      </c>
      <c r="BO43" s="2">
        <f t="shared" si="31"/>
        <v>138.6885</v>
      </c>
      <c r="BP43" s="2">
        <f t="shared" si="32"/>
        <v>140.19669999999999</v>
      </c>
      <c r="BQ43" s="2">
        <f t="shared" si="33"/>
        <v>140.50819999999999</v>
      </c>
      <c r="BR43" s="2">
        <f t="shared" si="34"/>
        <v>137.57380000000001</v>
      </c>
      <c r="BS43" s="2">
        <f t="shared" si="35"/>
        <v>132.04920000000001</v>
      </c>
      <c r="BT43" s="2">
        <f t="shared" si="36"/>
        <v>124.0492</v>
      </c>
      <c r="BU43" s="2">
        <f t="shared" si="37"/>
        <v>112.0492</v>
      </c>
      <c r="BV43" s="2">
        <f t="shared" si="38"/>
        <v>98.819699999999997</v>
      </c>
      <c r="BW43" s="2">
        <f t="shared" si="39"/>
        <v>85.901600000000002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138.93669676306257</v>
      </c>
      <c r="CP43" s="2">
        <f t="shared" si="54"/>
        <v>142.23351786177506</v>
      </c>
      <c r="CQ43" s="2">
        <f t="shared" si="55"/>
        <v>140.32988276378771</v>
      </c>
      <c r="CR43" s="2">
        <f t="shared" si="56"/>
        <v>138.13871341783741</v>
      </c>
      <c r="CS43" s="2">
        <f t="shared" si="57"/>
        <v>136.89919151980419</v>
      </c>
      <c r="CT43" s="2">
        <f t="shared" si="58"/>
        <v>137.59581334010116</v>
      </c>
      <c r="CU43" s="2">
        <f t="shared" si="59"/>
        <v>138.16324974037397</v>
      </c>
      <c r="CV43" s="2">
        <f t="shared" si="60"/>
        <v>135.00667981125619</v>
      </c>
      <c r="CW43" s="2">
        <f t="shared" si="61"/>
        <v>129.37179767683648</v>
      </c>
      <c r="CX43" s="2">
        <f t="shared" si="62"/>
        <v>122.07060117669791</v>
      </c>
      <c r="CY43" s="2">
        <f t="shared" si="63"/>
        <v>111.32477853995731</v>
      </c>
      <c r="CZ43" s="2">
        <f t="shared" si="64"/>
        <v>97.333974105768064</v>
      </c>
      <c r="DA43" s="2">
        <f t="shared" si="65"/>
        <v>84.26793651198426</v>
      </c>
      <c r="DD43" s="2">
        <f t="shared" si="66"/>
        <v>141.17121266979927</v>
      </c>
      <c r="DE43" s="2">
        <f t="shared" si="67"/>
        <v>144.73818729501593</v>
      </c>
      <c r="DF43" s="2">
        <f t="shared" si="68"/>
        <v>142.19444007843981</v>
      </c>
      <c r="DG43" s="2">
        <f t="shared" si="69"/>
        <v>140.39668327487101</v>
      </c>
      <c r="DH43" s="2">
        <f t="shared" si="70"/>
        <v>138.8222209545583</v>
      </c>
      <c r="DI43" s="2">
        <f t="shared" si="71"/>
        <v>139.03448766938106</v>
      </c>
      <c r="DJ43" s="2">
        <f t="shared" si="72"/>
        <v>138.5192458207857</v>
      </c>
      <c r="DK43" s="2">
        <f t="shared" si="73"/>
        <v>136.38916310467889</v>
      </c>
      <c r="DL43" s="2">
        <f t="shared" si="74"/>
        <v>131.534397229939</v>
      </c>
      <c r="DM43" s="2">
        <f t="shared" si="75"/>
        <v>124.62103613361107</v>
      </c>
      <c r="DN43" s="2">
        <f t="shared" si="76"/>
        <v>113.92474928779239</v>
      </c>
      <c r="DO43" s="2">
        <f t="shared" si="77"/>
        <v>100.70314161471248</v>
      </c>
      <c r="DP43" s="2">
        <f t="shared" si="78"/>
        <v>88.478350121020682</v>
      </c>
      <c r="DS43" s="2">
        <f t="shared" si="79"/>
        <v>1.815101501189677E-3</v>
      </c>
      <c r="DT43" s="2">
        <f t="shared" si="80"/>
        <v>2.0371417950858063E-3</v>
      </c>
      <c r="DU43" s="2">
        <f t="shared" si="81"/>
        <v>2.7020272956395398E-3</v>
      </c>
      <c r="DV43" s="2">
        <f t="shared" si="82"/>
        <v>4.1605921508474711E-3</v>
      </c>
      <c r="DW43" s="2">
        <f t="shared" si="83"/>
        <v>4.2598622368246386E-3</v>
      </c>
      <c r="DX43" s="2">
        <f t="shared" si="84"/>
        <v>4.4676314405567089E-3</v>
      </c>
      <c r="DY43" s="2">
        <f t="shared" si="85"/>
        <v>4.0613248462109701E-3</v>
      </c>
      <c r="DZ43" s="2">
        <f t="shared" si="86"/>
        <v>3.7808263427826939E-3</v>
      </c>
      <c r="EA43" s="2">
        <f t="shared" si="87"/>
        <v>3.583526777240447E-3</v>
      </c>
      <c r="EB43" s="2">
        <f t="shared" si="88"/>
        <v>3.3422184913269913E-3</v>
      </c>
      <c r="EC43" s="2">
        <f t="shared" si="89"/>
        <v>3.278698144429772E-3</v>
      </c>
      <c r="ED43" s="2">
        <f t="shared" si="90"/>
        <v>3.3796764579346232E-3</v>
      </c>
      <c r="EE43" s="2">
        <f t="shared" si="91"/>
        <v>3.6770135974280274E-3</v>
      </c>
    </row>
    <row r="44" spans="2:135" x14ac:dyDescent="0.25">
      <c r="B44" s="2">
        <v>38</v>
      </c>
      <c r="C44">
        <v>139.6721</v>
      </c>
      <c r="D44">
        <v>143.1311</v>
      </c>
      <c r="E44">
        <v>141.14750000000001</v>
      </c>
      <c r="F44">
        <v>140.57380000000001</v>
      </c>
      <c r="G44">
        <v>140.75409999999999</v>
      </c>
      <c r="H44">
        <v>140.3279</v>
      </c>
      <c r="I44">
        <v>140.91800000000001</v>
      </c>
      <c r="J44">
        <v>136.9836</v>
      </c>
      <c r="K44">
        <v>132.1148</v>
      </c>
      <c r="L44">
        <v>123.0492</v>
      </c>
      <c r="M44">
        <v>111.5082</v>
      </c>
      <c r="N44">
        <v>98.688500000000005</v>
      </c>
      <c r="O44">
        <v>86.016400000000004</v>
      </c>
      <c r="R44" s="5">
        <f t="shared" si="94"/>
        <v>138.97160281946236</v>
      </c>
      <c r="S44" s="5">
        <f t="shared" si="95"/>
        <v>142.26073281814575</v>
      </c>
      <c r="T44" s="5">
        <f t="shared" si="96"/>
        <v>140.35574372773488</v>
      </c>
      <c r="U44" s="5">
        <f t="shared" si="97"/>
        <v>138.29529962671768</v>
      </c>
      <c r="V44" s="5">
        <f t="shared" si="98"/>
        <v>137.179963624343</v>
      </c>
      <c r="W44" s="5">
        <f t="shared" si="99"/>
        <v>138.16862053110435</v>
      </c>
      <c r="X44" s="5">
        <f t="shared" si="100"/>
        <v>138.35305164707802</v>
      </c>
      <c r="Y44" s="5">
        <f t="shared" si="101"/>
        <v>135.11490417153365</v>
      </c>
      <c r="Z44" s="5">
        <f t="shared" si="102"/>
        <v>129.49292597367875</v>
      </c>
      <c r="AA44" s="5">
        <f t="shared" si="103"/>
        <v>122.19408893469885</v>
      </c>
      <c r="AB44" s="5">
        <f t="shared" si="104"/>
        <v>111.4591442606535</v>
      </c>
      <c r="AC44" s="5">
        <f t="shared" si="105"/>
        <v>97.550488182479654</v>
      </c>
      <c r="AD44" s="5">
        <f t="shared" si="106"/>
        <v>84.656864585108792</v>
      </c>
      <c r="AE44" s="5"/>
      <c r="AG44" s="5">
        <f t="shared" si="93"/>
        <v>0.70049718053763854</v>
      </c>
      <c r="AH44" s="5">
        <f t="shared" si="93"/>
        <v>0.87036718185424888</v>
      </c>
      <c r="AI44" s="5">
        <f t="shared" si="93"/>
        <v>0.79175627226513257</v>
      </c>
      <c r="AJ44" s="5">
        <f t="shared" si="93"/>
        <v>2.278500373282327</v>
      </c>
      <c r="AK44" s="5">
        <f t="shared" si="93"/>
        <v>3.574136375656991</v>
      </c>
      <c r="AL44" s="5">
        <f t="shared" si="93"/>
        <v>2.1592794688956474</v>
      </c>
      <c r="AM44" s="5">
        <f t="shared" si="93"/>
        <v>2.5649483529219879</v>
      </c>
      <c r="AN44" s="5">
        <f t="shared" si="93"/>
        <v>1.8686958284663433</v>
      </c>
      <c r="AO44" s="5">
        <f t="shared" si="92"/>
        <v>2.621874026321251</v>
      </c>
      <c r="AP44" s="5">
        <f t="shared" si="92"/>
        <v>0.85511106530114489</v>
      </c>
      <c r="AQ44" s="5">
        <f t="shared" si="92"/>
        <v>4.9055739346499649E-2</v>
      </c>
      <c r="AR44" s="5">
        <f t="shared" si="92"/>
        <v>1.1380118175203506</v>
      </c>
      <c r="AS44" s="5">
        <f t="shared" si="92"/>
        <v>1.3595354148912122</v>
      </c>
      <c r="AV44" s="2">
        <f t="shared" si="14"/>
        <v>138.96867017932968</v>
      </c>
      <c r="AW44" s="2">
        <f t="shared" si="15"/>
        <v>142.2603437785354</v>
      </c>
      <c r="AX44" s="2">
        <f t="shared" si="16"/>
        <v>140.35052185238737</v>
      </c>
      <c r="AY44" s="2">
        <f t="shared" si="17"/>
        <v>138.16469278334552</v>
      </c>
      <c r="AZ44" s="2">
        <f t="shared" si="18"/>
        <v>136.9282284937137</v>
      </c>
      <c r="BA44" s="2">
        <f t="shared" si="19"/>
        <v>137.61483304366141</v>
      </c>
      <c r="BB44" s="2">
        <f t="shared" si="20"/>
        <v>138.16093347214013</v>
      </c>
      <c r="BC44" s="2">
        <f t="shared" si="21"/>
        <v>135.01994548353517</v>
      </c>
      <c r="BD44" s="2">
        <f t="shared" si="22"/>
        <v>129.4073387352729</v>
      </c>
      <c r="BE44" s="2">
        <f t="shared" si="23"/>
        <v>122.12033693850772</v>
      </c>
      <c r="BF44" s="2">
        <f t="shared" si="24"/>
        <v>111.36935995243765</v>
      </c>
      <c r="BG44" s="2">
        <f t="shared" si="25"/>
        <v>97.400810327737901</v>
      </c>
      <c r="BH44" s="2">
        <f t="shared" si="26"/>
        <v>84.341769950600437</v>
      </c>
      <c r="BK44" s="2">
        <f t="shared" si="27"/>
        <v>139.6721</v>
      </c>
      <c r="BL44" s="2">
        <f t="shared" si="28"/>
        <v>143.1311</v>
      </c>
      <c r="BM44" s="2">
        <f t="shared" si="29"/>
        <v>141.14750000000001</v>
      </c>
      <c r="BN44" s="2">
        <f t="shared" si="30"/>
        <v>140.57380000000001</v>
      </c>
      <c r="BO44" s="2">
        <f t="shared" si="31"/>
        <v>140.75409999999999</v>
      </c>
      <c r="BP44" s="2">
        <f t="shared" si="32"/>
        <v>140.3279</v>
      </c>
      <c r="BQ44" s="2">
        <f t="shared" si="33"/>
        <v>140.91800000000001</v>
      </c>
      <c r="BR44" s="2">
        <f t="shared" si="34"/>
        <v>136.9836</v>
      </c>
      <c r="BS44" s="2">
        <f t="shared" si="35"/>
        <v>132.1148</v>
      </c>
      <c r="BT44" s="2">
        <f t="shared" si="36"/>
        <v>123.0492</v>
      </c>
      <c r="BU44" s="2">
        <f t="shared" si="37"/>
        <v>111.5082</v>
      </c>
      <c r="BV44" s="2">
        <f t="shared" si="38"/>
        <v>98.688500000000005</v>
      </c>
      <c r="BW44" s="2">
        <f t="shared" si="39"/>
        <v>86.016400000000004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138.96429656659438</v>
      </c>
      <c r="CP44" s="2">
        <f t="shared" si="54"/>
        <v>142.25485237342505</v>
      </c>
      <c r="CQ44" s="2">
        <f t="shared" si="55"/>
        <v>140.34510428720083</v>
      </c>
      <c r="CR44" s="2">
        <f t="shared" si="56"/>
        <v>138.15459718699225</v>
      </c>
      <c r="CS44" s="2">
        <f t="shared" si="57"/>
        <v>136.91941404094348</v>
      </c>
      <c r="CT44" s="2">
        <f t="shared" si="58"/>
        <v>137.60793627298338</v>
      </c>
      <c r="CU44" s="2">
        <f t="shared" si="59"/>
        <v>138.15941783762372</v>
      </c>
      <c r="CV44" s="2">
        <f t="shared" si="60"/>
        <v>135.01434527385715</v>
      </c>
      <c r="CW44" s="2">
        <f t="shared" si="61"/>
        <v>129.39901598499461</v>
      </c>
      <c r="CX44" s="2">
        <f t="shared" si="62"/>
        <v>122.11117379440071</v>
      </c>
      <c r="CY44" s="2">
        <f t="shared" si="63"/>
        <v>111.36018006567853</v>
      </c>
      <c r="CZ44" s="2">
        <f t="shared" si="64"/>
        <v>97.388542580460125</v>
      </c>
      <c r="DA44" s="2">
        <f t="shared" si="65"/>
        <v>84.325092660817219</v>
      </c>
      <c r="DD44" s="2">
        <f t="shared" si="66"/>
        <v>141.16223465740998</v>
      </c>
      <c r="DE44" s="2">
        <f t="shared" si="67"/>
        <v>144.71379033767948</v>
      </c>
      <c r="DF44" s="2">
        <f t="shared" si="68"/>
        <v>142.1741628619782</v>
      </c>
      <c r="DG44" s="2">
        <f t="shared" si="69"/>
        <v>140.36846214579663</v>
      </c>
      <c r="DH44" s="2">
        <f t="shared" si="70"/>
        <v>138.80731084852047</v>
      </c>
      <c r="DI44" s="2">
        <f t="shared" si="71"/>
        <v>139.01643221559357</v>
      </c>
      <c r="DJ44" s="2">
        <f t="shared" si="72"/>
        <v>138.4999019839795</v>
      </c>
      <c r="DK44" s="2">
        <f t="shared" si="73"/>
        <v>136.36572047527068</v>
      </c>
      <c r="DL44" s="2">
        <f t="shared" si="74"/>
        <v>131.51789584778416</v>
      </c>
      <c r="DM44" s="2">
        <f t="shared" si="75"/>
        <v>124.61238113860179</v>
      </c>
      <c r="DN44" s="2">
        <f t="shared" si="76"/>
        <v>113.91448795376169</v>
      </c>
      <c r="DO44" s="2">
        <f t="shared" si="77"/>
        <v>100.70009229570076</v>
      </c>
      <c r="DP44" s="2">
        <f t="shared" si="78"/>
        <v>88.463033513142534</v>
      </c>
      <c r="DS44" s="2">
        <f t="shared" si="79"/>
        <v>1.9898707582136537E-3</v>
      </c>
      <c r="DT44" s="2">
        <f t="shared" si="80"/>
        <v>2.2332426397784523E-3</v>
      </c>
      <c r="DU44" s="2">
        <f t="shared" si="81"/>
        <v>2.9619418761417096E-3</v>
      </c>
      <c r="DV44" s="2">
        <f t="shared" si="82"/>
        <v>4.5601680956733059E-3</v>
      </c>
      <c r="DW44" s="2">
        <f t="shared" si="83"/>
        <v>4.6689272076921601E-3</v>
      </c>
      <c r="DX44" s="2">
        <f t="shared" si="84"/>
        <v>4.8965499078542016E-3</v>
      </c>
      <c r="DY44" s="2">
        <f t="shared" si="85"/>
        <v>4.451409948502516E-3</v>
      </c>
      <c r="DZ44" s="2">
        <f t="shared" si="86"/>
        <v>4.144082022631908E-3</v>
      </c>
      <c r="EA44" s="2">
        <f t="shared" si="87"/>
        <v>3.9279009746967988E-3</v>
      </c>
      <c r="EB44" s="2">
        <f t="shared" si="88"/>
        <v>3.6634884062129581E-3</v>
      </c>
      <c r="EC44" s="2">
        <f t="shared" si="89"/>
        <v>3.5938841992924513E-3</v>
      </c>
      <c r="ED44" s="2">
        <f t="shared" si="90"/>
        <v>3.7045336270598596E-3</v>
      </c>
      <c r="EE44" s="2">
        <f t="shared" si="91"/>
        <v>4.0303354683884169E-3</v>
      </c>
    </row>
    <row r="45" spans="2:135" x14ac:dyDescent="0.25">
      <c r="B45" s="2">
        <v>39</v>
      </c>
      <c r="C45">
        <v>139.80330000000001</v>
      </c>
      <c r="D45">
        <v>142.85249999999999</v>
      </c>
      <c r="E45">
        <v>140.63929999999999</v>
      </c>
      <c r="F45">
        <v>140.1148</v>
      </c>
      <c r="G45">
        <v>140.63929999999999</v>
      </c>
      <c r="H45">
        <v>141</v>
      </c>
      <c r="I45">
        <v>142.18029999999999</v>
      </c>
      <c r="J45">
        <v>136.95079999999999</v>
      </c>
      <c r="K45">
        <v>131.83609999999999</v>
      </c>
      <c r="L45">
        <v>123.4918</v>
      </c>
      <c r="M45">
        <v>114.29510000000001</v>
      </c>
      <c r="N45">
        <v>99.3279</v>
      </c>
      <c r="O45">
        <v>86.737700000000004</v>
      </c>
      <c r="R45" s="5">
        <f t="shared" si="94"/>
        <v>139.00387146799721</v>
      </c>
      <c r="S45" s="5">
        <f t="shared" si="95"/>
        <v>142.28318460955654</v>
      </c>
      <c r="T45" s="5">
        <f t="shared" si="96"/>
        <v>140.3791675096256</v>
      </c>
      <c r="U45" s="5">
        <f t="shared" si="97"/>
        <v>138.45594518492427</v>
      </c>
      <c r="V45" s="5">
        <f t="shared" si="98"/>
        <v>137.45403775073325</v>
      </c>
      <c r="W45" s="5">
        <f t="shared" si="99"/>
        <v>138.68087626924452</v>
      </c>
      <c r="X45" s="5">
        <f t="shared" si="100"/>
        <v>138.54978060953763</v>
      </c>
      <c r="Y45" s="5">
        <f t="shared" si="101"/>
        <v>135.23050964363398</v>
      </c>
      <c r="Z45" s="5">
        <f t="shared" si="102"/>
        <v>129.61749485397399</v>
      </c>
      <c r="AA45" s="5">
        <f t="shared" si="103"/>
        <v>122.31871106116112</v>
      </c>
      <c r="AB45" s="5">
        <f t="shared" si="104"/>
        <v>111.59229236583616</v>
      </c>
      <c r="AC45" s="5">
        <f t="shared" si="105"/>
        <v>97.755107323100717</v>
      </c>
      <c r="AD45" s="5">
        <f t="shared" si="106"/>
        <v>84.993707487429617</v>
      </c>
      <c r="AE45" s="5"/>
      <c r="AG45" s="5">
        <f t="shared" si="93"/>
        <v>0.79942853200279274</v>
      </c>
      <c r="AH45" s="5">
        <f t="shared" si="93"/>
        <v>0.56931539044344959</v>
      </c>
      <c r="AI45" s="5">
        <f t="shared" si="93"/>
        <v>0.26013249037438868</v>
      </c>
      <c r="AJ45" s="5">
        <f t="shared" si="93"/>
        <v>1.6588548150757276</v>
      </c>
      <c r="AK45" s="5">
        <f t="shared" si="93"/>
        <v>3.1852622492667422</v>
      </c>
      <c r="AL45" s="5">
        <f t="shared" si="93"/>
        <v>2.3191237307554786</v>
      </c>
      <c r="AM45" s="5">
        <f t="shared" si="93"/>
        <v>3.6305193904623536</v>
      </c>
      <c r="AN45" s="5">
        <f t="shared" si="93"/>
        <v>1.7202903563660072</v>
      </c>
      <c r="AO45" s="5">
        <f t="shared" si="92"/>
        <v>2.2186051460259932</v>
      </c>
      <c r="AP45" s="5">
        <f t="shared" si="92"/>
        <v>1.1730889388388732</v>
      </c>
      <c r="AQ45" s="5">
        <f t="shared" si="92"/>
        <v>2.7028076341638467</v>
      </c>
      <c r="AR45" s="5">
        <f t="shared" si="92"/>
        <v>1.572792676899283</v>
      </c>
      <c r="AS45" s="5">
        <f t="shared" si="92"/>
        <v>1.7439925125703866</v>
      </c>
      <c r="AV45" s="2">
        <f t="shared" si="14"/>
        <v>138.9966112286703</v>
      </c>
      <c r="AW45" s="2">
        <f t="shared" si="15"/>
        <v>142.28209483538913</v>
      </c>
      <c r="AX45" s="2">
        <f t="shared" si="16"/>
        <v>140.36614909921403</v>
      </c>
      <c r="AY45" s="2">
        <f t="shared" si="17"/>
        <v>138.18132525640263</v>
      </c>
      <c r="AZ45" s="2">
        <f t="shared" si="18"/>
        <v>136.94911728960622</v>
      </c>
      <c r="BA45" s="2">
        <f t="shared" si="19"/>
        <v>137.62745584373266</v>
      </c>
      <c r="BB45" s="2">
        <f t="shared" si="20"/>
        <v>138.15717140237791</v>
      </c>
      <c r="BC45" s="2">
        <f t="shared" si="21"/>
        <v>135.02800749475676</v>
      </c>
      <c r="BD45" s="2">
        <f t="shared" si="22"/>
        <v>129.43516832726368</v>
      </c>
      <c r="BE45" s="2">
        <f t="shared" si="23"/>
        <v>122.16159237567284</v>
      </c>
      <c r="BF45" s="2">
        <f t="shared" si="24"/>
        <v>111.40546377083125</v>
      </c>
      <c r="BG45" s="2">
        <f t="shared" si="25"/>
        <v>97.456323610260995</v>
      </c>
      <c r="BH45" s="2">
        <f t="shared" si="26"/>
        <v>84.400207841295384</v>
      </c>
      <c r="BK45" s="2">
        <f t="shared" si="27"/>
        <v>139.80330000000001</v>
      </c>
      <c r="BL45" s="2">
        <f t="shared" si="28"/>
        <v>142.85249999999999</v>
      </c>
      <c r="BM45" s="2">
        <f t="shared" si="29"/>
        <v>140.63929999999999</v>
      </c>
      <c r="BN45" s="2">
        <f t="shared" si="30"/>
        <v>140.1148</v>
      </c>
      <c r="BO45" s="2">
        <f t="shared" si="31"/>
        <v>140.63929999999999</v>
      </c>
      <c r="BP45" s="2" t="str">
        <f t="shared" si="32"/>
        <v/>
      </c>
      <c r="BQ45" s="2">
        <f t="shared" si="33"/>
        <v>142.18029999999999</v>
      </c>
      <c r="BR45" s="2">
        <f t="shared" si="34"/>
        <v>136.95079999999999</v>
      </c>
      <c r="BS45" s="2">
        <f t="shared" si="35"/>
        <v>131.83609999999999</v>
      </c>
      <c r="BT45" s="2">
        <f t="shared" si="36"/>
        <v>123.4918</v>
      </c>
      <c r="BU45" s="2">
        <f t="shared" si="37"/>
        <v>114.29510000000001</v>
      </c>
      <c r="BV45" s="2">
        <f t="shared" si="38"/>
        <v>99.3279</v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138.9918963701262</v>
      </c>
      <c r="CP45" s="2">
        <f t="shared" si="54"/>
        <v>142.27618688507505</v>
      </c>
      <c r="CQ45" s="2">
        <f t="shared" si="55"/>
        <v>140.36032581061392</v>
      </c>
      <c r="CR45" s="2">
        <f t="shared" si="56"/>
        <v>138.17048095614706</v>
      </c>
      <c r="CS45" s="2">
        <f t="shared" si="57"/>
        <v>136.93963656208277</v>
      </c>
      <c r="CT45" s="2">
        <f t="shared" si="58"/>
        <v>137.6200592058656</v>
      </c>
      <c r="CU45" s="2">
        <f t="shared" si="59"/>
        <v>138.15558593487344</v>
      </c>
      <c r="CV45" s="2">
        <f t="shared" si="60"/>
        <v>135.0220107364581</v>
      </c>
      <c r="CW45" s="2">
        <f t="shared" si="61"/>
        <v>129.42623429315273</v>
      </c>
      <c r="CX45" s="2">
        <f t="shared" si="62"/>
        <v>122.15174641210353</v>
      </c>
      <c r="CY45" s="2">
        <f t="shared" si="63"/>
        <v>111.39558159139976</v>
      </c>
      <c r="CZ45" s="2">
        <f t="shared" si="64"/>
        <v>97.443111055152173</v>
      </c>
      <c r="DA45" s="2">
        <f t="shared" si="65"/>
        <v>84.382248809650179</v>
      </c>
      <c r="DD45" s="2">
        <f t="shared" si="66"/>
        <v>141.15325664502066</v>
      </c>
      <c r="DE45" s="2">
        <f t="shared" si="67"/>
        <v>144.68939338034301</v>
      </c>
      <c r="DF45" s="2">
        <f t="shared" si="68"/>
        <v>142.1538856455166</v>
      </c>
      <c r="DG45" s="2">
        <f t="shared" si="69"/>
        <v>140.34024101672222</v>
      </c>
      <c r="DH45" s="2">
        <f t="shared" si="70"/>
        <v>138.79240074248264</v>
      </c>
      <c r="DI45" s="2">
        <f t="shared" si="71"/>
        <v>138.99837676180607</v>
      </c>
      <c r="DJ45" s="2">
        <f t="shared" si="72"/>
        <v>138.48055814717327</v>
      </c>
      <c r="DK45" s="2">
        <f t="shared" si="73"/>
        <v>136.34227784586244</v>
      </c>
      <c r="DL45" s="2">
        <f t="shared" si="74"/>
        <v>131.50139446562929</v>
      </c>
      <c r="DM45" s="2">
        <f t="shared" si="75"/>
        <v>124.60372614359251</v>
      </c>
      <c r="DN45" s="2">
        <f t="shared" si="76"/>
        <v>113.90422661973101</v>
      </c>
      <c r="DO45" s="2">
        <f t="shared" si="77"/>
        <v>100.69704297668903</v>
      </c>
      <c r="DP45" s="2">
        <f t="shared" si="78"/>
        <v>88.447716905264372</v>
      </c>
      <c r="DS45" s="2">
        <f t="shared" si="79"/>
        <v>2.1814311102528058E-3</v>
      </c>
      <c r="DT45" s="2">
        <f t="shared" si="80"/>
        <v>2.4481743794685816E-3</v>
      </c>
      <c r="DU45" s="2">
        <f t="shared" si="81"/>
        <v>3.2467768773512106E-3</v>
      </c>
      <c r="DV45" s="2">
        <f t="shared" si="82"/>
        <v>4.9979260161569445E-3</v>
      </c>
      <c r="DW45" s="2">
        <f t="shared" si="83"/>
        <v>5.1170718992405734E-3</v>
      </c>
      <c r="DX45" s="2">
        <f t="shared" si="84"/>
        <v>5.3664250558054499E-3</v>
      </c>
      <c r="DY45" s="2">
        <f t="shared" si="85"/>
        <v>4.8787786908058321E-3</v>
      </c>
      <c r="DZ45" s="2">
        <f t="shared" si="86"/>
        <v>4.54207959583994E-3</v>
      </c>
      <c r="EA45" s="2">
        <f t="shared" si="87"/>
        <v>4.3052262805871591E-3</v>
      </c>
      <c r="EB45" s="2">
        <f t="shared" si="88"/>
        <v>4.015515888183465E-3</v>
      </c>
      <c r="EC45" s="2">
        <f t="shared" si="89"/>
        <v>3.93924980213399E-3</v>
      </c>
      <c r="ED45" s="2">
        <f t="shared" si="90"/>
        <v>4.0604891028508455E-3</v>
      </c>
      <c r="EE45" s="2">
        <f t="shared" si="91"/>
        <v>4.4174572823678536E-3</v>
      </c>
    </row>
    <row r="46" spans="2:135" x14ac:dyDescent="0.25">
      <c r="B46" s="2">
        <v>40</v>
      </c>
      <c r="C46">
        <v>138.70490000000001</v>
      </c>
      <c r="D46">
        <v>142.6885</v>
      </c>
      <c r="E46">
        <v>139.83609999999999</v>
      </c>
      <c r="F46">
        <v>141.6885</v>
      </c>
      <c r="G46">
        <v>140.36070000000001</v>
      </c>
      <c r="H46">
        <v>143.52459999999999</v>
      </c>
      <c r="I46">
        <v>142.8689</v>
      </c>
      <c r="J46">
        <v>137.75409999999999</v>
      </c>
      <c r="K46">
        <v>132.91800000000001</v>
      </c>
      <c r="L46">
        <v>124.6557</v>
      </c>
      <c r="M46">
        <v>112.24590000000001</v>
      </c>
      <c r="N46">
        <v>99.918000000000006</v>
      </c>
      <c r="O46">
        <v>87.901600000000002</v>
      </c>
      <c r="R46" s="5">
        <f t="shared" si="94"/>
        <v>139.0418022906569</v>
      </c>
      <c r="S46" s="5">
        <f t="shared" si="95"/>
        <v>142.30679266843697</v>
      </c>
      <c r="T46" s="5">
        <f t="shared" si="96"/>
        <v>140.41281245456764</v>
      </c>
      <c r="U46" s="5">
        <f t="shared" si="97"/>
        <v>138.74926769601561</v>
      </c>
      <c r="V46" s="5">
        <f t="shared" si="98"/>
        <v>137.93749549519623</v>
      </c>
      <c r="W46" s="5">
        <f t="shared" si="99"/>
        <v>139.55527341529304</v>
      </c>
      <c r="X46" s="5">
        <f t="shared" si="100"/>
        <v>138.91991220495348</v>
      </c>
      <c r="Y46" s="5">
        <f t="shared" si="101"/>
        <v>135.4486041795887</v>
      </c>
      <c r="Z46" s="5">
        <f t="shared" si="102"/>
        <v>129.83423444574768</v>
      </c>
      <c r="AA46" s="5">
        <f t="shared" si="103"/>
        <v>122.52296206768929</v>
      </c>
      <c r="AB46" s="5">
        <f t="shared" si="104"/>
        <v>111.81356547804229</v>
      </c>
      <c r="AC46" s="5">
        <f t="shared" si="105"/>
        <v>98.082786891852891</v>
      </c>
      <c r="AD46" s="5">
        <f t="shared" si="106"/>
        <v>85.529075125630456</v>
      </c>
      <c r="AE46" s="5"/>
      <c r="AG46" s="5">
        <f t="shared" si="93"/>
        <v>-0.33690229065689437</v>
      </c>
      <c r="AH46" s="5">
        <f t="shared" si="93"/>
        <v>0.38170733156303527</v>
      </c>
      <c r="AI46" s="5">
        <f t="shared" si="93"/>
        <v>-0.57671245456765519</v>
      </c>
      <c r="AJ46" s="5">
        <f t="shared" si="93"/>
        <v>2.9392323039843973</v>
      </c>
      <c r="AK46" s="5">
        <f t="shared" si="93"/>
        <v>2.4232045048037776</v>
      </c>
      <c r="AL46" s="5">
        <f t="shared" si="93"/>
        <v>3.9693265847069483</v>
      </c>
      <c r="AM46" s="5">
        <f t="shared" si="93"/>
        <v>3.94898779504652</v>
      </c>
      <c r="AN46" s="5">
        <f t="shared" si="93"/>
        <v>2.305495820411295</v>
      </c>
      <c r="AO46" s="5">
        <f t="shared" si="92"/>
        <v>3.0837655542523237</v>
      </c>
      <c r="AP46" s="5">
        <f t="shared" si="92"/>
        <v>2.1327379323107039</v>
      </c>
      <c r="AQ46" s="5">
        <f t="shared" si="92"/>
        <v>0.43233452195771349</v>
      </c>
      <c r="AR46" s="5">
        <f t="shared" si="92"/>
        <v>1.8352131081471157</v>
      </c>
      <c r="AS46" s="5">
        <f t="shared" si="92"/>
        <v>2.372524874369546</v>
      </c>
      <c r="AV46" s="2">
        <f t="shared" si="14"/>
        <v>139.02457735368924</v>
      </c>
      <c r="AW46" s="2">
        <f t="shared" si="15"/>
        <v>142.30387507454304</v>
      </c>
      <c r="AX46" s="2">
        <f t="shared" si="16"/>
        <v>140.38180410688963</v>
      </c>
      <c r="AY46" s="2">
        <f t="shared" si="17"/>
        <v>138.1980079498295</v>
      </c>
      <c r="AZ46" s="2">
        <f t="shared" si="18"/>
        <v>136.97005234130691</v>
      </c>
      <c r="BA46" s="2">
        <f t="shared" si="19"/>
        <v>137.64011071123173</v>
      </c>
      <c r="BB46" s="2">
        <f t="shared" si="20"/>
        <v>138.15340870313085</v>
      </c>
      <c r="BC46" s="2">
        <f t="shared" si="21"/>
        <v>135.03609377416677</v>
      </c>
      <c r="BD46" s="2">
        <f t="shared" si="22"/>
        <v>129.46303821084325</v>
      </c>
      <c r="BE46" s="2">
        <f t="shared" si="23"/>
        <v>122.20289407178885</v>
      </c>
      <c r="BF46" s="2">
        <f t="shared" si="24"/>
        <v>111.44161743814662</v>
      </c>
      <c r="BG46" s="2">
        <f t="shared" si="25"/>
        <v>97.511904707624822</v>
      </c>
      <c r="BH46" s="2">
        <f t="shared" si="26"/>
        <v>84.458737373508043</v>
      </c>
      <c r="BK46" s="2">
        <f t="shared" si="27"/>
        <v>138.70490000000001</v>
      </c>
      <c r="BL46" s="2">
        <f t="shared" si="28"/>
        <v>142.6885</v>
      </c>
      <c r="BM46" s="2">
        <f t="shared" si="29"/>
        <v>139.83609999999999</v>
      </c>
      <c r="BN46" s="2">
        <f t="shared" si="30"/>
        <v>141.6885</v>
      </c>
      <c r="BO46" s="2" t="str">
        <f t="shared" si="31"/>
        <v/>
      </c>
      <c r="BP46" s="2" t="str">
        <f t="shared" si="32"/>
        <v/>
      </c>
      <c r="BQ46" s="2">
        <f t="shared" si="33"/>
        <v>142.8689</v>
      </c>
      <c r="BR46" s="2">
        <f t="shared" si="34"/>
        <v>137.75409999999999</v>
      </c>
      <c r="BS46" s="2">
        <f t="shared" si="35"/>
        <v>132.91800000000001</v>
      </c>
      <c r="BT46" s="2">
        <f t="shared" si="36"/>
        <v>124.6557</v>
      </c>
      <c r="BU46" s="2">
        <f t="shared" si="37"/>
        <v>112.24590000000001</v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139.01949617365801</v>
      </c>
      <c r="CP46" s="2">
        <f t="shared" si="54"/>
        <v>142.29752139672505</v>
      </c>
      <c r="CQ46" s="2">
        <f t="shared" si="55"/>
        <v>140.37554733402703</v>
      </c>
      <c r="CR46" s="2">
        <f t="shared" si="56"/>
        <v>138.18636472530187</v>
      </c>
      <c r="CS46" s="2">
        <f t="shared" si="57"/>
        <v>136.95985908322209</v>
      </c>
      <c r="CT46" s="2">
        <f t="shared" si="58"/>
        <v>137.63218213874782</v>
      </c>
      <c r="CU46" s="2">
        <f t="shared" si="59"/>
        <v>138.15175403212319</v>
      </c>
      <c r="CV46" s="2">
        <f t="shared" si="60"/>
        <v>135.02967619905905</v>
      </c>
      <c r="CW46" s="2">
        <f t="shared" si="61"/>
        <v>129.45345260131086</v>
      </c>
      <c r="CX46" s="2">
        <f t="shared" si="62"/>
        <v>122.19231902980636</v>
      </c>
      <c r="CY46" s="2">
        <f t="shared" si="63"/>
        <v>111.43098311712097</v>
      </c>
      <c r="CZ46" s="2">
        <f t="shared" si="64"/>
        <v>97.497679529844234</v>
      </c>
      <c r="DA46" s="2">
        <f t="shared" si="65"/>
        <v>84.439404958483138</v>
      </c>
      <c r="DD46" s="2">
        <f t="shared" si="66"/>
        <v>141.14427863263137</v>
      </c>
      <c r="DE46" s="2">
        <f t="shared" si="67"/>
        <v>144.66499642300653</v>
      </c>
      <c r="DF46" s="2">
        <f t="shared" si="68"/>
        <v>142.13360842905499</v>
      </c>
      <c r="DG46" s="2">
        <f t="shared" si="69"/>
        <v>140.31201988764781</v>
      </c>
      <c r="DH46" s="2">
        <f t="shared" si="70"/>
        <v>138.77749063644478</v>
      </c>
      <c r="DI46" s="2">
        <f t="shared" si="71"/>
        <v>138.98032130801855</v>
      </c>
      <c r="DJ46" s="2">
        <f t="shared" si="72"/>
        <v>138.46121431036707</v>
      </c>
      <c r="DK46" s="2">
        <f t="shared" si="73"/>
        <v>136.3188352164542</v>
      </c>
      <c r="DL46" s="2">
        <f t="shared" si="74"/>
        <v>131.48489308347442</v>
      </c>
      <c r="DM46" s="2">
        <f t="shared" si="75"/>
        <v>124.59507114858322</v>
      </c>
      <c r="DN46" s="2">
        <f t="shared" si="76"/>
        <v>113.8939652857003</v>
      </c>
      <c r="DO46" s="2">
        <f t="shared" si="77"/>
        <v>100.69399365767731</v>
      </c>
      <c r="DP46" s="2">
        <f t="shared" si="78"/>
        <v>88.432400297386224</v>
      </c>
      <c r="DS46" s="2">
        <f t="shared" si="79"/>
        <v>2.3913883558994071E-3</v>
      </c>
      <c r="DT46" s="2">
        <f t="shared" si="80"/>
        <v>2.6837359412307869E-3</v>
      </c>
      <c r="DU46" s="2">
        <f t="shared" si="81"/>
        <v>3.558905250972114E-3</v>
      </c>
      <c r="DV46" s="2">
        <f t="shared" si="82"/>
        <v>5.4774757137826752E-3</v>
      </c>
      <c r="DW46" s="2">
        <f t="shared" si="83"/>
        <v>5.6079891806170377E-3</v>
      </c>
      <c r="DX46" s="2">
        <f t="shared" si="84"/>
        <v>5.8811231545281067E-3</v>
      </c>
      <c r="DY46" s="2">
        <f t="shared" si="85"/>
        <v>5.3469576679334449E-3</v>
      </c>
      <c r="DZ46" s="2">
        <f t="shared" si="86"/>
        <v>4.978109776305575E-3</v>
      </c>
      <c r="EA46" s="2">
        <f t="shared" si="87"/>
        <v>4.7186268150958199E-3</v>
      </c>
      <c r="EB46" s="2">
        <f t="shared" si="88"/>
        <v>4.4012205420001661E-3</v>
      </c>
      <c r="EC46" s="2">
        <f t="shared" si="89"/>
        <v>4.3176605828916673E-3</v>
      </c>
      <c r="ED46" s="2">
        <f t="shared" si="90"/>
        <v>4.450494291759562E-3</v>
      </c>
      <c r="EE46" s="2">
        <f t="shared" si="91"/>
        <v>4.8415821667881992E-3</v>
      </c>
    </row>
    <row r="47" spans="2:135" x14ac:dyDescent="0.25">
      <c r="B47" s="2">
        <v>41</v>
      </c>
      <c r="C47">
        <v>139.50819999999999</v>
      </c>
      <c r="D47">
        <v>142.1148</v>
      </c>
      <c r="E47">
        <v>140.8689</v>
      </c>
      <c r="F47">
        <v>143</v>
      </c>
      <c r="G47">
        <v>142.14750000000001</v>
      </c>
      <c r="H47">
        <v>145.6721</v>
      </c>
      <c r="I47">
        <v>144.39340000000001</v>
      </c>
      <c r="J47">
        <v>139.36070000000001</v>
      </c>
      <c r="K47">
        <v>132.40979999999999</v>
      </c>
      <c r="L47">
        <v>125.7377</v>
      </c>
      <c r="M47">
        <v>114.4098</v>
      </c>
      <c r="N47">
        <v>99.983599999999996</v>
      </c>
      <c r="O47">
        <v>89.409800000000004</v>
      </c>
      <c r="R47" s="5">
        <f t="shared" si="94"/>
        <v>139.09173347098519</v>
      </c>
      <c r="S47" s="5">
        <f t="shared" si="95"/>
        <v>142.33315173558481</v>
      </c>
      <c r="T47" s="5">
        <f t="shared" si="96"/>
        <v>140.46805330223651</v>
      </c>
      <c r="U47" s="5">
        <f t="shared" si="97"/>
        <v>139.27116843541231</v>
      </c>
      <c r="V47" s="5">
        <f t="shared" si="98"/>
        <v>138.76176200298733</v>
      </c>
      <c r="W47" s="5">
        <f t="shared" si="99"/>
        <v>140.98058186356457</v>
      </c>
      <c r="X47" s="5">
        <f t="shared" si="100"/>
        <v>139.57929366391897</v>
      </c>
      <c r="Y47" s="5">
        <f t="shared" si="101"/>
        <v>135.8469002282329</v>
      </c>
      <c r="Z47" s="5">
        <f t="shared" si="102"/>
        <v>130.21317146179555</v>
      </c>
      <c r="AA47" s="5">
        <f t="shared" si="103"/>
        <v>122.8677166597835</v>
      </c>
      <c r="AB47" s="5">
        <f t="shared" si="104"/>
        <v>112.18628707687824</v>
      </c>
      <c r="AC47" s="5">
        <f t="shared" si="105"/>
        <v>98.611619792245719</v>
      </c>
      <c r="AD47" s="5">
        <f t="shared" si="106"/>
        <v>86.36553520479066</v>
      </c>
      <c r="AE47" s="5"/>
      <c r="AG47" s="5">
        <f t="shared" si="93"/>
        <v>0.41646652901479797</v>
      </c>
      <c r="AH47" s="5">
        <f t="shared" si="93"/>
        <v>-0.21835173558480392</v>
      </c>
      <c r="AI47" s="5">
        <f t="shared" si="93"/>
        <v>0.40084669776348392</v>
      </c>
      <c r="AJ47" s="5">
        <f t="shared" si="93"/>
        <v>3.7288315645876935</v>
      </c>
      <c r="AK47" s="5">
        <f t="shared" si="93"/>
        <v>3.3857379970126829</v>
      </c>
      <c r="AL47" s="5">
        <f t="shared" si="93"/>
        <v>4.6915181364354339</v>
      </c>
      <c r="AM47" s="5">
        <f t="shared" si="93"/>
        <v>4.8141063360810392</v>
      </c>
      <c r="AN47" s="5">
        <f t="shared" si="93"/>
        <v>3.5137997717671112</v>
      </c>
      <c r="AO47" s="5">
        <f t="shared" si="92"/>
        <v>2.1966285382044362</v>
      </c>
      <c r="AP47" s="5">
        <f t="shared" si="92"/>
        <v>2.8699833402165069</v>
      </c>
      <c r="AQ47" s="5">
        <f t="shared" si="92"/>
        <v>2.2235129231217599</v>
      </c>
      <c r="AR47" s="5">
        <f t="shared" si="92"/>
        <v>1.3719802077542766</v>
      </c>
      <c r="AS47" s="5">
        <f t="shared" si="92"/>
        <v>3.0442647952093438</v>
      </c>
      <c r="AV47" s="2">
        <f t="shared" si="14"/>
        <v>139.05257020642691</v>
      </c>
      <c r="AW47" s="2">
        <f t="shared" si="15"/>
        <v>142.32568623697495</v>
      </c>
      <c r="AX47" s="2">
        <f t="shared" si="16"/>
        <v>140.39748843986416</v>
      </c>
      <c r="AY47" s="2">
        <f t="shared" si="17"/>
        <v>138.21474354213885</v>
      </c>
      <c r="AZ47" s="2">
        <f t="shared" si="18"/>
        <v>136.99103633070416</v>
      </c>
      <c r="BA47" s="2">
        <f t="shared" si="19"/>
        <v>137.65279915291237</v>
      </c>
      <c r="BB47" s="2">
        <f t="shared" si="20"/>
        <v>138.14964460777267</v>
      </c>
      <c r="BC47" s="2">
        <f t="shared" si="21"/>
        <v>135.04420529631594</v>
      </c>
      <c r="BD47" s="2">
        <f t="shared" si="22"/>
        <v>129.49095044156036</v>
      </c>
      <c r="BE47" s="2">
        <f t="shared" si="23"/>
        <v>122.24424456507104</v>
      </c>
      <c r="BF47" s="2">
        <f t="shared" si="24"/>
        <v>111.47782400074219</v>
      </c>
      <c r="BG47" s="2">
        <f t="shared" si="25"/>
        <v>97.56755786078908</v>
      </c>
      <c r="BH47" s="2">
        <f t="shared" si="26"/>
        <v>84.517364226238158</v>
      </c>
      <c r="BK47" s="2">
        <f t="shared" si="27"/>
        <v>139.50819999999999</v>
      </c>
      <c r="BL47" s="2">
        <f t="shared" si="28"/>
        <v>142.1148</v>
      </c>
      <c r="BM47" s="2">
        <f t="shared" si="29"/>
        <v>140.8689</v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>
        <f t="shared" si="34"/>
        <v>139.36070000000001</v>
      </c>
      <c r="BS47" s="2">
        <f t="shared" si="35"/>
        <v>132.40979999999999</v>
      </c>
      <c r="BT47" s="2">
        <f t="shared" si="36"/>
        <v>125.7377</v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139.04709597718983</v>
      </c>
      <c r="CP47" s="2">
        <f t="shared" si="54"/>
        <v>142.31885590837504</v>
      </c>
      <c r="CQ47" s="2">
        <f t="shared" si="55"/>
        <v>140.39076885744015</v>
      </c>
      <c r="CR47" s="2">
        <f t="shared" si="56"/>
        <v>138.20224849445671</v>
      </c>
      <c r="CS47" s="2">
        <f t="shared" si="57"/>
        <v>136.98008160436137</v>
      </c>
      <c r="CT47" s="2">
        <f t="shared" si="58"/>
        <v>137.64430507163004</v>
      </c>
      <c r="CU47" s="2">
        <f t="shared" si="59"/>
        <v>138.14792212937294</v>
      </c>
      <c r="CV47" s="2">
        <f t="shared" si="60"/>
        <v>135.03734166166004</v>
      </c>
      <c r="CW47" s="2">
        <f t="shared" si="61"/>
        <v>129.48067090946898</v>
      </c>
      <c r="CX47" s="2">
        <f t="shared" si="62"/>
        <v>122.23289164750918</v>
      </c>
      <c r="CY47" s="2">
        <f t="shared" si="63"/>
        <v>111.4663846428422</v>
      </c>
      <c r="CZ47" s="2">
        <f t="shared" si="64"/>
        <v>97.552248004536295</v>
      </c>
      <c r="DA47" s="2">
        <f t="shared" si="65"/>
        <v>84.496561107316097</v>
      </c>
      <c r="DD47" s="2">
        <f t="shared" si="66"/>
        <v>141.13530062024208</v>
      </c>
      <c r="DE47" s="2">
        <f t="shared" si="67"/>
        <v>144.64059946567005</v>
      </c>
      <c r="DF47" s="2">
        <f t="shared" si="68"/>
        <v>142.11333121259338</v>
      </c>
      <c r="DG47" s="2">
        <f t="shared" si="69"/>
        <v>140.28379875857343</v>
      </c>
      <c r="DH47" s="2">
        <f t="shared" si="70"/>
        <v>138.76258053040695</v>
      </c>
      <c r="DI47" s="2">
        <f t="shared" si="71"/>
        <v>138.96226585423105</v>
      </c>
      <c r="DJ47" s="2">
        <f t="shared" si="72"/>
        <v>138.44187047356084</v>
      </c>
      <c r="DK47" s="2">
        <f t="shared" si="73"/>
        <v>136.295392587046</v>
      </c>
      <c r="DL47" s="2">
        <f t="shared" si="74"/>
        <v>131.46839170131955</v>
      </c>
      <c r="DM47" s="2">
        <f t="shared" si="75"/>
        <v>124.58641615357394</v>
      </c>
      <c r="DN47" s="2">
        <f t="shared" si="76"/>
        <v>113.88370395166962</v>
      </c>
      <c r="DO47" s="2">
        <f t="shared" si="77"/>
        <v>100.69094433866559</v>
      </c>
      <c r="DP47" s="2">
        <f t="shared" si="78"/>
        <v>88.417083689508075</v>
      </c>
      <c r="DS47" s="2">
        <f t="shared" si="79"/>
        <v>2.6215003664872725E-3</v>
      </c>
      <c r="DT47" s="2">
        <f t="shared" si="80"/>
        <v>2.9418962221042888E-3</v>
      </c>
      <c r="DU47" s="2">
        <f t="shared" si="81"/>
        <v>3.9009226016893418E-3</v>
      </c>
      <c r="DV47" s="2">
        <f t="shared" si="82"/>
        <v>6.0027604894089415E-3</v>
      </c>
      <c r="DW47" s="2">
        <f t="shared" si="83"/>
        <v>6.1457127309918688E-3</v>
      </c>
      <c r="DX47" s="2">
        <f t="shared" si="84"/>
        <v>6.4448664895390929E-3</v>
      </c>
      <c r="DY47" s="2">
        <f t="shared" si="85"/>
        <v>5.8597996340437417E-3</v>
      </c>
      <c r="DZ47" s="2">
        <f t="shared" si="86"/>
        <v>5.4557685363888662E-3</v>
      </c>
      <c r="EA47" s="2">
        <f t="shared" si="87"/>
        <v>5.1715171132319746E-3</v>
      </c>
      <c r="EB47" s="2">
        <f t="shared" si="88"/>
        <v>4.8237940725084725E-3</v>
      </c>
      <c r="EC47" s="2">
        <f t="shared" si="89"/>
        <v>4.7322494211737339E-3</v>
      </c>
      <c r="ED47" s="2">
        <f t="shared" si="90"/>
        <v>4.8777755548699391E-3</v>
      </c>
      <c r="EE47" s="2">
        <f t="shared" si="91"/>
        <v>5.3062107119473739E-3</v>
      </c>
    </row>
    <row r="48" spans="2:135" x14ac:dyDescent="0.25">
      <c r="B48" s="2">
        <v>42</v>
      </c>
      <c r="C48">
        <v>140.18029999999999</v>
      </c>
      <c r="D48">
        <v>142.7705</v>
      </c>
      <c r="E48">
        <v>142.14750000000001</v>
      </c>
      <c r="F48">
        <v>144.63929999999999</v>
      </c>
      <c r="G48">
        <v>143.459</v>
      </c>
      <c r="H48">
        <v>146.62299999999999</v>
      </c>
      <c r="I48">
        <v>144.50819999999999</v>
      </c>
      <c r="J48">
        <v>140.18029999999999</v>
      </c>
      <c r="K48">
        <v>134.93440000000001</v>
      </c>
      <c r="L48">
        <v>125.70489999999999</v>
      </c>
      <c r="M48">
        <v>116.2131</v>
      </c>
      <c r="N48">
        <v>100.5902</v>
      </c>
      <c r="O48">
        <v>90.475399999999993</v>
      </c>
      <c r="R48" s="5">
        <f t="shared" si="94"/>
        <v>139.16592406250845</v>
      </c>
      <c r="S48" s="5">
        <f t="shared" si="95"/>
        <v>142.36578750548239</v>
      </c>
      <c r="T48" s="5">
        <f t="shared" si="96"/>
        <v>140.56662568284142</v>
      </c>
      <c r="U48" s="5">
        <f t="shared" si="97"/>
        <v>140.16429990480489</v>
      </c>
      <c r="V48" s="5">
        <f t="shared" si="98"/>
        <v>140.10806847423751</v>
      </c>
      <c r="W48" s="5">
        <f t="shared" si="99"/>
        <v>143.19201524170302</v>
      </c>
      <c r="X48" s="5">
        <f t="shared" si="100"/>
        <v>140.69333235767743</v>
      </c>
      <c r="Y48" s="5">
        <f t="shared" si="101"/>
        <v>136.54436928417007</v>
      </c>
      <c r="Z48" s="5">
        <f t="shared" si="102"/>
        <v>130.86182524621657</v>
      </c>
      <c r="AA48" s="5">
        <f t="shared" si="103"/>
        <v>123.44696709125758</v>
      </c>
      <c r="AB48" s="5">
        <f t="shared" si="104"/>
        <v>112.80515185621061</v>
      </c>
      <c r="AC48" s="5">
        <f t="shared" si="105"/>
        <v>99.450950962697647</v>
      </c>
      <c r="AD48" s="5">
        <f t="shared" si="106"/>
        <v>87.631608971238094</v>
      </c>
      <c r="AE48" s="5"/>
      <c r="AG48" s="5">
        <f t="shared" si="93"/>
        <v>1.0143759374915362</v>
      </c>
      <c r="AH48" s="5">
        <f t="shared" si="93"/>
        <v>0.40471249451761082</v>
      </c>
      <c r="AI48" s="5">
        <f t="shared" si="93"/>
        <v>1.5808743171585888</v>
      </c>
      <c r="AJ48" s="5">
        <f t="shared" si="93"/>
        <v>4.4750000951950994</v>
      </c>
      <c r="AK48" s="5">
        <f t="shared" si="93"/>
        <v>3.3509315257624905</v>
      </c>
      <c r="AL48" s="5">
        <f t="shared" si="93"/>
        <v>3.4309847582969724</v>
      </c>
      <c r="AM48" s="5">
        <f t="shared" si="93"/>
        <v>3.8148676423225538</v>
      </c>
      <c r="AN48" s="5">
        <f t="shared" si="93"/>
        <v>3.6359307158299146</v>
      </c>
      <c r="AO48" s="5">
        <f t="shared" si="92"/>
        <v>4.0725747537834422</v>
      </c>
      <c r="AP48" s="5">
        <f t="shared" si="92"/>
        <v>2.2579329087424185</v>
      </c>
      <c r="AQ48" s="5">
        <f t="shared" si="92"/>
        <v>3.4079481437893833</v>
      </c>
      <c r="AR48" s="5">
        <f t="shared" si="92"/>
        <v>1.1392490373023492</v>
      </c>
      <c r="AS48" s="5">
        <f t="shared" si="92"/>
        <v>2.843791028761899</v>
      </c>
      <c r="AV48" s="2">
        <f t="shared" si="14"/>
        <v>139.0805915226515</v>
      </c>
      <c r="AW48" s="2">
        <f t="shared" si="15"/>
        <v>142.34753012604136</v>
      </c>
      <c r="AX48" s="2">
        <f t="shared" si="16"/>
        <v>140.41320370377704</v>
      </c>
      <c r="AY48" s="2">
        <f t="shared" si="17"/>
        <v>138.2315347552431</v>
      </c>
      <c r="AZ48" s="2">
        <f t="shared" si="18"/>
        <v>137.01207202044716</v>
      </c>
      <c r="BA48" s="2">
        <f t="shared" si="19"/>
        <v>137.6655226642097</v>
      </c>
      <c r="BB48" s="2">
        <f t="shared" si="20"/>
        <v>138.14587820942063</v>
      </c>
      <c r="BC48" s="2">
        <f t="shared" si="21"/>
        <v>135.05234299598905</v>
      </c>
      <c r="BD48" s="2">
        <f t="shared" si="22"/>
        <v>129.51890709261872</v>
      </c>
      <c r="BE48" s="2">
        <f t="shared" si="23"/>
        <v>122.28564644835151</v>
      </c>
      <c r="BF48" s="2">
        <f t="shared" si="24"/>
        <v>111.51408662337059</v>
      </c>
      <c r="BG48" s="2">
        <f t="shared" si="25"/>
        <v>97.623287490013624</v>
      </c>
      <c r="BH48" s="2">
        <f t="shared" si="26"/>
        <v>84.576094309932358</v>
      </c>
      <c r="BK48" s="2">
        <f t="shared" si="27"/>
        <v>140.18029999999999</v>
      </c>
      <c r="BL48" s="2">
        <f t="shared" si="28"/>
        <v>142.7705</v>
      </c>
      <c r="BM48" s="2">
        <f t="shared" si="29"/>
        <v>142.14750000000001</v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139.07469578072164</v>
      </c>
      <c r="CP48" s="2">
        <f t="shared" si="54"/>
        <v>142.34019042002501</v>
      </c>
      <c r="CQ48" s="2">
        <f t="shared" si="55"/>
        <v>140.40599038085327</v>
      </c>
      <c r="CR48" s="2">
        <f t="shared" si="56"/>
        <v>138.21813226361152</v>
      </c>
      <c r="CS48" s="2">
        <f t="shared" si="57"/>
        <v>137.00030412550066</v>
      </c>
      <c r="CT48" s="2">
        <f t="shared" si="58"/>
        <v>137.65642800451224</v>
      </c>
      <c r="CU48" s="2">
        <f t="shared" si="59"/>
        <v>138.14409022662267</v>
      </c>
      <c r="CV48" s="2">
        <f t="shared" si="60"/>
        <v>135.04500712426099</v>
      </c>
      <c r="CW48" s="2">
        <f t="shared" si="61"/>
        <v>129.50788921762711</v>
      </c>
      <c r="CX48" s="2">
        <f t="shared" si="62"/>
        <v>122.273464265212</v>
      </c>
      <c r="CY48" s="2">
        <f t="shared" si="63"/>
        <v>111.50178616856343</v>
      </c>
      <c r="CZ48" s="2">
        <f t="shared" si="64"/>
        <v>97.606816479228343</v>
      </c>
      <c r="DA48" s="2">
        <f t="shared" si="65"/>
        <v>84.553717256149056</v>
      </c>
      <c r="DD48" s="2">
        <f t="shared" si="66"/>
        <v>141.12632260785276</v>
      </c>
      <c r="DE48" s="2">
        <f t="shared" si="67"/>
        <v>144.61620250833357</v>
      </c>
      <c r="DF48" s="2">
        <f t="shared" si="68"/>
        <v>142.09305399613177</v>
      </c>
      <c r="DG48" s="2">
        <f t="shared" si="69"/>
        <v>140.25557762949902</v>
      </c>
      <c r="DH48" s="2">
        <f t="shared" si="70"/>
        <v>138.74767042436909</v>
      </c>
      <c r="DI48" s="2">
        <f t="shared" si="71"/>
        <v>138.94421040044355</v>
      </c>
      <c r="DJ48" s="2">
        <f t="shared" si="72"/>
        <v>138.42252663675464</v>
      </c>
      <c r="DK48" s="2">
        <f t="shared" si="73"/>
        <v>136.27194995763776</v>
      </c>
      <c r="DL48" s="2">
        <f t="shared" si="74"/>
        <v>131.45189031916468</v>
      </c>
      <c r="DM48" s="2">
        <f t="shared" si="75"/>
        <v>124.57776115856466</v>
      </c>
      <c r="DN48" s="2">
        <f t="shared" si="76"/>
        <v>113.87344261763891</v>
      </c>
      <c r="DO48" s="2">
        <f t="shared" si="77"/>
        <v>100.68789501965387</v>
      </c>
      <c r="DP48" s="2">
        <f t="shared" si="78"/>
        <v>88.401767081629913</v>
      </c>
      <c r="DS48" s="2">
        <f t="shared" si="79"/>
        <v>2.8736911858804992E-3</v>
      </c>
      <c r="DT48" s="2">
        <f t="shared" si="80"/>
        <v>3.2248097688350381E-3</v>
      </c>
      <c r="DU48" s="2">
        <f t="shared" si="81"/>
        <v>4.2756674131639149E-3</v>
      </c>
      <c r="DV48" s="2">
        <f t="shared" si="82"/>
        <v>6.5780863899305864E-3</v>
      </c>
      <c r="DW48" s="2">
        <f t="shared" si="83"/>
        <v>6.7346468534630393E-3</v>
      </c>
      <c r="DX48" s="2">
        <f t="shared" si="84"/>
        <v>7.0622643438904903E-3</v>
      </c>
      <c r="DY48" s="2">
        <f t="shared" si="85"/>
        <v>6.4215121761906305E-3</v>
      </c>
      <c r="DZ48" s="2">
        <f t="shared" si="86"/>
        <v>5.9789841290833184E-3</v>
      </c>
      <c r="EA48" s="2">
        <f t="shared" si="87"/>
        <v>5.6676279570416436E-3</v>
      </c>
      <c r="EB48" s="2">
        <f t="shared" si="88"/>
        <v>5.2867246293890127E-3</v>
      </c>
      <c r="EC48" s="2">
        <f t="shared" si="89"/>
        <v>5.1864403935701865E-3</v>
      </c>
      <c r="ED48" s="2">
        <f t="shared" si="90"/>
        <v>5.3458587858673081E-3</v>
      </c>
      <c r="EE48" s="2">
        <f t="shared" si="91"/>
        <v>5.8151673700052994E-3</v>
      </c>
    </row>
    <row r="49" spans="2:135" x14ac:dyDescent="0.25">
      <c r="B49" s="2">
        <v>43</v>
      </c>
      <c r="C49">
        <v>139.9016</v>
      </c>
      <c r="D49">
        <v>142.50819999999999</v>
      </c>
      <c r="E49">
        <v>142.40979999999999</v>
      </c>
      <c r="F49">
        <v>146.8852</v>
      </c>
      <c r="G49">
        <v>146.03280000000001</v>
      </c>
      <c r="H49">
        <v>151.72130000000001</v>
      </c>
      <c r="I49">
        <v>148.52459999999999</v>
      </c>
      <c r="J49">
        <v>141.37700000000001</v>
      </c>
      <c r="K49">
        <v>135.63929999999999</v>
      </c>
      <c r="L49">
        <v>127.80329999999999</v>
      </c>
      <c r="M49">
        <v>116.29510000000001</v>
      </c>
      <c r="N49">
        <v>103.4918</v>
      </c>
      <c r="O49">
        <v>91.885199999999998</v>
      </c>
      <c r="R49" s="5">
        <f t="shared" si="94"/>
        <v>139.28682560222691</v>
      </c>
      <c r="S49" s="5">
        <f t="shared" si="95"/>
        <v>142.41208263806894</v>
      </c>
      <c r="T49" s="5">
        <f t="shared" si="96"/>
        <v>140.7476469937921</v>
      </c>
      <c r="U49" s="5">
        <f t="shared" si="97"/>
        <v>141.62419173317261</v>
      </c>
      <c r="V49" s="5">
        <f t="shared" si="98"/>
        <v>142.20414355233376</v>
      </c>
      <c r="W49" s="5">
        <f t="shared" si="99"/>
        <v>146.45009977310139</v>
      </c>
      <c r="X49" s="5">
        <f t="shared" si="100"/>
        <v>142.47866430402965</v>
      </c>
      <c r="Y49" s="5">
        <f t="shared" si="101"/>
        <v>137.70969569818752</v>
      </c>
      <c r="Z49" s="5">
        <f t="shared" si="102"/>
        <v>131.93330245183728</v>
      </c>
      <c r="AA49" s="5">
        <f t="shared" si="103"/>
        <v>124.39556474037815</v>
      </c>
      <c r="AB49" s="5">
        <f t="shared" si="104"/>
        <v>113.8014069052779</v>
      </c>
      <c r="AC49" s="5">
        <f t="shared" si="105"/>
        <v>100.74145932186654</v>
      </c>
      <c r="AD49" s="5">
        <f t="shared" si="106"/>
        <v>89.471615602037886</v>
      </c>
      <c r="AE49" s="5"/>
      <c r="AG49" s="5">
        <f t="shared" si="93"/>
        <v>0.61477439777308973</v>
      </c>
      <c r="AH49" s="5">
        <f t="shared" si="93"/>
        <v>9.6117361931050027E-2</v>
      </c>
      <c r="AI49" s="5">
        <f t="shared" si="93"/>
        <v>1.6621530062078875</v>
      </c>
      <c r="AJ49" s="5">
        <f t="shared" si="93"/>
        <v>5.261008266827389</v>
      </c>
      <c r="AK49" s="5">
        <f t="shared" si="93"/>
        <v>3.8286564476662477</v>
      </c>
      <c r="AL49" s="5">
        <f t="shared" si="93"/>
        <v>5.2712002268986282</v>
      </c>
      <c r="AM49" s="5">
        <f t="shared" si="93"/>
        <v>6.0459356959703427</v>
      </c>
      <c r="AN49" s="5">
        <f t="shared" si="93"/>
        <v>3.6673043018124929</v>
      </c>
      <c r="AO49" s="5">
        <f t="shared" si="92"/>
        <v>3.7059975481627134</v>
      </c>
      <c r="AP49" s="5">
        <f t="shared" si="92"/>
        <v>3.4077352596218446</v>
      </c>
      <c r="AQ49" s="5">
        <f t="shared" si="92"/>
        <v>2.4936930947221043</v>
      </c>
      <c r="AR49" s="5">
        <f t="shared" si="92"/>
        <v>2.7503406781334547</v>
      </c>
      <c r="AS49" s="5">
        <f t="shared" si="92"/>
        <v>2.4135843979621114</v>
      </c>
      <c r="AV49" s="2">
        <f t="shared" si="14"/>
        <v>139.10864312239062</v>
      </c>
      <c r="AW49" s="2">
        <f t="shared" si="15"/>
        <v>142.36940860305234</v>
      </c>
      <c r="AX49" s="2">
        <f t="shared" si="16"/>
        <v>140.42895153856412</v>
      </c>
      <c r="AY49" s="2">
        <f t="shared" si="17"/>
        <v>138.24838433723858</v>
      </c>
      <c r="AZ49" s="2">
        <f t="shared" si="18"/>
        <v>137.03316224378585</v>
      </c>
      <c r="BA49" s="2">
        <f t="shared" si="19"/>
        <v>137.6782827127405</v>
      </c>
      <c r="BB49" s="2">
        <f t="shared" si="20"/>
        <v>138.14210844153752</v>
      </c>
      <c r="BC49" s="2">
        <f t="shared" si="21"/>
        <v>135.06050775138252</v>
      </c>
      <c r="BD49" s="2">
        <f t="shared" si="22"/>
        <v>129.54691023875213</v>
      </c>
      <c r="BE49" s="2">
        <f t="shared" si="23"/>
        <v>122.32710235546027</v>
      </c>
      <c r="BF49" s="2">
        <f t="shared" si="24"/>
        <v>111.55040858292642</v>
      </c>
      <c r="BG49" s="2">
        <f t="shared" si="25"/>
        <v>97.679098188884325</v>
      </c>
      <c r="BH49" s="2">
        <f t="shared" si="26"/>
        <v>84.634933756707412</v>
      </c>
      <c r="BK49" s="2">
        <f t="shared" si="27"/>
        <v>139.9016</v>
      </c>
      <c r="BL49" s="2">
        <f t="shared" si="28"/>
        <v>142.50819999999999</v>
      </c>
      <c r="BM49" s="2">
        <f t="shared" si="29"/>
        <v>142.40979999999999</v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139.10229558425348</v>
      </c>
      <c r="CP49" s="2">
        <f t="shared" si="54"/>
        <v>142.36152493167501</v>
      </c>
      <c r="CQ49" s="2">
        <f t="shared" si="55"/>
        <v>140.42121190426636</v>
      </c>
      <c r="CR49" s="2">
        <f t="shared" si="56"/>
        <v>138.23401603276633</v>
      </c>
      <c r="CS49" s="2">
        <f t="shared" si="57"/>
        <v>137.02052664663995</v>
      </c>
      <c r="CT49" s="2">
        <f t="shared" si="58"/>
        <v>137.66855093739446</v>
      </c>
      <c r="CU49" s="2">
        <f t="shared" si="59"/>
        <v>138.14025832387242</v>
      </c>
      <c r="CV49" s="2">
        <f t="shared" si="60"/>
        <v>135.05267258686195</v>
      </c>
      <c r="CW49" s="2">
        <f t="shared" si="61"/>
        <v>129.53510752578524</v>
      </c>
      <c r="CX49" s="2">
        <f t="shared" si="62"/>
        <v>122.31403688291482</v>
      </c>
      <c r="CY49" s="2">
        <f t="shared" si="63"/>
        <v>111.53718769428464</v>
      </c>
      <c r="CZ49" s="2">
        <f t="shared" si="64"/>
        <v>97.661384953920404</v>
      </c>
      <c r="DA49" s="2">
        <f t="shared" si="65"/>
        <v>84.610873404982016</v>
      </c>
      <c r="DD49" s="2">
        <f t="shared" si="66"/>
        <v>141.11734459546346</v>
      </c>
      <c r="DE49" s="2">
        <f t="shared" si="67"/>
        <v>144.59180555099709</v>
      </c>
      <c r="DF49" s="2">
        <f t="shared" si="68"/>
        <v>142.07277677967014</v>
      </c>
      <c r="DG49" s="2">
        <f t="shared" si="69"/>
        <v>140.22735650042461</v>
      </c>
      <c r="DH49" s="2">
        <f t="shared" si="70"/>
        <v>138.73276031833126</v>
      </c>
      <c r="DI49" s="2">
        <f t="shared" si="71"/>
        <v>138.92615494665606</v>
      </c>
      <c r="DJ49" s="2">
        <f t="shared" si="72"/>
        <v>138.40318279994844</v>
      </c>
      <c r="DK49" s="2">
        <f t="shared" si="73"/>
        <v>136.24850732822952</v>
      </c>
      <c r="DL49" s="2">
        <f t="shared" si="74"/>
        <v>131.4353889370098</v>
      </c>
      <c r="DM49" s="2">
        <f t="shared" si="75"/>
        <v>124.56910616355536</v>
      </c>
      <c r="DN49" s="2">
        <f t="shared" si="76"/>
        <v>113.86318128360823</v>
      </c>
      <c r="DO49" s="2">
        <f t="shared" si="77"/>
        <v>100.68484570064216</v>
      </c>
      <c r="DP49" s="2">
        <f t="shared" si="78"/>
        <v>88.386450473751765</v>
      </c>
      <c r="DS49" s="2">
        <f t="shared" si="79"/>
        <v>3.1500663764571033E-3</v>
      </c>
      <c r="DT49" s="2">
        <f t="shared" si="80"/>
        <v>3.534833827200544E-3</v>
      </c>
      <c r="DU49" s="2">
        <f t="shared" si="81"/>
        <v>4.6862429765928675E-3</v>
      </c>
      <c r="DV49" s="2">
        <f t="shared" si="82"/>
        <v>7.2081537024791999E-3</v>
      </c>
      <c r="DW49" s="2">
        <f t="shared" si="83"/>
        <v>7.379598564616778E-3</v>
      </c>
      <c r="DX49" s="2">
        <f t="shared" si="84"/>
        <v>7.738346311203439E-3</v>
      </c>
      <c r="DY49" s="2">
        <f t="shared" si="85"/>
        <v>7.0366886061730546E-3</v>
      </c>
      <c r="DZ49" s="2">
        <f t="shared" si="86"/>
        <v>6.5520462397665787E-3</v>
      </c>
      <c r="EA49" s="2">
        <f t="shared" si="87"/>
        <v>6.2110342695467181E-3</v>
      </c>
      <c r="EB49" s="2">
        <f t="shared" si="88"/>
        <v>5.7938231244728149E-3</v>
      </c>
      <c r="EC49" s="2">
        <f t="shared" si="89"/>
        <v>5.6839746689183544E-3</v>
      </c>
      <c r="ED49" s="2">
        <f t="shared" si="90"/>
        <v>5.8585959758605784E-3</v>
      </c>
      <c r="EE49" s="2">
        <f t="shared" si="91"/>
        <v>6.3726289484108863E-3</v>
      </c>
    </row>
    <row r="50" spans="2:135" x14ac:dyDescent="0.25">
      <c r="B50" s="2">
        <v>44</v>
      </c>
      <c r="C50">
        <v>141.36070000000001</v>
      </c>
      <c r="D50">
        <v>142.83609999999999</v>
      </c>
      <c r="E50">
        <v>144.70490000000001</v>
      </c>
      <c r="F50">
        <v>148.75409999999999</v>
      </c>
      <c r="G50">
        <v>149.91800000000001</v>
      </c>
      <c r="H50">
        <v>157.08199999999999</v>
      </c>
      <c r="I50">
        <v>150.91800000000001</v>
      </c>
      <c r="J50">
        <v>144.27869999999999</v>
      </c>
      <c r="K50">
        <v>137.73769999999999</v>
      </c>
      <c r="L50">
        <v>129.6721</v>
      </c>
      <c r="M50">
        <v>117.47539999999999</v>
      </c>
      <c r="N50">
        <v>105.4918</v>
      </c>
      <c r="O50">
        <v>94.475399999999993</v>
      </c>
      <c r="R50" s="5">
        <f t="shared" si="94"/>
        <v>139.49328464805507</v>
      </c>
      <c r="S50" s="5">
        <f t="shared" si="95"/>
        <v>142.48665468528577</v>
      </c>
      <c r="T50" s="5">
        <f t="shared" si="96"/>
        <v>141.07722317906291</v>
      </c>
      <c r="U50" s="5">
        <f t="shared" si="97"/>
        <v>143.89433522560361</v>
      </c>
      <c r="V50" s="5">
        <f t="shared" si="98"/>
        <v>145.30459247419745</v>
      </c>
      <c r="W50" s="5">
        <f t="shared" si="99"/>
        <v>150.99791918707871</v>
      </c>
      <c r="X50" s="5">
        <f t="shared" si="100"/>
        <v>145.19086743052446</v>
      </c>
      <c r="Y50" s="5">
        <f t="shared" si="101"/>
        <v>139.56193819740867</v>
      </c>
      <c r="Z50" s="5">
        <f t="shared" si="102"/>
        <v>133.62768530062687</v>
      </c>
      <c r="AA50" s="5">
        <f t="shared" si="103"/>
        <v>125.89154049586732</v>
      </c>
      <c r="AB50" s="5">
        <f t="shared" si="104"/>
        <v>115.34169153597318</v>
      </c>
      <c r="AC50" s="5">
        <f t="shared" si="105"/>
        <v>102.64641134772707</v>
      </c>
      <c r="AD50" s="5">
        <f t="shared" si="106"/>
        <v>92.024355052718917</v>
      </c>
      <c r="AE50" s="5"/>
      <c r="AG50" s="5">
        <f t="shared" si="93"/>
        <v>1.8674153519449419</v>
      </c>
      <c r="AH50" s="5">
        <f t="shared" si="93"/>
        <v>0.34944531471421669</v>
      </c>
      <c r="AI50" s="5">
        <f t="shared" si="93"/>
        <v>3.6276768209370971</v>
      </c>
      <c r="AJ50" s="5">
        <f t="shared" si="93"/>
        <v>4.8597647743963819</v>
      </c>
      <c r="AK50" s="5">
        <f t="shared" si="93"/>
        <v>4.6134075258025575</v>
      </c>
      <c r="AL50" s="5">
        <f t="shared" si="93"/>
        <v>6.084080812921286</v>
      </c>
      <c r="AM50" s="5">
        <f t="shared" si="93"/>
        <v>5.7271325694755433</v>
      </c>
      <c r="AN50" s="5">
        <f t="shared" si="93"/>
        <v>4.7167618025913214</v>
      </c>
      <c r="AO50" s="5">
        <f t="shared" si="92"/>
        <v>4.1100146993731244</v>
      </c>
      <c r="AP50" s="5">
        <f t="shared" si="92"/>
        <v>3.7805595041326825</v>
      </c>
      <c r="AQ50" s="5">
        <f t="shared" si="92"/>
        <v>2.1337084640268102</v>
      </c>
      <c r="AR50" s="5">
        <f t="shared" si="92"/>
        <v>2.8453886522729306</v>
      </c>
      <c r="AS50" s="5">
        <f t="shared" si="92"/>
        <v>2.4510449472810762</v>
      </c>
      <c r="AV50" s="2">
        <f t="shared" si="14"/>
        <v>139.13672690975375</v>
      </c>
      <c r="AW50" s="2">
        <f t="shared" si="15"/>
        <v>142.39132358138639</v>
      </c>
      <c r="AX50" s="2">
        <f t="shared" si="16"/>
        <v>140.44473360983224</v>
      </c>
      <c r="AY50" s="2">
        <f t="shared" si="17"/>
        <v>138.26529504144412</v>
      </c>
      <c r="AZ50" s="2">
        <f t="shared" si="18"/>
        <v>137.05430989163733</v>
      </c>
      <c r="BA50" s="2">
        <f t="shared" si="19"/>
        <v>137.6910807187526</v>
      </c>
      <c r="BB50" s="2">
        <f t="shared" si="20"/>
        <v>138.13833405623313</v>
      </c>
      <c r="BC50" s="2">
        <f t="shared" si="21"/>
        <v>135.06870036445292</v>
      </c>
      <c r="BD50" s="2">
        <f t="shared" si="22"/>
        <v>129.57496193682493</v>
      </c>
      <c r="BE50" s="2">
        <f t="shared" si="23"/>
        <v>122.36861494444273</v>
      </c>
      <c r="BF50" s="2">
        <f t="shared" si="24"/>
        <v>111.58679325980927</v>
      </c>
      <c r="BG50" s="2">
        <f t="shared" si="25"/>
        <v>97.734994715394649</v>
      </c>
      <c r="BH50" s="2">
        <f t="shared" si="26"/>
        <v>84.693888906363625</v>
      </c>
      <c r="BK50" s="2">
        <f t="shared" si="27"/>
        <v>141.36070000000001</v>
      </c>
      <c r="BL50" s="2">
        <f t="shared" si="28"/>
        <v>142.83609999999999</v>
      </c>
      <c r="BM50" s="2">
        <f t="shared" si="29"/>
        <v>144.70490000000001</v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139.1298953877853</v>
      </c>
      <c r="CP50" s="2">
        <f t="shared" si="54"/>
        <v>142.382859443325</v>
      </c>
      <c r="CQ50" s="2">
        <f t="shared" si="55"/>
        <v>140.43643342767948</v>
      </c>
      <c r="CR50" s="2">
        <f t="shared" si="56"/>
        <v>138.24989980192117</v>
      </c>
      <c r="CS50" s="2">
        <f t="shared" si="57"/>
        <v>137.04074916777927</v>
      </c>
      <c r="CT50" s="2">
        <f t="shared" si="58"/>
        <v>137.68067387027668</v>
      </c>
      <c r="CU50" s="2">
        <f t="shared" si="59"/>
        <v>138.13642642112214</v>
      </c>
      <c r="CV50" s="2">
        <f t="shared" si="60"/>
        <v>135.0603380494629</v>
      </c>
      <c r="CW50" s="2">
        <f t="shared" si="61"/>
        <v>129.56232583394336</v>
      </c>
      <c r="CX50" s="2">
        <f t="shared" si="62"/>
        <v>122.35460950061764</v>
      </c>
      <c r="CY50" s="2">
        <f t="shared" si="63"/>
        <v>111.57258922000587</v>
      </c>
      <c r="CZ50" s="2">
        <f t="shared" si="64"/>
        <v>97.715953428612465</v>
      </c>
      <c r="DA50" s="2">
        <f t="shared" si="65"/>
        <v>84.668029553814975</v>
      </c>
      <c r="DD50" s="2">
        <f t="shared" si="66"/>
        <v>141.10836658307417</v>
      </c>
      <c r="DE50" s="2">
        <f t="shared" si="67"/>
        <v>144.56740859366062</v>
      </c>
      <c r="DF50" s="2">
        <f t="shared" si="68"/>
        <v>142.05249956320853</v>
      </c>
      <c r="DG50" s="2">
        <f t="shared" si="69"/>
        <v>140.19913537135022</v>
      </c>
      <c r="DH50" s="2">
        <f t="shared" si="70"/>
        <v>138.71785021229343</v>
      </c>
      <c r="DI50" s="2">
        <f t="shared" si="71"/>
        <v>138.90809949286856</v>
      </c>
      <c r="DJ50" s="2">
        <f t="shared" si="72"/>
        <v>138.38383896314221</v>
      </c>
      <c r="DK50" s="2">
        <f t="shared" si="73"/>
        <v>136.22506469882131</v>
      </c>
      <c r="DL50" s="2">
        <f t="shared" si="74"/>
        <v>131.41888755485496</v>
      </c>
      <c r="DM50" s="2">
        <f t="shared" si="75"/>
        <v>124.56045116854608</v>
      </c>
      <c r="DN50" s="2">
        <f t="shared" si="76"/>
        <v>113.85291994957753</v>
      </c>
      <c r="DO50" s="2">
        <f t="shared" si="77"/>
        <v>100.68179638163043</v>
      </c>
      <c r="DP50" s="2">
        <f t="shared" si="78"/>
        <v>88.371133865873617</v>
      </c>
      <c r="DS50" s="2">
        <f t="shared" si="79"/>
        <v>3.4529297089231953E-3</v>
      </c>
      <c r="DT50" s="2">
        <f t="shared" si="80"/>
        <v>3.8745468647831123E-3</v>
      </c>
      <c r="DU50" s="2">
        <f t="shared" si="81"/>
        <v>5.1360411373622388E-3</v>
      </c>
      <c r="DV50" s="2">
        <f t="shared" si="82"/>
        <v>7.8980908025625251E-3</v>
      </c>
      <c r="DW50" s="2">
        <f t="shared" si="83"/>
        <v>8.0858120638838057E-3</v>
      </c>
      <c r="DX50" s="2">
        <f t="shared" si="84"/>
        <v>8.4785980383598643E-3</v>
      </c>
      <c r="DY50" s="2">
        <f t="shared" si="85"/>
        <v>7.7103411791443061E-3</v>
      </c>
      <c r="DZ50" s="2">
        <f t="shared" si="86"/>
        <v>7.1796373807041635E-3</v>
      </c>
      <c r="EA50" s="2">
        <f t="shared" si="87"/>
        <v>6.806185185909891E-3</v>
      </c>
      <c r="EB50" s="2">
        <f t="shared" si="88"/>
        <v>6.3492516388274868E-3</v>
      </c>
      <c r="EC50" s="2">
        <f t="shared" si="89"/>
        <v>6.2289384689699677E-3</v>
      </c>
      <c r="ED50" s="2">
        <f t="shared" si="90"/>
        <v>6.4201938820817811E-3</v>
      </c>
      <c r="EE50" s="2">
        <f t="shared" si="91"/>
        <v>6.9831553122706056E-3</v>
      </c>
    </row>
    <row r="51" spans="2:135" x14ac:dyDescent="0.25">
      <c r="B51" s="2">
        <v>45</v>
      </c>
      <c r="C51">
        <v>142.03280000000001</v>
      </c>
      <c r="D51">
        <v>143.7869</v>
      </c>
      <c r="E51">
        <v>144.27869999999999</v>
      </c>
      <c r="F51">
        <v>153.16390000000001</v>
      </c>
      <c r="G51">
        <v>154.16390000000001</v>
      </c>
      <c r="H51">
        <v>161.37700000000001</v>
      </c>
      <c r="I51">
        <v>154.50819999999999</v>
      </c>
      <c r="J51">
        <v>147.50819999999999</v>
      </c>
      <c r="K51">
        <v>141.59020000000001</v>
      </c>
      <c r="L51">
        <v>132.60659999999999</v>
      </c>
      <c r="M51">
        <v>121.2623</v>
      </c>
      <c r="N51">
        <v>106.9016</v>
      </c>
      <c r="O51">
        <v>97.081999999999994</v>
      </c>
      <c r="R51" s="5">
        <f t="shared" si="94"/>
        <v>139.84861366273864</v>
      </c>
      <c r="S51" s="5">
        <f t="shared" si="95"/>
        <v>142.61681767959107</v>
      </c>
      <c r="T51" s="5">
        <f t="shared" si="96"/>
        <v>141.65983016732389</v>
      </c>
      <c r="U51" s="5">
        <f t="shared" si="97"/>
        <v>147.24311845639505</v>
      </c>
      <c r="V51" s="5">
        <f t="shared" si="98"/>
        <v>149.64993964437792</v>
      </c>
      <c r="W51" s="5">
        <f t="shared" si="99"/>
        <v>156.99717500941188</v>
      </c>
      <c r="X51" s="5">
        <f t="shared" si="100"/>
        <v>149.09194033722537</v>
      </c>
      <c r="Y51" s="5">
        <f t="shared" si="101"/>
        <v>142.35667019039744</v>
      </c>
      <c r="Z51" s="5">
        <f t="shared" si="102"/>
        <v>136.18062627608569</v>
      </c>
      <c r="AA51" s="5">
        <f t="shared" si="103"/>
        <v>128.14764672764744</v>
      </c>
      <c r="AB51" s="5">
        <f t="shared" si="104"/>
        <v>117.61587048642023</v>
      </c>
      <c r="AC51" s="5">
        <f t="shared" si="105"/>
        <v>105.33056538100536</v>
      </c>
      <c r="AD51" s="5">
        <f t="shared" si="106"/>
        <v>95.390393154308725</v>
      </c>
      <c r="AE51" s="5"/>
      <c r="AG51" s="5">
        <f t="shared" si="93"/>
        <v>2.1841863372613659</v>
      </c>
      <c r="AH51" s="5">
        <f t="shared" si="93"/>
        <v>1.1700823204089374</v>
      </c>
      <c r="AI51" s="5">
        <f t="shared" si="93"/>
        <v>2.6188698326760971</v>
      </c>
      <c r="AJ51" s="5">
        <f t="shared" si="93"/>
        <v>5.92078154360496</v>
      </c>
      <c r="AK51" s="5">
        <f t="shared" si="93"/>
        <v>4.5139603556220891</v>
      </c>
      <c r="AL51" s="5">
        <f t="shared" si="93"/>
        <v>4.3798249905881335</v>
      </c>
      <c r="AM51" s="5">
        <f t="shared" si="93"/>
        <v>5.4162596627746211</v>
      </c>
      <c r="AN51" s="5">
        <f t="shared" si="93"/>
        <v>5.1515298096025504</v>
      </c>
      <c r="AO51" s="5">
        <f t="shared" si="92"/>
        <v>5.4095737239143205</v>
      </c>
      <c r="AP51" s="5">
        <f t="shared" si="92"/>
        <v>4.4589532723525451</v>
      </c>
      <c r="AQ51" s="5">
        <f t="shared" si="92"/>
        <v>3.6464295135797613</v>
      </c>
      <c r="AR51" s="5">
        <f t="shared" si="92"/>
        <v>1.5710346189946449</v>
      </c>
      <c r="AS51" s="5">
        <f t="shared" si="92"/>
        <v>1.6916068456912683</v>
      </c>
      <c r="AV51" s="2">
        <f t="shared" si="14"/>
        <v>139.16484487190107</v>
      </c>
      <c r="AW51" s="2">
        <f t="shared" si="15"/>
        <v>142.41327701890691</v>
      </c>
      <c r="AX51" s="2">
        <f t="shared" si="16"/>
        <v>140.4605515982349</v>
      </c>
      <c r="AY51" s="2">
        <f t="shared" si="17"/>
        <v>138.28226960114947</v>
      </c>
      <c r="AZ51" s="2">
        <f t="shared" si="18"/>
        <v>137.0755178964466</v>
      </c>
      <c r="BA51" s="2">
        <f t="shared" si="19"/>
        <v>137.70391803211416</v>
      </c>
      <c r="BB51" s="2">
        <f t="shared" si="20"/>
        <v>138.13455360003752</v>
      </c>
      <c r="BC51" s="2">
        <f t="shared" si="21"/>
        <v>135.07692153806954</v>
      </c>
      <c r="BD51" s="2">
        <f t="shared" si="22"/>
        <v>129.60306420269202</v>
      </c>
      <c r="BE51" s="2">
        <f t="shared" si="23"/>
        <v>122.41018687714067</v>
      </c>
      <c r="BF51" s="2">
        <f t="shared" si="24"/>
        <v>111.6232441264992</v>
      </c>
      <c r="BG51" s="2">
        <f t="shared" si="25"/>
        <v>97.790981979567192</v>
      </c>
      <c r="BH51" s="2">
        <f t="shared" si="26"/>
        <v>84.752966287463266</v>
      </c>
      <c r="BK51" s="2">
        <f t="shared" si="27"/>
        <v>142.03280000000001</v>
      </c>
      <c r="BL51" s="2">
        <f t="shared" si="28"/>
        <v>143.7869</v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139.15749519131711</v>
      </c>
      <c r="CP51" s="2">
        <f t="shared" si="54"/>
        <v>142.404193954975</v>
      </c>
      <c r="CQ51" s="2">
        <f t="shared" si="55"/>
        <v>140.45165495109259</v>
      </c>
      <c r="CR51" s="2">
        <f t="shared" si="56"/>
        <v>138.26578357107599</v>
      </c>
      <c r="CS51" s="2">
        <f t="shared" si="57"/>
        <v>137.06097168891856</v>
      </c>
      <c r="CT51" s="2">
        <f t="shared" si="58"/>
        <v>137.6927968031589</v>
      </c>
      <c r="CU51" s="2">
        <f t="shared" si="59"/>
        <v>138.13259451837189</v>
      </c>
      <c r="CV51" s="2">
        <f t="shared" si="60"/>
        <v>135.06800351206385</v>
      </c>
      <c r="CW51" s="2">
        <f t="shared" si="61"/>
        <v>129.58954414210149</v>
      </c>
      <c r="CX51" s="2">
        <f t="shared" si="62"/>
        <v>122.39518211832045</v>
      </c>
      <c r="CY51" s="2">
        <f t="shared" si="63"/>
        <v>111.60799074572709</v>
      </c>
      <c r="CZ51" s="2">
        <f t="shared" si="64"/>
        <v>97.770521903304513</v>
      </c>
      <c r="DA51" s="2">
        <f t="shared" si="65"/>
        <v>84.725185702647934</v>
      </c>
      <c r="DD51" s="2">
        <f t="shared" si="66"/>
        <v>141.09938857068485</v>
      </c>
      <c r="DE51" s="2">
        <f t="shared" si="67"/>
        <v>144.54301163632417</v>
      </c>
      <c r="DF51" s="2">
        <f t="shared" si="68"/>
        <v>142.03222234674692</v>
      </c>
      <c r="DG51" s="2">
        <f t="shared" si="69"/>
        <v>140.17091424227581</v>
      </c>
      <c r="DH51" s="2">
        <f t="shared" si="70"/>
        <v>138.70294010625557</v>
      </c>
      <c r="DI51" s="2">
        <f t="shared" si="71"/>
        <v>138.89004403908106</v>
      </c>
      <c r="DJ51" s="2">
        <f t="shared" si="72"/>
        <v>138.36449512633601</v>
      </c>
      <c r="DK51" s="2">
        <f t="shared" si="73"/>
        <v>136.20162206941308</v>
      </c>
      <c r="DL51" s="2">
        <f t="shared" si="74"/>
        <v>131.40238617270009</v>
      </c>
      <c r="DM51" s="2">
        <f t="shared" si="75"/>
        <v>124.55179617353679</v>
      </c>
      <c r="DN51" s="2">
        <f t="shared" si="76"/>
        <v>113.84265861554684</v>
      </c>
      <c r="DO51" s="2">
        <f t="shared" si="77"/>
        <v>100.67874706261871</v>
      </c>
      <c r="DP51" s="2">
        <f t="shared" si="78"/>
        <v>88.355817257995454</v>
      </c>
      <c r="DS51" s="2">
        <f t="shared" si="79"/>
        <v>3.7848012985966877E-3</v>
      </c>
      <c r="DT51" s="2">
        <f t="shared" si="80"/>
        <v>4.2467686755760722E-3</v>
      </c>
      <c r="DU51" s="2">
        <f t="shared" si="81"/>
        <v>5.6287679771078519E-3</v>
      </c>
      <c r="DV51" s="2">
        <f t="shared" si="82"/>
        <v>8.6534904522280499E-3</v>
      </c>
      <c r="DW51" s="2">
        <f t="shared" si="83"/>
        <v>8.859005675415501E-3</v>
      </c>
      <c r="DX51" s="2">
        <f t="shared" si="84"/>
        <v>9.2889994827908984E-3</v>
      </c>
      <c r="DY51" s="2">
        <f t="shared" si="85"/>
        <v>8.4479367381926941E-3</v>
      </c>
      <c r="DZ51" s="2">
        <f t="shared" si="86"/>
        <v>7.866866635063724E-3</v>
      </c>
      <c r="EA51" s="2">
        <f t="shared" si="87"/>
        <v>7.4579364127329894E-3</v>
      </c>
      <c r="EB51" s="2">
        <f t="shared" si="88"/>
        <v>6.957554034271108E-3</v>
      </c>
      <c r="EC51" s="2">
        <f t="shared" si="89"/>
        <v>6.8257932098574475E-3</v>
      </c>
      <c r="ED51" s="2">
        <f t="shared" si="90"/>
        <v>7.0352449146344927E-3</v>
      </c>
      <c r="EE51" s="2">
        <f t="shared" si="91"/>
        <v>7.6517224047202769E-3</v>
      </c>
    </row>
    <row r="52" spans="2:135" x14ac:dyDescent="0.25">
      <c r="B52" s="2">
        <v>46</v>
      </c>
      <c r="C52">
        <v>143.75409999999999</v>
      </c>
      <c r="D52">
        <v>144.62299999999999</v>
      </c>
      <c r="E52">
        <v>147.42619999999999</v>
      </c>
      <c r="F52">
        <v>156.83609999999999</v>
      </c>
      <c r="G52">
        <v>159.03280000000001</v>
      </c>
      <c r="H52">
        <v>167.75409999999999</v>
      </c>
      <c r="I52">
        <v>160.3443</v>
      </c>
      <c r="J52">
        <v>153.1311</v>
      </c>
      <c r="K52">
        <v>143.6721</v>
      </c>
      <c r="L52">
        <v>134.06559999999999</v>
      </c>
      <c r="M52">
        <v>123.7213</v>
      </c>
      <c r="N52">
        <v>111.7377</v>
      </c>
      <c r="O52">
        <v>101.14749999999999</v>
      </c>
      <c r="R52" s="5">
        <f t="shared" si="94"/>
        <v>140.44961692391908</v>
      </c>
      <c r="S52" s="5">
        <f t="shared" si="95"/>
        <v>142.85062011272765</v>
      </c>
      <c r="T52" s="5">
        <f t="shared" si="96"/>
        <v>142.64898823128237</v>
      </c>
      <c r="U52" s="5">
        <f t="shared" si="97"/>
        <v>151.91758474828563</v>
      </c>
      <c r="V52" s="5">
        <f t="shared" si="98"/>
        <v>155.40435332931338</v>
      </c>
      <c r="W52" s="5">
        <f t="shared" si="99"/>
        <v>164.45188018547248</v>
      </c>
      <c r="X52" s="5">
        <f t="shared" si="100"/>
        <v>154.39488148508519</v>
      </c>
      <c r="Y52" s="5">
        <f t="shared" si="101"/>
        <v>146.35153390526307</v>
      </c>
      <c r="Z52" s="5">
        <f t="shared" si="102"/>
        <v>139.83346539678911</v>
      </c>
      <c r="AA52" s="5">
        <f t="shared" si="103"/>
        <v>131.38685479563037</v>
      </c>
      <c r="AB52" s="5">
        <f t="shared" si="104"/>
        <v>120.809999651667</v>
      </c>
      <c r="AC52" s="5">
        <f t="shared" si="105"/>
        <v>108.92549261214114</v>
      </c>
      <c r="AD52" s="5">
        <f t="shared" si="106"/>
        <v>99.591766634466381</v>
      </c>
      <c r="AE52" s="5"/>
      <c r="AG52" s="5">
        <f t="shared" si="93"/>
        <v>3.3044830760809134</v>
      </c>
      <c r="AH52" s="5">
        <f t="shared" si="93"/>
        <v>1.7723798872723364</v>
      </c>
      <c r="AI52" s="5">
        <f t="shared" si="93"/>
        <v>4.7772117687176205</v>
      </c>
      <c r="AJ52" s="5">
        <f t="shared" si="93"/>
        <v>4.9185152517143536</v>
      </c>
      <c r="AK52" s="5">
        <f t="shared" si="93"/>
        <v>3.6284466706866283</v>
      </c>
      <c r="AL52" s="5">
        <f t="shared" si="93"/>
        <v>3.3022198145275183</v>
      </c>
      <c r="AM52" s="5">
        <f t="shared" si="93"/>
        <v>5.9494185149148109</v>
      </c>
      <c r="AN52" s="5">
        <f t="shared" si="93"/>
        <v>6.7795660947369356</v>
      </c>
      <c r="AO52" s="5">
        <f t="shared" si="92"/>
        <v>3.8386346032108918</v>
      </c>
      <c r="AP52" s="5">
        <f t="shared" si="92"/>
        <v>2.6787452043696192</v>
      </c>
      <c r="AQ52" s="5">
        <f t="shared" si="92"/>
        <v>2.9113003483330004</v>
      </c>
      <c r="AR52" s="5">
        <f t="shared" si="92"/>
        <v>2.8122073878588623</v>
      </c>
      <c r="AS52" s="5">
        <f t="shared" si="92"/>
        <v>1.5557333655336123</v>
      </c>
      <c r="AV52" s="2">
        <f t="shared" si="14"/>
        <v>139.1929990769919</v>
      </c>
      <c r="AW52" s="2">
        <f t="shared" si="15"/>
        <v>142.43527090840757</v>
      </c>
      <c r="AX52" s="2">
        <f t="shared" si="16"/>
        <v>140.47640718654969</v>
      </c>
      <c r="AY52" s="2">
        <f t="shared" si="17"/>
        <v>138.29931069946949</v>
      </c>
      <c r="AZ52" s="2">
        <f t="shared" si="18"/>
        <v>137.09678921235545</v>
      </c>
      <c r="BA52" s="2">
        <f t="shared" si="19"/>
        <v>137.71679590538599</v>
      </c>
      <c r="BB52" s="2">
        <f t="shared" si="20"/>
        <v>138.13076538689967</v>
      </c>
      <c r="BC52" s="2">
        <f t="shared" si="21"/>
        <v>135.08517184956517</v>
      </c>
      <c r="BD52" s="2">
        <f t="shared" si="22"/>
        <v>129.63121898380066</v>
      </c>
      <c r="BE52" s="2">
        <f t="shared" si="23"/>
        <v>122.45182079460801</v>
      </c>
      <c r="BF52" s="2">
        <f t="shared" si="24"/>
        <v>111.65976473289052</v>
      </c>
      <c r="BG52" s="2">
        <f t="shared" si="25"/>
        <v>97.847065027029345</v>
      </c>
      <c r="BH52" s="2">
        <f t="shared" si="26"/>
        <v>84.812172592654974</v>
      </c>
      <c r="BK52" s="2" t="str">
        <f t="shared" si="27"/>
        <v/>
      </c>
      <c r="BL52" s="2">
        <f t="shared" si="28"/>
        <v>144.62299999999999</v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139.18509499484892</v>
      </c>
      <c r="CP52" s="2">
        <f t="shared" si="54"/>
        <v>142.425528466625</v>
      </c>
      <c r="CQ52" s="2">
        <f t="shared" si="55"/>
        <v>140.46687647450571</v>
      </c>
      <c r="CR52" s="2">
        <f t="shared" si="56"/>
        <v>138.28166734023083</v>
      </c>
      <c r="CS52" s="2">
        <f t="shared" si="57"/>
        <v>137.08119421005784</v>
      </c>
      <c r="CT52" s="2">
        <f t="shared" si="58"/>
        <v>137.70491973604112</v>
      </c>
      <c r="CU52" s="2">
        <f t="shared" si="59"/>
        <v>138.12876261562161</v>
      </c>
      <c r="CV52" s="2">
        <f t="shared" si="60"/>
        <v>135.07566897466484</v>
      </c>
      <c r="CW52" s="2">
        <f t="shared" si="61"/>
        <v>129.61676245025961</v>
      </c>
      <c r="CX52" s="2">
        <f t="shared" si="62"/>
        <v>122.43575473602327</v>
      </c>
      <c r="CY52" s="2">
        <f t="shared" si="63"/>
        <v>111.64339227144831</v>
      </c>
      <c r="CZ52" s="2">
        <f t="shared" si="64"/>
        <v>97.825090377996574</v>
      </c>
      <c r="DA52" s="2">
        <f t="shared" si="65"/>
        <v>84.782341851480894</v>
      </c>
      <c r="DD52" s="2">
        <f t="shared" si="66"/>
        <v>141.09041055829556</v>
      </c>
      <c r="DE52" s="2">
        <f t="shared" si="67"/>
        <v>144.51861467898769</v>
      </c>
      <c r="DF52" s="2">
        <f t="shared" si="68"/>
        <v>142.01194513028531</v>
      </c>
      <c r="DG52" s="2">
        <f t="shared" si="69"/>
        <v>140.1426931132014</v>
      </c>
      <c r="DH52" s="2">
        <f t="shared" si="70"/>
        <v>138.68803000021774</v>
      </c>
      <c r="DI52" s="2">
        <f t="shared" si="71"/>
        <v>138.87198858529356</v>
      </c>
      <c r="DJ52" s="2">
        <f t="shared" si="72"/>
        <v>138.34515128952978</v>
      </c>
      <c r="DK52" s="2">
        <f t="shared" si="73"/>
        <v>136.17817944000484</v>
      </c>
      <c r="DL52" s="2">
        <f t="shared" si="74"/>
        <v>131.38588479054522</v>
      </c>
      <c r="DM52" s="2">
        <f t="shared" si="75"/>
        <v>124.54314117852751</v>
      </c>
      <c r="DN52" s="2">
        <f t="shared" si="76"/>
        <v>113.83239728151614</v>
      </c>
      <c r="DO52" s="2">
        <f t="shared" si="77"/>
        <v>100.67569774360699</v>
      </c>
      <c r="DP52" s="2">
        <f t="shared" si="78"/>
        <v>88.340500650117306</v>
      </c>
      <c r="DS52" s="2">
        <f t="shared" si="79"/>
        <v>4.1484372954399985E-3</v>
      </c>
      <c r="DT52" s="2">
        <f t="shared" si="80"/>
        <v>4.6545821787172641E-3</v>
      </c>
      <c r="DU52" s="2">
        <f t="shared" si="81"/>
        <v>6.1684715487179773E-3</v>
      </c>
      <c r="DV52" s="2">
        <f t="shared" si="82"/>
        <v>9.4804486293984819E-3</v>
      </c>
      <c r="DW52" s="2">
        <f t="shared" si="83"/>
        <v>9.7054113389199483E-3</v>
      </c>
      <c r="DX52" s="2">
        <f t="shared" si="84"/>
        <v>1.0176065750079621E-2</v>
      </c>
      <c r="DY52" s="2">
        <f t="shared" si="85"/>
        <v>9.2554348704761043E-3</v>
      </c>
      <c r="DZ52" s="2">
        <f t="shared" si="86"/>
        <v>8.6193058470612465E-3</v>
      </c>
      <c r="EA52" s="2">
        <f t="shared" si="87"/>
        <v>8.1715849785279522E-3</v>
      </c>
      <c r="EB52" s="2">
        <f t="shared" si="88"/>
        <v>7.6236888786556777E-3</v>
      </c>
      <c r="EC52" s="2">
        <f t="shared" si="89"/>
        <v>7.47940793507278E-3</v>
      </c>
      <c r="ED52" s="2">
        <f t="shared" si="90"/>
        <v>7.7087603497676691E-3</v>
      </c>
      <c r="EE52" s="2">
        <f t="shared" si="91"/>
        <v>8.3837576854386316E-3</v>
      </c>
    </row>
    <row r="53" spans="2:135" x14ac:dyDescent="0.25">
      <c r="B53" s="2">
        <v>47</v>
      </c>
      <c r="C53">
        <v>146.26230000000001</v>
      </c>
      <c r="D53">
        <v>146.0984</v>
      </c>
      <c r="E53">
        <v>149.39340000000001</v>
      </c>
      <c r="F53">
        <v>162.16390000000001</v>
      </c>
      <c r="G53">
        <v>165.9016</v>
      </c>
      <c r="H53">
        <v>173.62299999999999</v>
      </c>
      <c r="I53">
        <v>165.18029999999999</v>
      </c>
      <c r="J53">
        <v>156.2295</v>
      </c>
      <c r="K53">
        <v>148.27869999999999</v>
      </c>
      <c r="L53">
        <v>139.37700000000001</v>
      </c>
      <c r="M53">
        <v>127.5574</v>
      </c>
      <c r="N53">
        <v>115.7213</v>
      </c>
      <c r="O53">
        <v>105.2131</v>
      </c>
      <c r="R53" s="5">
        <f t="shared" si="94"/>
        <v>141.43434606969782</v>
      </c>
      <c r="S53" s="5">
        <f t="shared" si="95"/>
        <v>143.26737480733459</v>
      </c>
      <c r="T53" s="5">
        <f t="shared" si="96"/>
        <v>144.25259002929667</v>
      </c>
      <c r="U53" s="5">
        <f t="shared" si="97"/>
        <v>158.07488135572362</v>
      </c>
      <c r="V53" s="5">
        <f t="shared" si="98"/>
        <v>162.58035742851939</v>
      </c>
      <c r="W53" s="5">
        <f t="shared" si="99"/>
        <v>173.13783891106473</v>
      </c>
      <c r="X53" s="5">
        <f t="shared" si="100"/>
        <v>161.18995566506709</v>
      </c>
      <c r="Y53" s="5">
        <f t="shared" si="101"/>
        <v>151.74909319305573</v>
      </c>
      <c r="Z53" s="5">
        <f t="shared" si="102"/>
        <v>144.78248274137556</v>
      </c>
      <c r="AA53" s="5">
        <f t="shared" si="103"/>
        <v>135.7990779977664</v>
      </c>
      <c r="AB53" s="5">
        <f t="shared" si="104"/>
        <v>125.06364675919144</v>
      </c>
      <c r="AC53" s="5">
        <f t="shared" si="105"/>
        <v>113.48438426682208</v>
      </c>
      <c r="AD53" s="5">
        <f t="shared" si="106"/>
        <v>104.53268410219925</v>
      </c>
      <c r="AE53" s="5"/>
      <c r="AG53" s="5">
        <f t="shared" si="93"/>
        <v>4.8279539303021863</v>
      </c>
      <c r="AH53" s="5">
        <f t="shared" si="93"/>
        <v>2.8310251926654075</v>
      </c>
      <c r="AI53" s="5">
        <f t="shared" si="93"/>
        <v>5.1408099707033443</v>
      </c>
      <c r="AJ53" s="5">
        <f t="shared" si="93"/>
        <v>4.0890186442763934</v>
      </c>
      <c r="AK53" s="5">
        <f t="shared" si="93"/>
        <v>3.3212425714806102</v>
      </c>
      <c r="AL53" s="5">
        <f t="shared" si="93"/>
        <v>0.48516108893525711</v>
      </c>
      <c r="AM53" s="5">
        <f t="shared" si="93"/>
        <v>3.9903443349328995</v>
      </c>
      <c r="AN53" s="5">
        <f t="shared" si="93"/>
        <v>4.4804068069442735</v>
      </c>
      <c r="AO53" s="5">
        <f t="shared" si="92"/>
        <v>3.4962172586244264</v>
      </c>
      <c r="AP53" s="5">
        <f t="shared" si="92"/>
        <v>3.5779220022336062</v>
      </c>
      <c r="AQ53" s="5">
        <f t="shared" si="92"/>
        <v>2.4937532408085588</v>
      </c>
      <c r="AR53" s="5">
        <f t="shared" si="92"/>
        <v>2.2369157331779235</v>
      </c>
      <c r="AS53" s="5">
        <f t="shared" si="92"/>
        <v>0.68041589780074219</v>
      </c>
      <c r="AV53" s="2">
        <f t="shared" si="14"/>
        <v>139.22119167092382</v>
      </c>
      <c r="AW53" s="2">
        <f t="shared" si="15"/>
        <v>142.45730726578122</v>
      </c>
      <c r="AX53" s="2">
        <f t="shared" si="16"/>
        <v>140.49230204412231</v>
      </c>
      <c r="AY53" s="2">
        <f t="shared" si="17"/>
        <v>138.31642093363109</v>
      </c>
      <c r="AZ53" s="2">
        <f t="shared" si="18"/>
        <v>137.11812679113859</v>
      </c>
      <c r="BA53" s="2">
        <f t="shared" si="19"/>
        <v>137.72971546247913</v>
      </c>
      <c r="BB53" s="2">
        <f t="shared" si="20"/>
        <v>138.12696746815317</v>
      </c>
      <c r="BC53" s="2">
        <f t="shared" si="21"/>
        <v>135.09345172024084</v>
      </c>
      <c r="BD53" s="2">
        <f t="shared" si="22"/>
        <v>129.65942812695994</v>
      </c>
      <c r="BE53" s="2">
        <f t="shared" si="23"/>
        <v>122.49351928777018</v>
      </c>
      <c r="BF53" s="2">
        <f t="shared" si="24"/>
        <v>111.69635868787137</v>
      </c>
      <c r="BG53" s="2">
        <f t="shared" si="25"/>
        <v>97.903249017881976</v>
      </c>
      <c r="BH53" s="2">
        <f t="shared" si="26"/>
        <v>84.871514647319742</v>
      </c>
      <c r="BK53" s="2" t="str">
        <f t="shared" si="27"/>
        <v/>
      </c>
      <c r="BL53" s="2">
        <f t="shared" si="28"/>
        <v>146.0984</v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139.21269479838074</v>
      </c>
      <c r="CP53" s="2">
        <f t="shared" si="54"/>
        <v>142.44686297827496</v>
      </c>
      <c r="CQ53" s="2">
        <f t="shared" si="55"/>
        <v>140.48209799791883</v>
      </c>
      <c r="CR53" s="2">
        <f t="shared" si="56"/>
        <v>138.29755110938564</v>
      </c>
      <c r="CS53" s="2">
        <f t="shared" si="57"/>
        <v>137.10141673119716</v>
      </c>
      <c r="CT53" s="2">
        <f t="shared" si="58"/>
        <v>137.71704266892331</v>
      </c>
      <c r="CU53" s="2">
        <f t="shared" si="59"/>
        <v>138.12493071287136</v>
      </c>
      <c r="CV53" s="2">
        <f t="shared" si="60"/>
        <v>135.08333443726579</v>
      </c>
      <c r="CW53" s="2">
        <f t="shared" si="61"/>
        <v>129.64398075841774</v>
      </c>
      <c r="CX53" s="2">
        <f t="shared" si="62"/>
        <v>122.47632735372609</v>
      </c>
      <c r="CY53" s="2">
        <f t="shared" si="63"/>
        <v>111.67879379716953</v>
      </c>
      <c r="CZ53" s="2">
        <f t="shared" si="64"/>
        <v>97.879658852688635</v>
      </c>
      <c r="DA53" s="2">
        <f t="shared" si="65"/>
        <v>84.839498000313853</v>
      </c>
      <c r="DD53" s="2">
        <f t="shared" si="66"/>
        <v>141.08143254590627</v>
      </c>
      <c r="DE53" s="2">
        <f t="shared" si="67"/>
        <v>144.49421772165121</v>
      </c>
      <c r="DF53" s="2">
        <f t="shared" si="68"/>
        <v>141.9916679138237</v>
      </c>
      <c r="DG53" s="2">
        <f t="shared" si="69"/>
        <v>140.11447198412702</v>
      </c>
      <c r="DH53" s="2">
        <f t="shared" si="70"/>
        <v>138.67311989417988</v>
      </c>
      <c r="DI53" s="2">
        <f t="shared" si="71"/>
        <v>138.85393313150607</v>
      </c>
      <c r="DJ53" s="2">
        <f t="shared" si="72"/>
        <v>138.32580745272358</v>
      </c>
      <c r="DK53" s="2">
        <f t="shared" si="73"/>
        <v>136.15473681059663</v>
      </c>
      <c r="DL53" s="2">
        <f t="shared" si="74"/>
        <v>131.36938340839035</v>
      </c>
      <c r="DM53" s="2">
        <f t="shared" si="75"/>
        <v>124.53448618351823</v>
      </c>
      <c r="DN53" s="2">
        <f t="shared" si="76"/>
        <v>113.82213594748545</v>
      </c>
      <c r="DO53" s="2">
        <f t="shared" si="77"/>
        <v>100.67264842459527</v>
      </c>
      <c r="DP53" s="2">
        <f t="shared" si="78"/>
        <v>88.325184042239158</v>
      </c>
      <c r="DS53" s="2">
        <f t="shared" si="79"/>
        <v>4.5468512392082949E-3</v>
      </c>
      <c r="DT53" s="2">
        <f t="shared" si="80"/>
        <v>5.1013570266947332E-3</v>
      </c>
      <c r="DU53" s="2">
        <f t="shared" si="81"/>
        <v>6.7595717800084673E-3</v>
      </c>
      <c r="DV53" s="2">
        <f t="shared" si="82"/>
        <v>1.0385605948947633E-2</v>
      </c>
      <c r="DW53" s="2">
        <f t="shared" si="83"/>
        <v>1.0631816703684131E-2</v>
      </c>
      <c r="DX53" s="2">
        <f t="shared" si="84"/>
        <v>1.1146890551828379E-2</v>
      </c>
      <c r="DY53" s="2">
        <f t="shared" si="85"/>
        <v>1.0139328641507612E-2</v>
      </c>
      <c r="DZ53" s="2">
        <f t="shared" si="86"/>
        <v>9.4430283401434941E-3</v>
      </c>
      <c r="EA53" s="2">
        <f t="shared" si="87"/>
        <v>8.9529064664713755E-3</v>
      </c>
      <c r="EB53" s="2">
        <f t="shared" si="88"/>
        <v>8.3530647854943834E-3</v>
      </c>
      <c r="EC53" s="2">
        <f t="shared" si="89"/>
        <v>8.1950941426896951E-3</v>
      </c>
      <c r="ED53" s="2">
        <f t="shared" si="90"/>
        <v>8.4462059689116003E-3</v>
      </c>
      <c r="EE53" s="2">
        <f t="shared" si="91"/>
        <v>9.185178074214078E-3</v>
      </c>
    </row>
    <row r="54" spans="2:135" x14ac:dyDescent="0.25">
      <c r="B54" s="2">
        <v>48</v>
      </c>
      <c r="C54">
        <v>148.8689</v>
      </c>
      <c r="D54">
        <v>149.52459999999999</v>
      </c>
      <c r="E54">
        <v>153.03280000000001</v>
      </c>
      <c r="F54">
        <v>168.83609999999999</v>
      </c>
      <c r="G54">
        <v>171.63929999999999</v>
      </c>
      <c r="H54">
        <v>181</v>
      </c>
      <c r="I54">
        <v>171.4426</v>
      </c>
      <c r="J54">
        <v>162</v>
      </c>
      <c r="K54">
        <v>153.81970000000001</v>
      </c>
      <c r="L54">
        <v>143.9836</v>
      </c>
      <c r="M54">
        <v>131.37700000000001</v>
      </c>
      <c r="N54">
        <v>120.0492</v>
      </c>
      <c r="O54">
        <v>109.6721</v>
      </c>
      <c r="R54" s="5">
        <f t="shared" si="94"/>
        <v>142.98480448140822</v>
      </c>
      <c r="S54" s="5">
        <f t="shared" si="95"/>
        <v>143.98938038528581</v>
      </c>
      <c r="T54" s="5">
        <f t="shared" si="96"/>
        <v>146.72630536036257</v>
      </c>
      <c r="U54" s="5">
        <f t="shared" si="97"/>
        <v>165.70155150696436</v>
      </c>
      <c r="V54" s="5">
        <f t="shared" si="98"/>
        <v>170.96826202505559</v>
      </c>
      <c r="W54" s="5">
        <f t="shared" si="99"/>
        <v>182.56244612013518</v>
      </c>
      <c r="X54" s="5">
        <f t="shared" si="100"/>
        <v>169.36684781691534</v>
      </c>
      <c r="Y54" s="5">
        <f t="shared" si="101"/>
        <v>158.62241384756138</v>
      </c>
      <c r="Z54" s="5">
        <f t="shared" si="102"/>
        <v>151.11147288184341</v>
      </c>
      <c r="AA54" s="5">
        <f t="shared" si="103"/>
        <v>141.48184522420632</v>
      </c>
      <c r="AB54" s="5">
        <f t="shared" si="104"/>
        <v>130.41619209752562</v>
      </c>
      <c r="AC54" s="5">
        <f t="shared" si="105"/>
        <v>118.93494019189797</v>
      </c>
      <c r="AD54" s="5">
        <f t="shared" si="106"/>
        <v>109.97346638603332</v>
      </c>
      <c r="AE54" s="5"/>
      <c r="AG54" s="5">
        <f t="shared" si="93"/>
        <v>5.8840955185917778</v>
      </c>
      <c r="AH54" s="5">
        <f t="shared" si="93"/>
        <v>5.5352196147141797</v>
      </c>
      <c r="AI54" s="5">
        <f t="shared" si="93"/>
        <v>6.3064946396374353</v>
      </c>
      <c r="AJ54" s="5">
        <f t="shared" si="93"/>
        <v>3.1345484930356236</v>
      </c>
      <c r="AK54" s="5">
        <f t="shared" si="93"/>
        <v>0.67103797494439732</v>
      </c>
      <c r="AL54" s="5">
        <f t="shared" si="93"/>
        <v>-1.5624461201351778</v>
      </c>
      <c r="AM54" s="5">
        <f t="shared" si="93"/>
        <v>2.0757521830846599</v>
      </c>
      <c r="AN54" s="5">
        <f t="shared" si="93"/>
        <v>3.3775861524386244</v>
      </c>
      <c r="AO54" s="5">
        <f t="shared" si="92"/>
        <v>2.7082271181566</v>
      </c>
      <c r="AP54" s="5">
        <f t="shared" si="92"/>
        <v>2.5017547757936711</v>
      </c>
      <c r="AQ54" s="5">
        <f t="shared" si="92"/>
        <v>0.96080790247438586</v>
      </c>
      <c r="AR54" s="5">
        <f t="shared" si="92"/>
        <v>1.1142598081020338</v>
      </c>
      <c r="AS54" s="5">
        <f t="shared" si="92"/>
        <v>-0.30136638603332244</v>
      </c>
      <c r="AV54" s="2">
        <f t="shared" si="14"/>
        <v>139.24942487264579</v>
      </c>
      <c r="AW54" s="2">
        <f t="shared" si="15"/>
        <v>142.47938811556759</v>
      </c>
      <c r="AX54" s="2">
        <f t="shared" si="16"/>
        <v>140.50823780830217</v>
      </c>
      <c r="AY54" s="2">
        <f t="shared" si="17"/>
        <v>138.33360277295347</v>
      </c>
      <c r="AZ54" s="2">
        <f t="shared" si="18"/>
        <v>137.13953355330443</v>
      </c>
      <c r="BA54" s="2">
        <f t="shared" si="19"/>
        <v>137.74267766235013</v>
      </c>
      <c r="BB54" s="2">
        <f t="shared" si="20"/>
        <v>138.12315759917573</v>
      </c>
      <c r="BC54" s="2">
        <f t="shared" si="21"/>
        <v>135.1017613803379</v>
      </c>
      <c r="BD54" s="2">
        <f t="shared" si="22"/>
        <v>129.68769334064217</v>
      </c>
      <c r="BE54" s="2">
        <f t="shared" si="23"/>
        <v>122.53528486267187</v>
      </c>
      <c r="BF54" s="2">
        <f t="shared" si="24"/>
        <v>111.73302963657373</v>
      </c>
      <c r="BG54" s="2">
        <f t="shared" si="25"/>
        <v>97.959539200117121</v>
      </c>
      <c r="BH54" s="2">
        <f t="shared" si="26"/>
        <v>84.930999370501652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139.24029460191258</v>
      </c>
      <c r="CP54" s="2">
        <f t="shared" si="54"/>
        <v>142.46819748992496</v>
      </c>
      <c r="CQ54" s="2">
        <f t="shared" si="55"/>
        <v>140.49731952133192</v>
      </c>
      <c r="CR54" s="2">
        <f t="shared" si="56"/>
        <v>138.31343487854045</v>
      </c>
      <c r="CS54" s="2">
        <f t="shared" si="57"/>
        <v>137.12163925233645</v>
      </c>
      <c r="CT54" s="2">
        <f t="shared" si="58"/>
        <v>137.72916560180553</v>
      </c>
      <c r="CU54" s="2">
        <f t="shared" si="59"/>
        <v>138.12109881012108</v>
      </c>
      <c r="CV54" s="2">
        <f t="shared" si="60"/>
        <v>135.09099989986674</v>
      </c>
      <c r="CW54" s="2">
        <f t="shared" si="61"/>
        <v>129.67119906657587</v>
      </c>
      <c r="CX54" s="2">
        <f t="shared" si="62"/>
        <v>122.51689997142891</v>
      </c>
      <c r="CY54" s="2">
        <f t="shared" si="63"/>
        <v>111.71419532289076</v>
      </c>
      <c r="CZ54" s="2">
        <f t="shared" si="64"/>
        <v>97.934227327380697</v>
      </c>
      <c r="DA54" s="2">
        <f t="shared" si="65"/>
        <v>84.896654149146812</v>
      </c>
      <c r="DD54" s="2">
        <f t="shared" si="66"/>
        <v>141.07245453351695</v>
      </c>
      <c r="DE54" s="2">
        <f t="shared" si="67"/>
        <v>144.46982076431473</v>
      </c>
      <c r="DF54" s="2">
        <f t="shared" si="68"/>
        <v>141.9713906973621</v>
      </c>
      <c r="DG54" s="2">
        <f t="shared" si="69"/>
        <v>140.08625085505261</v>
      </c>
      <c r="DH54" s="2">
        <f t="shared" si="70"/>
        <v>138.65820978814205</v>
      </c>
      <c r="DI54" s="2">
        <f t="shared" si="71"/>
        <v>138.83587767771857</v>
      </c>
      <c r="DJ54" s="2">
        <f t="shared" si="72"/>
        <v>138.30646361591735</v>
      </c>
      <c r="DK54" s="2">
        <f t="shared" si="73"/>
        <v>136.13129418118839</v>
      </c>
      <c r="DL54" s="2">
        <f t="shared" si="74"/>
        <v>131.35288202623548</v>
      </c>
      <c r="DM54" s="2">
        <f t="shared" si="75"/>
        <v>124.52583118850893</v>
      </c>
      <c r="DN54" s="2">
        <f t="shared" si="76"/>
        <v>113.81187461345475</v>
      </c>
      <c r="DO54" s="2">
        <f t="shared" si="77"/>
        <v>100.66959910558354</v>
      </c>
      <c r="DP54" s="2">
        <f t="shared" si="78"/>
        <v>88.309867434360996</v>
      </c>
      <c r="DS54" s="2">
        <f t="shared" si="79"/>
        <v>4.9833371943764264E-3</v>
      </c>
      <c r="DT54" s="2">
        <f t="shared" si="80"/>
        <v>5.5907751402558981E-3</v>
      </c>
      <c r="DU54" s="2">
        <f t="shared" si="81"/>
        <v>7.4068926574275499E-3</v>
      </c>
      <c r="DV54" s="2">
        <f t="shared" si="82"/>
        <v>1.1376191708678563E-2</v>
      </c>
      <c r="DW54" s="2">
        <f t="shared" si="83"/>
        <v>1.1645609850632274E-2</v>
      </c>
      <c r="DX54" s="2">
        <f t="shared" si="84"/>
        <v>1.2209192290097195E-2</v>
      </c>
      <c r="DY54" s="2">
        <f t="shared" si="85"/>
        <v>1.1106687948704806E-2</v>
      </c>
      <c r="DZ54" s="2">
        <f t="shared" si="86"/>
        <v>1.0344650224799632E-2</v>
      </c>
      <c r="EA54" s="2">
        <f t="shared" si="87"/>
        <v>9.8081948036413992E-3</v>
      </c>
      <c r="EB54" s="2">
        <f t="shared" si="88"/>
        <v>9.1515782554695523E-3</v>
      </c>
      <c r="EC54" s="2">
        <f t="shared" si="89"/>
        <v>8.9786430974891085E-3</v>
      </c>
      <c r="ED54" s="2">
        <f t="shared" si="90"/>
        <v>9.253540209094864E-3</v>
      </c>
      <c r="EE54" s="2">
        <f t="shared" si="91"/>
        <v>1.0062430467978561E-2</v>
      </c>
    </row>
    <row r="55" spans="2:135" x14ac:dyDescent="0.25">
      <c r="B55" s="2">
        <v>49</v>
      </c>
      <c r="C55">
        <v>151.85249999999999</v>
      </c>
      <c r="D55">
        <v>150.52459999999999</v>
      </c>
      <c r="E55">
        <v>157.7869</v>
      </c>
      <c r="F55">
        <v>175.541</v>
      </c>
      <c r="G55">
        <v>180.0984</v>
      </c>
      <c r="H55">
        <v>188.2295</v>
      </c>
      <c r="I55">
        <v>178.96719999999999</v>
      </c>
      <c r="J55">
        <v>169.06559999999999</v>
      </c>
      <c r="K55">
        <v>159.96719999999999</v>
      </c>
      <c r="L55">
        <v>149.39340000000001</v>
      </c>
      <c r="M55">
        <v>137.6557</v>
      </c>
      <c r="N55">
        <v>124.0984</v>
      </c>
      <c r="O55">
        <v>114.96720000000001</v>
      </c>
      <c r="R55" s="5">
        <f t="shared" si="94"/>
        <v>145.31958402297917</v>
      </c>
      <c r="S55" s="5">
        <f t="shared" si="95"/>
        <v>145.19164915567006</v>
      </c>
      <c r="T55" s="5">
        <f t="shared" si="96"/>
        <v>150.34800385320514</v>
      </c>
      <c r="U55" s="5">
        <f t="shared" si="97"/>
        <v>174.54093561034659</v>
      </c>
      <c r="V55" s="5">
        <f t="shared" si="98"/>
        <v>180.09470503688252</v>
      </c>
      <c r="W55" s="5">
        <f t="shared" si="99"/>
        <v>191.97844716783021</v>
      </c>
      <c r="X55" s="5">
        <f t="shared" si="100"/>
        <v>178.55556755609152</v>
      </c>
      <c r="Y55" s="5">
        <f t="shared" si="101"/>
        <v>166.83846688663789</v>
      </c>
      <c r="Z55" s="5">
        <f t="shared" si="102"/>
        <v>158.72052522345794</v>
      </c>
      <c r="AA55" s="5">
        <f t="shared" si="103"/>
        <v>148.37523618972392</v>
      </c>
      <c r="AB55" s="5">
        <f t="shared" si="104"/>
        <v>136.75329348434832</v>
      </c>
      <c r="AC55" s="5">
        <f t="shared" si="105"/>
        <v>125.04380004702308</v>
      </c>
      <c r="AD55" s="5">
        <f t="shared" si="106"/>
        <v>115.53040623521383</v>
      </c>
      <c r="AE55" s="5"/>
      <c r="AG55" s="5">
        <f t="shared" si="93"/>
        <v>6.5329159770208207</v>
      </c>
      <c r="AH55" s="5">
        <f t="shared" si="93"/>
        <v>5.3329508443299289</v>
      </c>
      <c r="AI55" s="5">
        <f t="shared" si="93"/>
        <v>7.4388961467948604</v>
      </c>
      <c r="AJ55" s="5">
        <f t="shared" si="93"/>
        <v>1.0000643896534029</v>
      </c>
      <c r="AK55" s="5">
        <f t="shared" si="93"/>
        <v>3.6949631174820752E-3</v>
      </c>
      <c r="AL55" s="5">
        <f t="shared" si="93"/>
        <v>-3.7489471678302095</v>
      </c>
      <c r="AM55" s="5">
        <f t="shared" si="93"/>
        <v>0.41163244390847353</v>
      </c>
      <c r="AN55" s="5">
        <f t="shared" si="93"/>
        <v>2.2271331133621004</v>
      </c>
      <c r="AO55" s="5">
        <f t="shared" si="92"/>
        <v>1.2466747765420507</v>
      </c>
      <c r="AP55" s="5">
        <f t="shared" si="92"/>
        <v>1.0181638102760928</v>
      </c>
      <c r="AQ55" s="5">
        <f t="shared" si="92"/>
        <v>0.90240651565167695</v>
      </c>
      <c r="AR55" s="5">
        <f t="shared" si="92"/>
        <v>-0.94540004702308522</v>
      </c>
      <c r="AS55" s="5">
        <f t="shared" si="92"/>
        <v>-0.56320623521382629</v>
      </c>
      <c r="AV55" s="2">
        <f t="shared" si="14"/>
        <v>139.27770096779935</v>
      </c>
      <c r="AW55" s="2">
        <f t="shared" si="15"/>
        <v>142.50151547349253</v>
      </c>
      <c r="AX55" s="2">
        <f t="shared" si="16"/>
        <v>140.52421606245244</v>
      </c>
      <c r="AY55" s="2">
        <f t="shared" si="17"/>
        <v>138.35085850970469</v>
      </c>
      <c r="AZ55" s="2">
        <f t="shared" si="18"/>
        <v>137.16101235369499</v>
      </c>
      <c r="BA55" s="2">
        <f t="shared" si="19"/>
        <v>137.75568325713948</v>
      </c>
      <c r="BB55" s="2">
        <f t="shared" si="20"/>
        <v>138.11933320246067</v>
      </c>
      <c r="BC55" s="2">
        <f t="shared" si="21"/>
        <v>135.11010082894796</v>
      </c>
      <c r="BD55" s="2">
        <f t="shared" si="22"/>
        <v>129.7160161511184</v>
      </c>
      <c r="BE55" s="2">
        <f t="shared" si="23"/>
        <v>122.57711989958628</v>
      </c>
      <c r="BF55" s="2">
        <f t="shared" si="24"/>
        <v>111.76978123265106</v>
      </c>
      <c r="BG55" s="2">
        <f t="shared" si="25"/>
        <v>98.015940876750051</v>
      </c>
      <c r="BH55" s="2">
        <f t="shared" si="26"/>
        <v>84.990633726962955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139.26789440544439</v>
      </c>
      <c r="CP55" s="2">
        <f t="shared" si="54"/>
        <v>142.48953200157496</v>
      </c>
      <c r="CQ55" s="2">
        <f t="shared" si="55"/>
        <v>140.51254104474503</v>
      </c>
      <c r="CR55" s="2">
        <f t="shared" si="56"/>
        <v>138.32931864769529</v>
      </c>
      <c r="CS55" s="2">
        <f t="shared" si="57"/>
        <v>137.14186177347574</v>
      </c>
      <c r="CT55" s="2">
        <f t="shared" si="58"/>
        <v>137.74128853468775</v>
      </c>
      <c r="CU55" s="2">
        <f t="shared" si="59"/>
        <v>138.11726690737083</v>
      </c>
      <c r="CV55" s="2">
        <f t="shared" si="60"/>
        <v>135.0986653624677</v>
      </c>
      <c r="CW55" s="2">
        <f t="shared" si="61"/>
        <v>129.69841737473399</v>
      </c>
      <c r="CX55" s="2">
        <f t="shared" si="62"/>
        <v>122.55747258913173</v>
      </c>
      <c r="CY55" s="2">
        <f t="shared" si="63"/>
        <v>111.74959684861197</v>
      </c>
      <c r="CZ55" s="2">
        <f t="shared" si="64"/>
        <v>97.988795802072744</v>
      </c>
      <c r="DA55" s="2">
        <f t="shared" si="65"/>
        <v>84.953810297979771</v>
      </c>
      <c r="DD55" s="2">
        <f t="shared" si="66"/>
        <v>141.06347652112765</v>
      </c>
      <c r="DE55" s="2">
        <f t="shared" si="67"/>
        <v>144.44542380697825</v>
      </c>
      <c r="DF55" s="2">
        <f t="shared" si="68"/>
        <v>141.95111348090046</v>
      </c>
      <c r="DG55" s="2">
        <f t="shared" si="69"/>
        <v>140.0580297259782</v>
      </c>
      <c r="DH55" s="2">
        <f t="shared" si="70"/>
        <v>138.64329968210421</v>
      </c>
      <c r="DI55" s="2">
        <f t="shared" si="71"/>
        <v>138.81782222393107</v>
      </c>
      <c r="DJ55" s="2">
        <f t="shared" si="72"/>
        <v>138.28711977911115</v>
      </c>
      <c r="DK55" s="2">
        <f t="shared" si="73"/>
        <v>136.10785155178016</v>
      </c>
      <c r="DL55" s="2">
        <f t="shared" si="74"/>
        <v>131.33638064408061</v>
      </c>
      <c r="DM55" s="2">
        <f t="shared" si="75"/>
        <v>124.51717619349965</v>
      </c>
      <c r="DN55" s="2">
        <f t="shared" si="76"/>
        <v>113.80161327942406</v>
      </c>
      <c r="DO55" s="2">
        <f t="shared" si="77"/>
        <v>100.66654978657182</v>
      </c>
      <c r="DP55" s="2">
        <f t="shared" si="78"/>
        <v>88.294550826482848</v>
      </c>
      <c r="DS55" s="2">
        <f t="shared" si="79"/>
        <v>5.461494781724148E-3</v>
      </c>
      <c r="DT55" s="2">
        <f t="shared" si="80"/>
        <v>6.1268582876010842E-3</v>
      </c>
      <c r="DU55" s="2">
        <f t="shared" si="81"/>
        <v>8.1156967935513361E-3</v>
      </c>
      <c r="DV55" s="2">
        <f t="shared" si="82"/>
        <v>1.2460070557760232E-2</v>
      </c>
      <c r="DW55" s="2">
        <f t="shared" si="83"/>
        <v>1.2754826629311563E-2</v>
      </c>
      <c r="DX55" s="2">
        <f t="shared" si="84"/>
        <v>1.337136273167637E-2</v>
      </c>
      <c r="DY55" s="2">
        <f t="shared" si="85"/>
        <v>1.2165205502012725E-2</v>
      </c>
      <c r="DZ55" s="2">
        <f t="shared" si="86"/>
        <v>1.1331374330511561E-2</v>
      </c>
      <c r="EA55" s="2">
        <f t="shared" si="87"/>
        <v>1.0744304657961218E-2</v>
      </c>
      <c r="EB55" s="2">
        <f t="shared" si="88"/>
        <v>1.0025654089093469E-2</v>
      </c>
      <c r="EC55" s="2">
        <f t="shared" si="89"/>
        <v>9.8363657015627399E-3</v>
      </c>
      <c r="ED55" s="2">
        <f t="shared" si="90"/>
        <v>1.0137254891388748E-2</v>
      </c>
      <c r="EE55" s="2">
        <f t="shared" si="91"/>
        <v>1.1022534874828994E-2</v>
      </c>
    </row>
    <row r="56" spans="2:135" x14ac:dyDescent="0.25">
      <c r="B56" s="2">
        <v>50</v>
      </c>
      <c r="C56">
        <v>156</v>
      </c>
      <c r="D56">
        <v>154.4426</v>
      </c>
      <c r="E56">
        <v>161.96719999999999</v>
      </c>
      <c r="F56">
        <v>181.7705</v>
      </c>
      <c r="G56">
        <v>186.1148</v>
      </c>
      <c r="H56">
        <v>194.8689</v>
      </c>
      <c r="I56">
        <v>185.26230000000001</v>
      </c>
      <c r="J56">
        <v>175.40979999999999</v>
      </c>
      <c r="K56">
        <v>165.6721</v>
      </c>
      <c r="L56">
        <v>154.7869</v>
      </c>
      <c r="M56">
        <v>142.14750000000001</v>
      </c>
      <c r="N56">
        <v>130.08199999999999</v>
      </c>
      <c r="O56">
        <v>117.5574</v>
      </c>
      <c r="R56" s="5">
        <f t="shared" si="94"/>
        <v>148.67138124165277</v>
      </c>
      <c r="S56" s="5">
        <f t="shared" si="95"/>
        <v>147.10425205501889</v>
      </c>
      <c r="T56" s="5">
        <f t="shared" si="96"/>
        <v>155.36855036256759</v>
      </c>
      <c r="U56" s="5">
        <f t="shared" si="97"/>
        <v>184.05542606636504</v>
      </c>
      <c r="V56" s="5">
        <f t="shared" si="98"/>
        <v>189.2341745067672</v>
      </c>
      <c r="W56" s="5">
        <f t="shared" si="99"/>
        <v>200.46461798269735</v>
      </c>
      <c r="X56" s="5">
        <f t="shared" si="100"/>
        <v>188.11212020042652</v>
      </c>
      <c r="Y56" s="5">
        <f t="shared" si="101"/>
        <v>176.00275328870117</v>
      </c>
      <c r="Z56" s="5">
        <f t="shared" si="102"/>
        <v>167.27173990487756</v>
      </c>
      <c r="AA56" s="5">
        <f t="shared" si="103"/>
        <v>156.20871464985166</v>
      </c>
      <c r="AB56" s="5">
        <f t="shared" si="104"/>
        <v>143.76999096799071</v>
      </c>
      <c r="AC56" s="5">
        <f t="shared" si="105"/>
        <v>131.40767150045912</v>
      </c>
      <c r="AD56" s="5">
        <f t="shared" si="106"/>
        <v>120.70993769669836</v>
      </c>
      <c r="AE56" s="5"/>
      <c r="AG56" s="5">
        <f t="shared" si="93"/>
        <v>7.3286187583472326</v>
      </c>
      <c r="AH56" s="5">
        <f t="shared" si="93"/>
        <v>7.3383479449811091</v>
      </c>
      <c r="AI56" s="5">
        <f t="shared" si="93"/>
        <v>6.598649637432402</v>
      </c>
      <c r="AJ56" s="5">
        <f t="shared" si="93"/>
        <v>-2.2849260663650455</v>
      </c>
      <c r="AK56" s="5">
        <f t="shared" si="93"/>
        <v>-3.1193745067672012</v>
      </c>
      <c r="AL56" s="5">
        <f t="shared" si="93"/>
        <v>-5.5957179826973515</v>
      </c>
      <c r="AM56" s="5">
        <f t="shared" si="93"/>
        <v>-2.8498202004265067</v>
      </c>
      <c r="AN56" s="5">
        <f t="shared" si="93"/>
        <v>-0.59295328870118169</v>
      </c>
      <c r="AO56" s="5">
        <f t="shared" si="92"/>
        <v>-1.5996399048775629</v>
      </c>
      <c r="AP56" s="5">
        <f t="shared" si="92"/>
        <v>-1.4218146498516546</v>
      </c>
      <c r="AQ56" s="5">
        <f t="shared" si="92"/>
        <v>-1.6224909679907</v>
      </c>
      <c r="AR56" s="5">
        <f t="shared" si="92"/>
        <v>-1.3256715004591229</v>
      </c>
      <c r="AS56" s="5">
        <f t="shared" si="92"/>
        <v>-3.15253769669836</v>
      </c>
      <c r="AV56" s="2">
        <f t="shared" si="14"/>
        <v>139.30602230040984</v>
      </c>
      <c r="AW56" s="2">
        <f t="shared" si="15"/>
        <v>142.52369132556677</v>
      </c>
      <c r="AX56" s="2">
        <f t="shared" si="16"/>
        <v>140.5402383100712</v>
      </c>
      <c r="AY56" s="2">
        <f t="shared" si="17"/>
        <v>138.3681902019467</v>
      </c>
      <c r="AZ56" s="2">
        <f t="shared" si="18"/>
        <v>137.18256594085173</v>
      </c>
      <c r="BA56" s="2">
        <f t="shared" si="19"/>
        <v>137.76873274411199</v>
      </c>
      <c r="BB56" s="2">
        <f t="shared" si="20"/>
        <v>138.1154913268081</v>
      </c>
      <c r="BC56" s="2">
        <f t="shared" si="21"/>
        <v>135.11846978828953</v>
      </c>
      <c r="BD56" s="2">
        <f t="shared" si="22"/>
        <v>129.74439785166308</v>
      </c>
      <c r="BE56" s="2">
        <f t="shared" si="23"/>
        <v>122.6190266051852</v>
      </c>
      <c r="BF56" s="2">
        <f t="shared" si="24"/>
        <v>111.8066171048665</v>
      </c>
      <c r="BG56" s="2">
        <f t="shared" si="25"/>
        <v>98.072459365734019</v>
      </c>
      <c r="BH56" s="2">
        <f t="shared" si="26"/>
        <v>85.050424669071475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139.29549420897621</v>
      </c>
      <c r="CP56" s="2">
        <f t="shared" si="54"/>
        <v>142.51086651322495</v>
      </c>
      <c r="CQ56" s="2">
        <f t="shared" si="55"/>
        <v>140.52776256815815</v>
      </c>
      <c r="CR56" s="2">
        <f t="shared" si="56"/>
        <v>138.3452024168501</v>
      </c>
      <c r="CS56" s="2">
        <f t="shared" si="57"/>
        <v>137.16208429461506</v>
      </c>
      <c r="CT56" s="2">
        <f t="shared" si="58"/>
        <v>137.75341146756998</v>
      </c>
      <c r="CU56" s="2">
        <f t="shared" si="59"/>
        <v>138.11343500462056</v>
      </c>
      <c r="CV56" s="2">
        <f t="shared" si="60"/>
        <v>135.10633082506865</v>
      </c>
      <c r="CW56" s="2">
        <f t="shared" si="61"/>
        <v>129.72563568289212</v>
      </c>
      <c r="CX56" s="2">
        <f t="shared" si="62"/>
        <v>122.59804520683456</v>
      </c>
      <c r="CY56" s="2">
        <f t="shared" si="63"/>
        <v>111.7849983743332</v>
      </c>
      <c r="CZ56" s="2">
        <f t="shared" si="64"/>
        <v>98.043364276764805</v>
      </c>
      <c r="DA56" s="2">
        <f t="shared" si="65"/>
        <v>85.010966446812731</v>
      </c>
      <c r="DD56" s="2">
        <f t="shared" si="66"/>
        <v>141.05449850873836</v>
      </c>
      <c r="DE56" s="2">
        <f t="shared" si="67"/>
        <v>144.42102684964178</v>
      </c>
      <c r="DF56" s="2">
        <f t="shared" si="68"/>
        <v>141.93083626443885</v>
      </c>
      <c r="DG56" s="2">
        <f t="shared" si="69"/>
        <v>140.02980859690382</v>
      </c>
      <c r="DH56" s="2">
        <f t="shared" si="70"/>
        <v>138.62838957606635</v>
      </c>
      <c r="DI56" s="2">
        <f t="shared" si="71"/>
        <v>138.79976677014358</v>
      </c>
      <c r="DJ56" s="2">
        <f t="shared" si="72"/>
        <v>138.26777594230492</v>
      </c>
      <c r="DK56" s="2">
        <f t="shared" si="73"/>
        <v>136.08440892237195</v>
      </c>
      <c r="DL56" s="2">
        <f t="shared" si="74"/>
        <v>131.31987926192576</v>
      </c>
      <c r="DM56" s="2">
        <f t="shared" si="75"/>
        <v>124.50852119849036</v>
      </c>
      <c r="DN56" s="2">
        <f t="shared" si="76"/>
        <v>113.79135194539336</v>
      </c>
      <c r="DO56" s="2">
        <f t="shared" si="77"/>
        <v>100.6635004675601</v>
      </c>
      <c r="DP56" s="2">
        <f t="shared" si="78"/>
        <v>88.279234218604699</v>
      </c>
      <c r="DS56" s="2">
        <f t="shared" si="79"/>
        <v>5.9852562242406256E-3</v>
      </c>
      <c r="DT56" s="2">
        <f t="shared" si="80"/>
        <v>6.7139978238062248E-3</v>
      </c>
      <c r="DU56" s="2">
        <f t="shared" si="81"/>
        <v>8.8917224705376014E-3</v>
      </c>
      <c r="DV56" s="2">
        <f t="shared" si="82"/>
        <v>1.3645791739803804E-2</v>
      </c>
      <c r="DW56" s="2">
        <f t="shared" si="83"/>
        <v>1.3968200548529958E-2</v>
      </c>
      <c r="DX56" s="2">
        <f t="shared" si="84"/>
        <v>1.4642518181277018E-2</v>
      </c>
      <c r="DY56" s="2">
        <f t="shared" si="85"/>
        <v>1.332324539677074E-2</v>
      </c>
      <c r="DZ56" s="2">
        <f t="shared" si="86"/>
        <v>1.241103676113315E-2</v>
      </c>
      <c r="EA56" s="2">
        <f t="shared" si="87"/>
        <v>1.1768696463782069E-2</v>
      </c>
      <c r="EB56" s="2">
        <f t="shared" si="88"/>
        <v>1.0982288415181157E-2</v>
      </c>
      <c r="EC56" s="2">
        <f t="shared" si="89"/>
        <v>1.0775134973784762E-2</v>
      </c>
      <c r="ED56" s="2">
        <f t="shared" si="90"/>
        <v>1.1104418568557244E-2</v>
      </c>
      <c r="EE56" s="2">
        <f t="shared" si="91"/>
        <v>1.2073130175961913E-2</v>
      </c>
    </row>
    <row r="57" spans="2:135" x14ac:dyDescent="0.25">
      <c r="B57" s="2">
        <v>51</v>
      </c>
      <c r="C57">
        <v>161.0984</v>
      </c>
      <c r="D57">
        <v>157.72130000000001</v>
      </c>
      <c r="E57">
        <v>167.2295</v>
      </c>
      <c r="F57">
        <v>189.62299999999999</v>
      </c>
      <c r="G57">
        <v>192.96719999999999</v>
      </c>
      <c r="H57">
        <v>201.70490000000001</v>
      </c>
      <c r="I57">
        <v>192.37700000000001</v>
      </c>
      <c r="J57">
        <v>180.52459999999999</v>
      </c>
      <c r="K57">
        <v>173.04920000000001</v>
      </c>
      <c r="L57">
        <v>161.83609999999999</v>
      </c>
      <c r="M57">
        <v>147.36070000000001</v>
      </c>
      <c r="N57">
        <v>134.5574</v>
      </c>
      <c r="O57">
        <v>122.24590000000001</v>
      </c>
      <c r="R57" s="5">
        <f t="shared" si="94"/>
        <v>153.24643966033247</v>
      </c>
      <c r="S57" s="5">
        <f t="shared" si="95"/>
        <v>150.00025548007631</v>
      </c>
      <c r="T57" s="5">
        <f t="shared" si="96"/>
        <v>161.94053852104688</v>
      </c>
      <c r="U57" s="5">
        <f t="shared" si="97"/>
        <v>193.44840990886996</v>
      </c>
      <c r="V57" s="5">
        <f t="shared" si="98"/>
        <v>197.48699607354956</v>
      </c>
      <c r="W57" s="5">
        <f t="shared" si="99"/>
        <v>207.06723330756915</v>
      </c>
      <c r="X57" s="5">
        <f t="shared" si="100"/>
        <v>197.16876366093243</v>
      </c>
      <c r="Y57" s="5">
        <f t="shared" si="101"/>
        <v>185.45089805183522</v>
      </c>
      <c r="Z57" s="5">
        <f t="shared" si="102"/>
        <v>176.17550734188501</v>
      </c>
      <c r="AA57" s="5">
        <f t="shared" si="103"/>
        <v>164.48103319359006</v>
      </c>
      <c r="AB57" s="5">
        <f t="shared" si="104"/>
        <v>150.96794673665721</v>
      </c>
      <c r="AC57" s="5">
        <f t="shared" si="105"/>
        <v>137.48274821546866</v>
      </c>
      <c r="AD57" s="5">
        <f t="shared" si="106"/>
        <v>124.97668011422356</v>
      </c>
      <c r="AE57" s="5"/>
      <c r="AG57" s="5">
        <f t="shared" si="93"/>
        <v>7.8519603396675279</v>
      </c>
      <c r="AH57" s="5">
        <f t="shared" si="93"/>
        <v>7.7210445199237085</v>
      </c>
      <c r="AI57" s="5">
        <f t="shared" si="93"/>
        <v>5.2889614789531265</v>
      </c>
      <c r="AJ57" s="5">
        <f t="shared" si="93"/>
        <v>-3.8254099088699718</v>
      </c>
      <c r="AK57" s="5">
        <f t="shared" si="93"/>
        <v>-4.5197960735495712</v>
      </c>
      <c r="AL57" s="5">
        <f t="shared" si="93"/>
        <v>-5.3623333075691448</v>
      </c>
      <c r="AM57" s="5">
        <f t="shared" si="93"/>
        <v>-4.7917636609324177</v>
      </c>
      <c r="AN57" s="5">
        <f t="shared" ref="AN57:AS115" si="107">J57-Y57</f>
        <v>-4.9262980518352322</v>
      </c>
      <c r="AO57" s="5">
        <f t="shared" si="92"/>
        <v>-3.1263073418849956</v>
      </c>
      <c r="AP57" s="5">
        <f t="shared" si="92"/>
        <v>-2.6449331935900773</v>
      </c>
      <c r="AQ57" s="5">
        <f t="shared" si="92"/>
        <v>-3.6072467366572027</v>
      </c>
      <c r="AR57" s="5">
        <f t="shared" si="92"/>
        <v>-2.9253482154686594</v>
      </c>
      <c r="AS57" s="5">
        <f t="shared" si="92"/>
        <v>-2.730780114223549</v>
      </c>
      <c r="AV57" s="2">
        <f t="shared" si="14"/>
        <v>139.3343912623117</v>
      </c>
      <c r="AW57" s="2">
        <f t="shared" si="15"/>
        <v>142.54591760325994</v>
      </c>
      <c r="AX57" s="2">
        <f t="shared" si="16"/>
        <v>140.55630594451247</v>
      </c>
      <c r="AY57" s="2">
        <f t="shared" si="17"/>
        <v>138.38559960740074</v>
      </c>
      <c r="AZ57" s="2">
        <f t="shared" si="18"/>
        <v>137.20419690934551</v>
      </c>
      <c r="BA57" s="2">
        <f t="shared" si="19"/>
        <v>137.78182631070919</v>
      </c>
      <c r="BB57" s="2">
        <f t="shared" si="20"/>
        <v>138.11162860234379</v>
      </c>
      <c r="BC57" s="2">
        <f t="shared" si="21"/>
        <v>135.12686765173544</v>
      </c>
      <c r="BD57" s="2">
        <f t="shared" si="22"/>
        <v>129.77283944399542</v>
      </c>
      <c r="BE57" s="2">
        <f t="shared" si="23"/>
        <v>122.66100695689187</v>
      </c>
      <c r="BF57" s="2">
        <f t="shared" si="24"/>
        <v>111.84354081719675</v>
      </c>
      <c r="BG57" s="2">
        <f t="shared" si="25"/>
        <v>98.129099951621342</v>
      </c>
      <c r="BH57" s="2">
        <f t="shared" si="26"/>
        <v>85.110379067088928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139.32309401250802</v>
      </c>
      <c r="CP57" s="2">
        <f t="shared" si="54"/>
        <v>142.53220102487495</v>
      </c>
      <c r="CQ57" s="2">
        <f t="shared" si="55"/>
        <v>140.54298409157127</v>
      </c>
      <c r="CR57" s="2">
        <f t="shared" si="56"/>
        <v>138.36108618600494</v>
      </c>
      <c r="CS57" s="2">
        <f t="shared" si="57"/>
        <v>137.18230681575434</v>
      </c>
      <c r="CT57" s="2">
        <f t="shared" si="58"/>
        <v>137.7655344004522</v>
      </c>
      <c r="CU57" s="2">
        <f t="shared" si="59"/>
        <v>138.10960310187031</v>
      </c>
      <c r="CV57" s="2">
        <f t="shared" si="60"/>
        <v>135.11399628766961</v>
      </c>
      <c r="CW57" s="2">
        <f t="shared" si="61"/>
        <v>129.75285399105024</v>
      </c>
      <c r="CX57" s="2">
        <f t="shared" si="62"/>
        <v>122.63861782453736</v>
      </c>
      <c r="CY57" s="2">
        <f t="shared" si="63"/>
        <v>111.82039990005441</v>
      </c>
      <c r="CZ57" s="2">
        <f t="shared" si="64"/>
        <v>98.097932751456867</v>
      </c>
      <c r="DA57" s="2">
        <f t="shared" si="65"/>
        <v>85.06812259564569</v>
      </c>
      <c r="DD57" s="2">
        <f t="shared" si="66"/>
        <v>141.04552049634904</v>
      </c>
      <c r="DE57" s="2">
        <f t="shared" si="67"/>
        <v>144.3966298923053</v>
      </c>
      <c r="DF57" s="2">
        <f t="shared" si="68"/>
        <v>141.91055904797724</v>
      </c>
      <c r="DG57" s="2">
        <f t="shared" si="69"/>
        <v>140.00158746782941</v>
      </c>
      <c r="DH57" s="2">
        <f t="shared" si="70"/>
        <v>138.61347947002852</v>
      </c>
      <c r="DI57" s="2">
        <f t="shared" si="71"/>
        <v>138.78171131635608</v>
      </c>
      <c r="DJ57" s="2">
        <f t="shared" si="72"/>
        <v>138.24843210549872</v>
      </c>
      <c r="DK57" s="2">
        <f t="shared" si="73"/>
        <v>136.06096629296371</v>
      </c>
      <c r="DL57" s="2">
        <f t="shared" si="74"/>
        <v>131.30337787977089</v>
      </c>
      <c r="DM57" s="2">
        <f t="shared" si="75"/>
        <v>124.49986620348108</v>
      </c>
      <c r="DN57" s="2">
        <f t="shared" si="76"/>
        <v>113.78109061136266</v>
      </c>
      <c r="DO57" s="2">
        <f t="shared" si="77"/>
        <v>100.66045114854839</v>
      </c>
      <c r="DP57" s="2">
        <f t="shared" si="78"/>
        <v>88.263917610726537</v>
      </c>
      <c r="DS57" s="2">
        <f t="shared" si="79"/>
        <v>6.5589155239280505E-3</v>
      </c>
      <c r="DT57" s="2">
        <f t="shared" si="80"/>
        <v>7.3569867022569126E-3</v>
      </c>
      <c r="DU57" s="2">
        <f t="shared" si="81"/>
        <v>9.7412232352035496E-3</v>
      </c>
      <c r="DV57" s="2">
        <f t="shared" si="82"/>
        <v>1.4942640805830631E-2</v>
      </c>
      <c r="DW57" s="2">
        <f t="shared" si="83"/>
        <v>1.529521509915693E-2</v>
      </c>
      <c r="DX57" s="2">
        <f t="shared" si="84"/>
        <v>1.6032552995455029E-2</v>
      </c>
      <c r="DY57" s="2">
        <f t="shared" si="85"/>
        <v>1.458989419029235E-2</v>
      </c>
      <c r="DZ57" s="2">
        <f t="shared" si="86"/>
        <v>1.3592156028072249E-2</v>
      </c>
      <c r="EA57" s="2">
        <f t="shared" si="87"/>
        <v>1.288948405798814E-2</v>
      </c>
      <c r="EB57" s="2">
        <f t="shared" si="88"/>
        <v>1.2029094347536217E-2</v>
      </c>
      <c r="EC57" s="2">
        <f t="shared" si="89"/>
        <v>1.1802431157998131E-2</v>
      </c>
      <c r="ED57" s="2">
        <f t="shared" si="90"/>
        <v>1.2162722499806985E-2</v>
      </c>
      <c r="EE57" s="2">
        <f t="shared" si="91"/>
        <v>1.3222522484650062E-2</v>
      </c>
    </row>
    <row r="58" spans="2:135" x14ac:dyDescent="0.25">
      <c r="B58" s="2">
        <v>52</v>
      </c>
      <c r="C58">
        <v>166.541</v>
      </c>
      <c r="D58">
        <v>161.72130000000001</v>
      </c>
      <c r="E58">
        <v>172.95079999999999</v>
      </c>
      <c r="F58">
        <v>196.70490000000001</v>
      </c>
      <c r="G58">
        <v>198.3443</v>
      </c>
      <c r="H58">
        <v>207.08199999999999</v>
      </c>
      <c r="I58">
        <v>198.8689</v>
      </c>
      <c r="J58">
        <v>190.0164</v>
      </c>
      <c r="K58">
        <v>179.39340000000001</v>
      </c>
      <c r="L58">
        <v>167.75409999999999</v>
      </c>
      <c r="M58">
        <v>154.0984</v>
      </c>
      <c r="N58">
        <v>139.29509999999999</v>
      </c>
      <c r="O58">
        <v>125.0164</v>
      </c>
      <c r="R58" s="5">
        <f t="shared" si="94"/>
        <v>159.16769293170091</v>
      </c>
      <c r="S58" s="5">
        <f t="shared" si="95"/>
        <v>154.16251253981579</v>
      </c>
      <c r="T58" s="5">
        <f t="shared" si="96"/>
        <v>170.03595369037836</v>
      </c>
      <c r="U58" s="5">
        <f t="shared" si="97"/>
        <v>201.75795429041193</v>
      </c>
      <c r="V58" s="5">
        <f t="shared" si="98"/>
        <v>203.91825589108018</v>
      </c>
      <c r="W58" s="5">
        <f t="shared" si="99"/>
        <v>210.97453426569081</v>
      </c>
      <c r="X58" s="5">
        <f t="shared" si="100"/>
        <v>204.75244833481204</v>
      </c>
      <c r="Y58" s="5">
        <f t="shared" si="101"/>
        <v>194.30573119111287</v>
      </c>
      <c r="Z58" s="5">
        <f t="shared" si="102"/>
        <v>184.63547119312739</v>
      </c>
      <c r="AA58" s="5">
        <f t="shared" si="103"/>
        <v>172.4908685207929</v>
      </c>
      <c r="AB58" s="5">
        <f t="shared" si="104"/>
        <v>157.6988501021228</v>
      </c>
      <c r="AC58" s="5">
        <f t="shared" si="105"/>
        <v>142.65482827187532</v>
      </c>
      <c r="AD58" s="5">
        <f t="shared" si="106"/>
        <v>127.84391874381706</v>
      </c>
      <c r="AE58" s="5"/>
      <c r="AG58" s="5">
        <f t="shared" ref="AG58:AM94" si="108">C58-R58</f>
        <v>7.3733070682990842</v>
      </c>
      <c r="AH58" s="5">
        <f t="shared" si="108"/>
        <v>7.5587874601842202</v>
      </c>
      <c r="AI58" s="5">
        <f t="shared" si="108"/>
        <v>2.9148463096216233</v>
      </c>
      <c r="AJ58" s="5">
        <f t="shared" si="108"/>
        <v>-5.0530542904119216</v>
      </c>
      <c r="AK58" s="5">
        <f t="shared" si="108"/>
        <v>-5.5739558910801748</v>
      </c>
      <c r="AL58" s="5">
        <f t="shared" si="108"/>
        <v>-3.8925342656908128</v>
      </c>
      <c r="AM58" s="5">
        <f t="shared" si="108"/>
        <v>-5.8835483348120476</v>
      </c>
      <c r="AN58" s="5">
        <f t="shared" si="107"/>
        <v>-4.2893311911128649</v>
      </c>
      <c r="AO58" s="5">
        <f t="shared" si="92"/>
        <v>-5.2420711931273729</v>
      </c>
      <c r="AP58" s="5">
        <f t="shared" si="92"/>
        <v>-4.7367685207929071</v>
      </c>
      <c r="AQ58" s="5">
        <f t="shared" si="92"/>
        <v>-3.6004501021228066</v>
      </c>
      <c r="AR58" s="5">
        <f t="shared" si="92"/>
        <v>-3.3597282718753263</v>
      </c>
      <c r="AS58" s="5">
        <f t="shared" si="92"/>
        <v>-2.8275187438170519</v>
      </c>
      <c r="AV58" s="2">
        <f t="shared" si="14"/>
        <v>139.36281027995409</v>
      </c>
      <c r="AW58" s="2">
        <f t="shared" si="15"/>
        <v>142.56819615421344</v>
      </c>
      <c r="AX58" s="2">
        <f t="shared" si="16"/>
        <v>140.5724202137435</v>
      </c>
      <c r="AY58" s="2">
        <f t="shared" si="17"/>
        <v>138.40308810729084</v>
      </c>
      <c r="AZ58" s="2">
        <f t="shared" si="18"/>
        <v>137.22590764419908</v>
      </c>
      <c r="BA58" s="2">
        <f t="shared" si="19"/>
        <v>137.79496377198302</v>
      </c>
      <c r="BB58" s="2">
        <f t="shared" si="20"/>
        <v>138.10774119107319</v>
      </c>
      <c r="BC58" s="2">
        <f t="shared" si="21"/>
        <v>135.13529342493794</v>
      </c>
      <c r="BD58" s="2">
        <f t="shared" si="22"/>
        <v>129.80134157105655</v>
      </c>
      <c r="BE58" s="2">
        <f t="shared" si="23"/>
        <v>122.70306263845822</v>
      </c>
      <c r="BF58" s="2">
        <f t="shared" si="24"/>
        <v>111.88055582157409</v>
      </c>
      <c r="BG58" s="2">
        <f t="shared" si="25"/>
        <v>98.18586782782431</v>
      </c>
      <c r="BH58" s="2">
        <f t="shared" si="26"/>
        <v>85.170503626281118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139.35069381603984</v>
      </c>
      <c r="CP58" s="2">
        <f t="shared" si="54"/>
        <v>142.55353553652492</v>
      </c>
      <c r="CQ58" s="2">
        <f t="shared" si="55"/>
        <v>140.55820561498439</v>
      </c>
      <c r="CR58" s="2">
        <f t="shared" si="56"/>
        <v>138.37696995515975</v>
      </c>
      <c r="CS58" s="2">
        <f t="shared" si="57"/>
        <v>137.20252933689363</v>
      </c>
      <c r="CT58" s="2">
        <f t="shared" si="58"/>
        <v>137.77765733333439</v>
      </c>
      <c r="CU58" s="2">
        <f t="shared" si="59"/>
        <v>138.10577119912003</v>
      </c>
      <c r="CV58" s="2">
        <f t="shared" si="60"/>
        <v>135.12166175027059</v>
      </c>
      <c r="CW58" s="2">
        <f t="shared" si="61"/>
        <v>129.78007229920837</v>
      </c>
      <c r="CX58" s="2">
        <f t="shared" si="62"/>
        <v>122.67919044224018</v>
      </c>
      <c r="CY58" s="2">
        <f t="shared" si="63"/>
        <v>111.85580142577564</v>
      </c>
      <c r="CZ58" s="2">
        <f t="shared" si="64"/>
        <v>98.152501226148914</v>
      </c>
      <c r="DA58" s="2">
        <f t="shared" si="65"/>
        <v>85.125278744478649</v>
      </c>
      <c r="DD58" s="2">
        <f t="shared" si="66"/>
        <v>141.03654248395975</v>
      </c>
      <c r="DE58" s="2">
        <f t="shared" si="67"/>
        <v>144.37223293496885</v>
      </c>
      <c r="DF58" s="2">
        <f t="shared" si="68"/>
        <v>141.89028183151564</v>
      </c>
      <c r="DG58" s="2">
        <f t="shared" si="69"/>
        <v>139.973366338755</v>
      </c>
      <c r="DH58" s="2">
        <f t="shared" si="70"/>
        <v>138.59856936399066</v>
      </c>
      <c r="DI58" s="2">
        <f t="shared" si="71"/>
        <v>138.76365586256858</v>
      </c>
      <c r="DJ58" s="2">
        <f t="shared" si="72"/>
        <v>138.22908826869249</v>
      </c>
      <c r="DK58" s="2">
        <f t="shared" si="73"/>
        <v>136.03752366355548</v>
      </c>
      <c r="DL58" s="2">
        <f t="shared" si="74"/>
        <v>131.28687649761602</v>
      </c>
      <c r="DM58" s="2">
        <f t="shared" si="75"/>
        <v>124.4912112084718</v>
      </c>
      <c r="DN58" s="2">
        <f t="shared" si="76"/>
        <v>113.77082927733197</v>
      </c>
      <c r="DO58" s="2">
        <f t="shared" si="77"/>
        <v>100.65740182953667</v>
      </c>
      <c r="DP58" s="2">
        <f t="shared" si="78"/>
        <v>88.248601002848389</v>
      </c>
      <c r="DS58" s="2">
        <f t="shared" si="79"/>
        <v>7.1871598826235422E-3</v>
      </c>
      <c r="DT58" s="2">
        <f t="shared" si="80"/>
        <v>8.0610538625431952E-3</v>
      </c>
      <c r="DU58" s="2">
        <f t="shared" si="81"/>
        <v>1.0671010098914899E-2</v>
      </c>
      <c r="DV58" s="2">
        <f t="shared" si="82"/>
        <v>1.6360693621900319E-2</v>
      </c>
      <c r="DW58" s="2">
        <f t="shared" si="83"/>
        <v>1.67461583132789E-2</v>
      </c>
      <c r="DX58" s="2">
        <f t="shared" si="84"/>
        <v>1.7552195196554904E-2</v>
      </c>
      <c r="DY58" s="2">
        <f t="shared" si="85"/>
        <v>1.5975014326917468E-2</v>
      </c>
      <c r="DZ58" s="2">
        <f t="shared" si="86"/>
        <v>1.488398465926179E-2</v>
      </c>
      <c r="EA58" s="2">
        <f t="shared" si="87"/>
        <v>1.4115484859045164E-2</v>
      </c>
      <c r="EB58" s="2">
        <f t="shared" si="88"/>
        <v>1.3174350240855432E-2</v>
      </c>
      <c r="EC58" s="2">
        <f t="shared" si="89"/>
        <v>1.2926389440409853E-2</v>
      </c>
      <c r="ED58" s="2">
        <f t="shared" si="90"/>
        <v>1.3320529217915079E-2</v>
      </c>
      <c r="EE58" s="2">
        <f t="shared" si="91"/>
        <v>1.4479736018683369E-2</v>
      </c>
    </row>
    <row r="59" spans="2:135" x14ac:dyDescent="0.25">
      <c r="B59" s="2">
        <v>53</v>
      </c>
      <c r="C59">
        <v>173.541</v>
      </c>
      <c r="D59">
        <v>167.14750000000001</v>
      </c>
      <c r="E59">
        <v>180.57380000000001</v>
      </c>
      <c r="F59">
        <v>202.9016</v>
      </c>
      <c r="G59">
        <v>203.0164</v>
      </c>
      <c r="H59">
        <v>210.3279</v>
      </c>
      <c r="I59">
        <v>205.40979999999999</v>
      </c>
      <c r="J59">
        <v>196.8852</v>
      </c>
      <c r="K59">
        <v>186.83609999999999</v>
      </c>
      <c r="L59">
        <v>175.57380000000001</v>
      </c>
      <c r="M59">
        <v>159.52459999999999</v>
      </c>
      <c r="N59">
        <v>142.52459999999999</v>
      </c>
      <c r="O59">
        <v>127.1803</v>
      </c>
      <c r="R59" s="5">
        <f t="shared" si="94"/>
        <v>166.41020319361053</v>
      </c>
      <c r="S59" s="5">
        <f t="shared" si="95"/>
        <v>159.82614693261027</v>
      </c>
      <c r="T59" s="5">
        <f t="shared" si="96"/>
        <v>179.37370734159524</v>
      </c>
      <c r="U59" s="5">
        <f t="shared" si="97"/>
        <v>208.01271780244832</v>
      </c>
      <c r="V59" s="5">
        <f t="shared" si="98"/>
        <v>207.73030695294665</v>
      </c>
      <c r="W59" s="5">
        <f t="shared" si="99"/>
        <v>211.68073106275668</v>
      </c>
      <c r="X59" s="5">
        <f t="shared" si="100"/>
        <v>209.9528021019774</v>
      </c>
      <c r="Y59" s="5">
        <f t="shared" si="101"/>
        <v>201.60132077964931</v>
      </c>
      <c r="Z59" s="5">
        <f t="shared" si="102"/>
        <v>191.75573167276036</v>
      </c>
      <c r="AA59" s="5">
        <f t="shared" si="103"/>
        <v>179.42417558086754</v>
      </c>
      <c r="AB59" s="5">
        <f t="shared" si="104"/>
        <v>163.25414676336698</v>
      </c>
      <c r="AC59" s="5">
        <f t="shared" si="105"/>
        <v>146.33989734915716</v>
      </c>
      <c r="AD59" s="5">
        <f t="shared" si="106"/>
        <v>128.96587095815852</v>
      </c>
      <c r="AE59" s="5"/>
      <c r="AG59" s="5">
        <f t="shared" si="108"/>
        <v>7.1307968063894691</v>
      </c>
      <c r="AH59" s="5">
        <f t="shared" si="108"/>
        <v>7.3213530673897367</v>
      </c>
      <c r="AI59" s="5">
        <f t="shared" si="108"/>
        <v>1.2000926584047704</v>
      </c>
      <c r="AJ59" s="5">
        <f t="shared" si="108"/>
        <v>-5.1111178024483195</v>
      </c>
      <c r="AK59" s="5">
        <f t="shared" si="108"/>
        <v>-4.713906952946644</v>
      </c>
      <c r="AL59" s="5">
        <f t="shared" si="108"/>
        <v>-1.3528310627566782</v>
      </c>
      <c r="AM59" s="5">
        <f t="shared" si="108"/>
        <v>-4.5430021019774074</v>
      </c>
      <c r="AN59" s="5">
        <f t="shared" si="107"/>
        <v>-4.7161207796493159</v>
      </c>
      <c r="AO59" s="5">
        <f t="shared" si="92"/>
        <v>-4.9196316727603744</v>
      </c>
      <c r="AP59" s="5">
        <f t="shared" si="92"/>
        <v>-3.8503755808675351</v>
      </c>
      <c r="AQ59" s="5">
        <f t="shared" si="92"/>
        <v>-3.729546763366983</v>
      </c>
      <c r="AR59" s="5">
        <f t="shared" si="92"/>
        <v>-3.8152973491571629</v>
      </c>
      <c r="AS59" s="5">
        <f t="shared" si="92"/>
        <v>-1.785570958158516</v>
      </c>
      <c r="AV59" s="2">
        <f t="shared" si="14"/>
        <v>139.39128179818695</v>
      </c>
      <c r="AW59" s="2">
        <f t="shared" si="15"/>
        <v>142.59052870789625</v>
      </c>
      <c r="AX59" s="2">
        <f t="shared" si="16"/>
        <v>140.58858217952132</v>
      </c>
      <c r="AY59" s="2">
        <f t="shared" si="17"/>
        <v>138.42065661905193</v>
      </c>
      <c r="AZ59" s="2">
        <f t="shared" si="18"/>
        <v>137.24770025646248</v>
      </c>
      <c r="BA59" s="2">
        <f t="shared" si="19"/>
        <v>137.80814449964078</v>
      </c>
      <c r="BB59" s="2">
        <f t="shared" si="20"/>
        <v>138.10382473269127</v>
      </c>
      <c r="BC59" s="2">
        <f t="shared" si="21"/>
        <v>135.14374565935859</v>
      </c>
      <c r="BD59" s="2">
        <f t="shared" si="22"/>
        <v>129.82990444015513</v>
      </c>
      <c r="BE59" s="2">
        <f t="shared" si="23"/>
        <v>122.74519496572752</v>
      </c>
      <c r="BF59" s="2">
        <f t="shared" si="24"/>
        <v>111.91766540230283</v>
      </c>
      <c r="BG59" s="2">
        <f t="shared" si="25"/>
        <v>98.242768028214243</v>
      </c>
      <c r="BH59" s="2">
        <f t="shared" si="26"/>
        <v>85.230804789120327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139.37829361957165</v>
      </c>
      <c r="CP59" s="2">
        <f t="shared" si="54"/>
        <v>142.57487004817492</v>
      </c>
      <c r="CQ59" s="2">
        <f t="shared" si="55"/>
        <v>140.57342713839748</v>
      </c>
      <c r="CR59" s="2">
        <f t="shared" si="56"/>
        <v>138.39285372431456</v>
      </c>
      <c r="CS59" s="2">
        <f t="shared" si="57"/>
        <v>137.22275185803292</v>
      </c>
      <c r="CT59" s="2">
        <f t="shared" si="58"/>
        <v>137.78978026621661</v>
      </c>
      <c r="CU59" s="2">
        <f t="shared" si="59"/>
        <v>138.10193929636978</v>
      </c>
      <c r="CV59" s="2">
        <f t="shared" si="60"/>
        <v>135.12932721287154</v>
      </c>
      <c r="CW59" s="2">
        <f t="shared" si="61"/>
        <v>129.8072906073665</v>
      </c>
      <c r="CX59" s="2">
        <f t="shared" si="62"/>
        <v>122.71976305994301</v>
      </c>
      <c r="CY59" s="2">
        <f t="shared" si="63"/>
        <v>111.89120295149687</v>
      </c>
      <c r="CZ59" s="2">
        <f t="shared" si="64"/>
        <v>98.207069700840975</v>
      </c>
      <c r="DA59" s="2">
        <f t="shared" si="65"/>
        <v>85.182434893311608</v>
      </c>
      <c r="DD59" s="2">
        <f t="shared" si="66"/>
        <v>141.02756447157046</v>
      </c>
      <c r="DE59" s="2">
        <f t="shared" si="67"/>
        <v>144.34783597763237</v>
      </c>
      <c r="DF59" s="2">
        <f t="shared" si="68"/>
        <v>141.87000461505403</v>
      </c>
      <c r="DG59" s="2">
        <f t="shared" si="69"/>
        <v>139.94514520968062</v>
      </c>
      <c r="DH59" s="2">
        <f t="shared" si="70"/>
        <v>138.58365925795283</v>
      </c>
      <c r="DI59" s="2">
        <f t="shared" si="71"/>
        <v>138.74560040878109</v>
      </c>
      <c r="DJ59" s="2">
        <f t="shared" si="72"/>
        <v>138.20974443188629</v>
      </c>
      <c r="DK59" s="2">
        <f t="shared" si="73"/>
        <v>136.01408103414727</v>
      </c>
      <c r="DL59" s="2">
        <f t="shared" si="74"/>
        <v>131.27037511546115</v>
      </c>
      <c r="DM59" s="2">
        <f t="shared" si="75"/>
        <v>124.4825562134625</v>
      </c>
      <c r="DN59" s="2">
        <f t="shared" si="76"/>
        <v>113.76056794330127</v>
      </c>
      <c r="DO59" s="2">
        <f t="shared" si="77"/>
        <v>100.65435251052494</v>
      </c>
      <c r="DP59" s="2">
        <f t="shared" si="78"/>
        <v>88.233284394970241</v>
      </c>
      <c r="DS59" s="2">
        <f t="shared" si="79"/>
        <v>7.8751034735034305E-3</v>
      </c>
      <c r="DT59" s="2">
        <f t="shared" si="80"/>
        <v>8.8319010879960077E-3</v>
      </c>
      <c r="DU59" s="2">
        <f t="shared" si="81"/>
        <v>1.1688496365780362E-2</v>
      </c>
      <c r="DV59" s="2">
        <f t="shared" si="82"/>
        <v>1.7910872409906464E-2</v>
      </c>
      <c r="DW59" s="2">
        <f t="shared" si="83"/>
        <v>1.8332179273199769E-2</v>
      </c>
      <c r="DX59" s="2">
        <f t="shared" si="84"/>
        <v>1.9213063845787581E-2</v>
      </c>
      <c r="DY59" s="2">
        <f t="shared" si="85"/>
        <v>1.7489299674417452E-2</v>
      </c>
      <c r="DZ59" s="2">
        <f t="shared" si="86"/>
        <v>1.6296563112053544E-2</v>
      </c>
      <c r="EA59" s="2">
        <f t="shared" si="87"/>
        <v>1.5456272459681739E-2</v>
      </c>
      <c r="EB59" s="2">
        <f t="shared" si="88"/>
        <v>1.4427050464624518E-2</v>
      </c>
      <c r="EC59" s="2">
        <f t="shared" si="89"/>
        <v>1.4155850206873358E-2</v>
      </c>
      <c r="ED59" s="2">
        <f t="shared" si="90"/>
        <v>1.4586923600337609E-2</v>
      </c>
      <c r="EE59" s="2">
        <f t="shared" si="91"/>
        <v>1.5854566337153552E-2</v>
      </c>
    </row>
    <row r="60" spans="2:135" x14ac:dyDescent="0.25">
      <c r="B60" s="2">
        <v>54</v>
      </c>
      <c r="C60">
        <v>178.93440000000001</v>
      </c>
      <c r="D60">
        <v>172.6885</v>
      </c>
      <c r="E60">
        <v>187.59020000000001</v>
      </c>
      <c r="F60">
        <v>208.26230000000001</v>
      </c>
      <c r="G60">
        <v>206.7705</v>
      </c>
      <c r="H60">
        <v>212.75409999999999</v>
      </c>
      <c r="I60">
        <v>209.3115</v>
      </c>
      <c r="J60">
        <v>202.29509999999999</v>
      </c>
      <c r="K60">
        <v>191.9016</v>
      </c>
      <c r="L60">
        <v>179.9016</v>
      </c>
      <c r="M60">
        <v>164.42619999999999</v>
      </c>
      <c r="N60">
        <v>146.37700000000001</v>
      </c>
      <c r="O60">
        <v>128.83609999999999</v>
      </c>
      <c r="R60" s="5">
        <f t="shared" si="94"/>
        <v>174.74449205694816</v>
      </c>
      <c r="S60" s="5">
        <f t="shared" si="95"/>
        <v>167.10096830186333</v>
      </c>
      <c r="T60" s="5">
        <f t="shared" si="96"/>
        <v>189.38400386753892</v>
      </c>
      <c r="U60" s="5">
        <f t="shared" si="97"/>
        <v>211.41724459389039</v>
      </c>
      <c r="V60" s="5">
        <f t="shared" si="98"/>
        <v>208.42553496222101</v>
      </c>
      <c r="W60" s="5">
        <f t="shared" si="99"/>
        <v>209.09389796863474</v>
      </c>
      <c r="X60" s="5">
        <f t="shared" si="100"/>
        <v>212.10080215668603</v>
      </c>
      <c r="Y60" s="5">
        <f t="shared" si="101"/>
        <v>206.45304562264189</v>
      </c>
      <c r="Z60" s="5">
        <f t="shared" si="102"/>
        <v>196.69377206235103</v>
      </c>
      <c r="AA60" s="5">
        <f t="shared" si="103"/>
        <v>184.48687453443532</v>
      </c>
      <c r="AB60" s="5">
        <f t="shared" si="104"/>
        <v>166.98611293584764</v>
      </c>
      <c r="AC60" s="5">
        <f t="shared" si="105"/>
        <v>148.09317775941199</v>
      </c>
      <c r="AD60" s="5">
        <f t="shared" si="106"/>
        <v>128.20767245268431</v>
      </c>
      <c r="AE60" s="5"/>
      <c r="AG60" s="5">
        <f t="shared" si="108"/>
        <v>4.1899079430518498</v>
      </c>
      <c r="AH60" s="5">
        <f t="shared" si="108"/>
        <v>5.5875316981366723</v>
      </c>
      <c r="AI60" s="5">
        <f t="shared" si="108"/>
        <v>-1.7938038675389123</v>
      </c>
      <c r="AJ60" s="5">
        <f t="shared" si="108"/>
        <v>-3.1549445938903773</v>
      </c>
      <c r="AK60" s="5">
        <f t="shared" si="108"/>
        <v>-1.6550349622210092</v>
      </c>
      <c r="AL60" s="5">
        <f t="shared" si="108"/>
        <v>3.6602020313652588</v>
      </c>
      <c r="AM60" s="5">
        <f t="shared" si="108"/>
        <v>-2.7893021566860341</v>
      </c>
      <c r="AN60" s="5">
        <f t="shared" si="107"/>
        <v>-4.157945622641904</v>
      </c>
      <c r="AO60" s="5">
        <f t="shared" si="92"/>
        <v>-4.7921720623510282</v>
      </c>
      <c r="AP60" s="5">
        <f t="shared" si="92"/>
        <v>-4.5852745344353139</v>
      </c>
      <c r="AQ60" s="5">
        <f t="shared" si="92"/>
        <v>-2.5599129358476489</v>
      </c>
      <c r="AR60" s="5">
        <f t="shared" si="92"/>
        <v>-1.7161777594119769</v>
      </c>
      <c r="AS60" s="5">
        <f t="shared" si="92"/>
        <v>0.62842754731568107</v>
      </c>
      <c r="AV60" s="2">
        <f t="shared" si="14"/>
        <v>139.41980826058258</v>
      </c>
      <c r="AW60" s="2">
        <f t="shared" si="15"/>
        <v>142.61291683554597</v>
      </c>
      <c r="AX60" s="2">
        <f t="shared" si="16"/>
        <v>140.60479267031749</v>
      </c>
      <c r="AY60" s="2">
        <f t="shared" si="17"/>
        <v>138.43830549672188</v>
      </c>
      <c r="AZ60" s="2">
        <f t="shared" si="18"/>
        <v>137.26957650893638</v>
      </c>
      <c r="BA60" s="2">
        <f t="shared" si="19"/>
        <v>137.82136734190266</v>
      </c>
      <c r="BB60" s="2">
        <f t="shared" si="20"/>
        <v>138.0998742853867</v>
      </c>
      <c r="BC60" s="2">
        <f t="shared" si="21"/>
        <v>135.15222237748347</v>
      </c>
      <c r="BD60" s="2">
        <f t="shared" si="22"/>
        <v>129.85852773545156</v>
      </c>
      <c r="BE60" s="2">
        <f t="shared" si="23"/>
        <v>122.7874048014646</v>
      </c>
      <c r="BF60" s="2">
        <f t="shared" si="24"/>
        <v>111.95487261109871</v>
      </c>
      <c r="BG60" s="2">
        <f t="shared" si="25"/>
        <v>98.2998053466778</v>
      </c>
      <c r="BH60" s="2">
        <f t="shared" si="26"/>
        <v>85.291288620696264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139.40589342310349</v>
      </c>
      <c r="CP60" s="2">
        <f t="shared" si="54"/>
        <v>142.59620455982491</v>
      </c>
      <c r="CQ60" s="2">
        <f t="shared" si="55"/>
        <v>140.58864866181059</v>
      </c>
      <c r="CR60" s="2">
        <f t="shared" si="56"/>
        <v>138.4087374934694</v>
      </c>
      <c r="CS60" s="2">
        <f t="shared" si="57"/>
        <v>137.24297437917224</v>
      </c>
      <c r="CT60" s="2">
        <f t="shared" si="58"/>
        <v>137.80190319909883</v>
      </c>
      <c r="CU60" s="2">
        <f t="shared" si="59"/>
        <v>138.0981073936195</v>
      </c>
      <c r="CV60" s="2">
        <f t="shared" si="60"/>
        <v>135.1369926754725</v>
      </c>
      <c r="CW60" s="2">
        <f t="shared" si="61"/>
        <v>129.83450891552459</v>
      </c>
      <c r="CX60" s="2">
        <f t="shared" si="62"/>
        <v>122.76033567764583</v>
      </c>
      <c r="CY60" s="2">
        <f t="shared" si="63"/>
        <v>111.92660447721808</v>
      </c>
      <c r="CZ60" s="2">
        <f t="shared" si="64"/>
        <v>98.261638175533037</v>
      </c>
      <c r="DA60" s="2">
        <f t="shared" si="65"/>
        <v>85.239591042144568</v>
      </c>
      <c r="DD60" s="2">
        <f t="shared" si="66"/>
        <v>141.01858645918114</v>
      </c>
      <c r="DE60" s="2">
        <f t="shared" si="67"/>
        <v>144.32343902029589</v>
      </c>
      <c r="DF60" s="2">
        <f t="shared" si="68"/>
        <v>141.84972739859242</v>
      </c>
      <c r="DG60" s="2">
        <f t="shared" si="69"/>
        <v>139.91692408060621</v>
      </c>
      <c r="DH60" s="2">
        <f t="shared" si="70"/>
        <v>138.568749151915</v>
      </c>
      <c r="DI60" s="2">
        <f t="shared" si="71"/>
        <v>138.72754495499359</v>
      </c>
      <c r="DJ60" s="2">
        <f t="shared" si="72"/>
        <v>138.19040059508006</v>
      </c>
      <c r="DK60" s="2">
        <f t="shared" si="73"/>
        <v>135.99063840473903</v>
      </c>
      <c r="DL60" s="2">
        <f t="shared" si="74"/>
        <v>131.25387373330628</v>
      </c>
      <c r="DM60" s="2">
        <f t="shared" si="75"/>
        <v>124.47390121845322</v>
      </c>
      <c r="DN60" s="2">
        <f t="shared" si="76"/>
        <v>113.75030660927058</v>
      </c>
      <c r="DO60" s="2">
        <f t="shared" si="77"/>
        <v>100.65130319151322</v>
      </c>
      <c r="DP60" s="2">
        <f t="shared" si="78"/>
        <v>88.217967787092078</v>
      </c>
      <c r="DS60" s="2">
        <f t="shared" si="79"/>
        <v>8.628323659750305E-3</v>
      </c>
      <c r="DT60" s="2">
        <f t="shared" si="80"/>
        <v>9.6757424099418021E-3</v>
      </c>
      <c r="DU60" s="2">
        <f t="shared" si="81"/>
        <v>1.2801745074306873E-2</v>
      </c>
      <c r="DV60" s="2">
        <f t="shared" si="82"/>
        <v>1.9605003455585798E-2</v>
      </c>
      <c r="DW60" s="2">
        <f t="shared" si="83"/>
        <v>2.0065346174222346E-2</v>
      </c>
      <c r="DX60" s="2">
        <f t="shared" si="84"/>
        <v>2.1027727714177866E-2</v>
      </c>
      <c r="DY60" s="2">
        <f t="shared" si="85"/>
        <v>1.914433283520833E-2</v>
      </c>
      <c r="DZ60" s="2">
        <f t="shared" si="86"/>
        <v>1.7840775732641357E-2</v>
      </c>
      <c r="EA60" s="2">
        <f t="shared" si="87"/>
        <v>1.6922231427800014E-2</v>
      </c>
      <c r="EB60" s="2">
        <f t="shared" si="88"/>
        <v>1.5796958548790364E-2</v>
      </c>
      <c r="EC60" s="2">
        <f t="shared" si="89"/>
        <v>1.5500411708583607E-2</v>
      </c>
      <c r="ED60" s="2">
        <f t="shared" si="90"/>
        <v>1.5971766289224809E-2</v>
      </c>
      <c r="EE60" s="2">
        <f t="shared" si="91"/>
        <v>1.7357635711936614E-2</v>
      </c>
    </row>
    <row r="61" spans="2:135" x14ac:dyDescent="0.25">
      <c r="B61" s="2">
        <v>55</v>
      </c>
      <c r="C61">
        <v>185.63929999999999</v>
      </c>
      <c r="D61">
        <v>180.0984</v>
      </c>
      <c r="E61">
        <v>195.541</v>
      </c>
      <c r="F61">
        <v>210.6721</v>
      </c>
      <c r="G61">
        <v>208.2295</v>
      </c>
      <c r="H61">
        <v>210.03280000000001</v>
      </c>
      <c r="I61">
        <v>211.24590000000001</v>
      </c>
      <c r="J61">
        <v>205.91800000000001</v>
      </c>
      <c r="K61">
        <v>196.81970000000001</v>
      </c>
      <c r="L61">
        <v>185.1148</v>
      </c>
      <c r="M61">
        <v>167.24590000000001</v>
      </c>
      <c r="N61">
        <v>148.9016</v>
      </c>
      <c r="O61">
        <v>128.37700000000001</v>
      </c>
      <c r="R61" s="5">
        <f t="shared" si="94"/>
        <v>183.70754513821456</v>
      </c>
      <c r="S61" s="5">
        <f t="shared" si="95"/>
        <v>175.88808669654489</v>
      </c>
      <c r="T61" s="5">
        <f t="shared" si="96"/>
        <v>199.23399910584064</v>
      </c>
      <c r="U61" s="5">
        <f t="shared" si="97"/>
        <v>211.51836881487534</v>
      </c>
      <c r="V61" s="5">
        <f t="shared" si="98"/>
        <v>205.91364083950589</v>
      </c>
      <c r="W61" s="5">
        <f t="shared" si="99"/>
        <v>203.55601363407402</v>
      </c>
      <c r="X61" s="5">
        <f t="shared" si="100"/>
        <v>210.90997287648756</v>
      </c>
      <c r="Y61" s="5">
        <f t="shared" si="101"/>
        <v>208.23338713671242</v>
      </c>
      <c r="Z61" s="5">
        <f t="shared" si="102"/>
        <v>198.824171033673</v>
      </c>
      <c r="AA61" s="5">
        <f t="shared" si="103"/>
        <v>187.05426088667519</v>
      </c>
      <c r="AB61" s="5">
        <f t="shared" si="104"/>
        <v>168.43237855653848</v>
      </c>
      <c r="AC61" s="5">
        <f t="shared" si="105"/>
        <v>147.69868856793713</v>
      </c>
      <c r="AD61" s="5">
        <f t="shared" si="106"/>
        <v>125.67353317931894</v>
      </c>
      <c r="AE61" s="5"/>
      <c r="AG61" s="5">
        <f t="shared" si="108"/>
        <v>1.9317548617854357</v>
      </c>
      <c r="AH61" s="5">
        <f t="shared" si="108"/>
        <v>4.2103133034551092</v>
      </c>
      <c r="AI61" s="5">
        <f t="shared" si="108"/>
        <v>-3.6929991058406415</v>
      </c>
      <c r="AJ61" s="5">
        <f t="shared" si="108"/>
        <v>-0.84626881487534433</v>
      </c>
      <c r="AK61" s="5">
        <f t="shared" si="108"/>
        <v>2.3158591604941137</v>
      </c>
      <c r="AL61" s="5">
        <f t="shared" si="108"/>
        <v>6.4767863659259888</v>
      </c>
      <c r="AM61" s="5">
        <f t="shared" si="108"/>
        <v>0.33592712351244813</v>
      </c>
      <c r="AN61" s="5">
        <f t="shared" si="107"/>
        <v>-2.3153871367124168</v>
      </c>
      <c r="AO61" s="5">
        <f t="shared" si="92"/>
        <v>-2.004471033672985</v>
      </c>
      <c r="AP61" s="5">
        <f t="shared" si="92"/>
        <v>-1.9394608866751923</v>
      </c>
      <c r="AQ61" s="5">
        <f t="shared" si="92"/>
        <v>-1.186478556538475</v>
      </c>
      <c r="AR61" s="5">
        <f t="shared" si="92"/>
        <v>1.2029114320628764</v>
      </c>
      <c r="AS61" s="5">
        <f t="shared" si="92"/>
        <v>2.7034668206810721</v>
      </c>
      <c r="AV61" s="2">
        <f t="shared" si="14"/>
        <v>139.44839208579342</v>
      </c>
      <c r="AW61" s="2">
        <f t="shared" si="15"/>
        <v>142.63536190367299</v>
      </c>
      <c r="AX61" s="2">
        <f t="shared" si="16"/>
        <v>140.62105222726296</v>
      </c>
      <c r="AY61" s="2">
        <f t="shared" si="17"/>
        <v>138.45603441778434</v>
      </c>
      <c r="AZ61" s="2">
        <f t="shared" si="18"/>
        <v>137.29153773098105</v>
      </c>
      <c r="BA61" s="2">
        <f t="shared" si="19"/>
        <v>137.8346305333568</v>
      </c>
      <c r="BB61" s="2">
        <f t="shared" si="20"/>
        <v>138.09588426141389</v>
      </c>
      <c r="BC61" s="2">
        <f t="shared" si="21"/>
        <v>135.16072098897902</v>
      </c>
      <c r="BD61" s="2">
        <f t="shared" si="22"/>
        <v>129.88721051869408</v>
      </c>
      <c r="BE61" s="2">
        <f t="shared" si="23"/>
        <v>122.82969245805958</v>
      </c>
      <c r="BF61" s="2">
        <f t="shared" si="24"/>
        <v>111.99218019161151</v>
      </c>
      <c r="BG61" s="2">
        <f t="shared" si="25"/>
        <v>98.356984243130995</v>
      </c>
      <c r="BH61" s="2">
        <f t="shared" si="26"/>
        <v>85.351960675301072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139.43349322663531</v>
      </c>
      <c r="CP61" s="2">
        <f t="shared" si="54"/>
        <v>142.61753907147491</v>
      </c>
      <c r="CQ61" s="2">
        <f t="shared" si="55"/>
        <v>140.60387018522371</v>
      </c>
      <c r="CR61" s="2">
        <f t="shared" si="56"/>
        <v>138.42462126262421</v>
      </c>
      <c r="CS61" s="2">
        <f t="shared" si="57"/>
        <v>137.26319690031153</v>
      </c>
      <c r="CT61" s="2">
        <f t="shared" si="58"/>
        <v>137.81402613198105</v>
      </c>
      <c r="CU61" s="2">
        <f t="shared" si="59"/>
        <v>138.09427549086925</v>
      </c>
      <c r="CV61" s="2">
        <f t="shared" si="60"/>
        <v>135.14465813807345</v>
      </c>
      <c r="CW61" s="2">
        <f t="shared" si="61"/>
        <v>129.86172722368272</v>
      </c>
      <c r="CX61" s="2">
        <f t="shared" si="62"/>
        <v>122.80090829534865</v>
      </c>
      <c r="CY61" s="2">
        <f t="shared" si="63"/>
        <v>111.9620060029393</v>
      </c>
      <c r="CZ61" s="2">
        <f t="shared" si="64"/>
        <v>98.316206650225084</v>
      </c>
      <c r="DA61" s="2">
        <f t="shared" si="65"/>
        <v>85.296747190977527</v>
      </c>
      <c r="DD61" s="2">
        <f t="shared" si="66"/>
        <v>141.00960844679184</v>
      </c>
      <c r="DE61" s="2">
        <f t="shared" si="67"/>
        <v>144.29904206295942</v>
      </c>
      <c r="DF61" s="2">
        <f t="shared" si="68"/>
        <v>141.82945018213078</v>
      </c>
      <c r="DG61" s="2">
        <f t="shared" si="69"/>
        <v>139.8887029515318</v>
      </c>
      <c r="DH61" s="2">
        <f t="shared" si="70"/>
        <v>138.55383904587714</v>
      </c>
      <c r="DI61" s="2">
        <f t="shared" si="71"/>
        <v>138.70948950120609</v>
      </c>
      <c r="DJ61" s="2">
        <f t="shared" si="72"/>
        <v>138.17105675827386</v>
      </c>
      <c r="DK61" s="2">
        <f t="shared" si="73"/>
        <v>135.96719577533079</v>
      </c>
      <c r="DL61" s="2">
        <f t="shared" si="74"/>
        <v>131.23737235115141</v>
      </c>
      <c r="DM61" s="2">
        <f t="shared" si="75"/>
        <v>124.46524622344393</v>
      </c>
      <c r="DN61" s="2">
        <f t="shared" si="76"/>
        <v>113.74004527523988</v>
      </c>
      <c r="DO61" s="2">
        <f t="shared" si="77"/>
        <v>100.6482538725015</v>
      </c>
      <c r="DP61" s="2">
        <f t="shared" si="78"/>
        <v>88.20265117921393</v>
      </c>
      <c r="DS61" s="2">
        <f t="shared" si="79"/>
        <v>9.452899742088499E-3</v>
      </c>
      <c r="DT61" s="2">
        <f t="shared" si="80"/>
        <v>1.0599346113755705E-2</v>
      </c>
      <c r="DU61" s="2">
        <f t="shared" si="81"/>
        <v>1.4019518989055358E-2</v>
      </c>
      <c r="DV61" s="2">
        <f t="shared" si="82"/>
        <v>2.1455875992523781E-2</v>
      </c>
      <c r="DW61" s="2">
        <f t="shared" si="83"/>
        <v>2.1958705414098667E-2</v>
      </c>
      <c r="DX61" s="2">
        <f t="shared" si="84"/>
        <v>2.3009764646830803E-2</v>
      </c>
      <c r="DY61" s="2">
        <f t="shared" si="85"/>
        <v>2.0952643776301363E-2</v>
      </c>
      <c r="DZ61" s="2">
        <f t="shared" si="86"/>
        <v>1.9528408400999724E-2</v>
      </c>
      <c r="EA61" s="2">
        <f t="shared" si="87"/>
        <v>1.852461401746474E-2</v>
      </c>
      <c r="EB61" s="2">
        <f t="shared" si="88"/>
        <v>1.729466247511522E-2</v>
      </c>
      <c r="EC61" s="2">
        <f t="shared" si="89"/>
        <v>1.6970484928131614E-2</v>
      </c>
      <c r="ED61" s="2">
        <f t="shared" si="90"/>
        <v>1.748574922342493E-2</v>
      </c>
      <c r="EE61" s="2">
        <f t="shared" si="91"/>
        <v>1.9000450306363548E-2</v>
      </c>
    </row>
    <row r="62" spans="2:135" x14ac:dyDescent="0.25">
      <c r="B62" s="2">
        <v>56</v>
      </c>
      <c r="C62">
        <v>191.1148</v>
      </c>
      <c r="D62">
        <v>187.3115</v>
      </c>
      <c r="E62">
        <v>203.14750000000001</v>
      </c>
      <c r="F62">
        <v>211.0984</v>
      </c>
      <c r="G62">
        <v>206.9016</v>
      </c>
      <c r="H62">
        <v>203.73769999999999</v>
      </c>
      <c r="I62">
        <v>210.1148</v>
      </c>
      <c r="J62">
        <v>207.50819999999999</v>
      </c>
      <c r="K62">
        <v>200.40979999999999</v>
      </c>
      <c r="L62">
        <v>187.63929999999999</v>
      </c>
      <c r="M62">
        <v>169.14750000000001</v>
      </c>
      <c r="N62">
        <v>148.08199999999999</v>
      </c>
      <c r="O62">
        <v>126.2623</v>
      </c>
      <c r="R62" s="5">
        <f t="shared" si="94"/>
        <v>192.61959370389874</v>
      </c>
      <c r="S62" s="5">
        <f t="shared" si="95"/>
        <v>185.81433279764147</v>
      </c>
      <c r="T62" s="5">
        <f t="shared" si="96"/>
        <v>207.92596981741073</v>
      </c>
      <c r="U62" s="5">
        <f t="shared" si="97"/>
        <v>208.30476814890019</v>
      </c>
      <c r="V62" s="5">
        <f t="shared" si="98"/>
        <v>200.53154293276711</v>
      </c>
      <c r="W62" s="5">
        <f t="shared" si="99"/>
        <v>195.76914419659363</v>
      </c>
      <c r="X62" s="5">
        <f t="shared" si="100"/>
        <v>206.5390139611043</v>
      </c>
      <c r="Y62" s="5">
        <f t="shared" si="101"/>
        <v>206.70542044815721</v>
      </c>
      <c r="Z62" s="5">
        <f t="shared" si="102"/>
        <v>197.86941772364986</v>
      </c>
      <c r="AA62" s="5">
        <f t="shared" si="103"/>
        <v>186.79861792947182</v>
      </c>
      <c r="AB62" s="5">
        <f t="shared" si="104"/>
        <v>167.41097529643901</v>
      </c>
      <c r="AC62" s="5">
        <f t="shared" si="105"/>
        <v>145.21443520128182</v>
      </c>
      <c r="AD62" s="5">
        <f t="shared" si="106"/>
        <v>121.68495379696311</v>
      </c>
      <c r="AE62" s="5"/>
      <c r="AG62" s="5">
        <f t="shared" si="108"/>
        <v>-1.5047937038987413</v>
      </c>
      <c r="AH62" s="5">
        <f t="shared" si="108"/>
        <v>1.4971672023585256</v>
      </c>
      <c r="AI62" s="5">
        <f t="shared" si="108"/>
        <v>-4.7784698174107234</v>
      </c>
      <c r="AJ62" s="5">
        <f t="shared" si="108"/>
        <v>2.7936318510998035</v>
      </c>
      <c r="AK62" s="5">
        <f t="shared" si="108"/>
        <v>6.3700570672328922</v>
      </c>
      <c r="AL62" s="5">
        <f t="shared" si="108"/>
        <v>7.9685558034063604</v>
      </c>
      <c r="AM62" s="5">
        <f t="shared" si="108"/>
        <v>3.5757860388956999</v>
      </c>
      <c r="AN62" s="5">
        <f t="shared" si="107"/>
        <v>0.80277955184277516</v>
      </c>
      <c r="AO62" s="5">
        <f t="shared" si="92"/>
        <v>2.5403822763501296</v>
      </c>
      <c r="AP62" s="5">
        <f t="shared" si="92"/>
        <v>0.84068207052817456</v>
      </c>
      <c r="AQ62" s="5">
        <f t="shared" si="92"/>
        <v>1.7365247035610025</v>
      </c>
      <c r="AR62" s="5">
        <f t="shared" si="92"/>
        <v>2.8675647987181776</v>
      </c>
      <c r="AS62" s="5">
        <f t="shared" si="92"/>
        <v>4.5773462030368819</v>
      </c>
      <c r="AV62" s="2">
        <f t="shared" si="14"/>
        <v>139.47703563939444</v>
      </c>
      <c r="AW62" s="2">
        <f t="shared" si="15"/>
        <v>142.65786502033666</v>
      </c>
      <c r="AX62" s="2">
        <f t="shared" si="16"/>
        <v>140.63736104233212</v>
      </c>
      <c r="AY62" s="2">
        <f t="shared" si="17"/>
        <v>138.47384225519025</v>
      </c>
      <c r="AZ62" s="2">
        <f t="shared" si="18"/>
        <v>137.31358472130196</v>
      </c>
      <c r="BA62" s="2">
        <f t="shared" si="19"/>
        <v>137.84793159399572</v>
      </c>
      <c r="BB62" s="2">
        <f t="shared" si="20"/>
        <v>138.09184835725176</v>
      </c>
      <c r="BC62" s="2">
        <f t="shared" si="21"/>
        <v>135.16923819703896</v>
      </c>
      <c r="BD62" s="2">
        <f t="shared" si="22"/>
        <v>129.91595111707659</v>
      </c>
      <c r="BE62" s="2">
        <f t="shared" si="23"/>
        <v>122.87205758684415</v>
      </c>
      <c r="BF62" s="2">
        <f t="shared" si="24"/>
        <v>112.02959049220509</v>
      </c>
      <c r="BG62" s="2">
        <f t="shared" si="25"/>
        <v>98.414308734374146</v>
      </c>
      <c r="BH62" s="2">
        <f t="shared" si="26"/>
        <v>85.412825842009809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139.46109303016712</v>
      </c>
      <c r="CP62" s="2">
        <f t="shared" si="54"/>
        <v>142.63887358312491</v>
      </c>
      <c r="CQ62" s="2">
        <f t="shared" si="55"/>
        <v>140.61909170863683</v>
      </c>
      <c r="CR62" s="2">
        <f t="shared" si="56"/>
        <v>138.44050503177903</v>
      </c>
      <c r="CS62" s="2">
        <f t="shared" si="57"/>
        <v>137.28341942145082</v>
      </c>
      <c r="CT62" s="2">
        <f t="shared" si="58"/>
        <v>137.82614906486327</v>
      </c>
      <c r="CU62" s="2">
        <f t="shared" si="59"/>
        <v>138.09044358811897</v>
      </c>
      <c r="CV62" s="2">
        <f t="shared" si="60"/>
        <v>135.15232360067441</v>
      </c>
      <c r="CW62" s="2">
        <f t="shared" si="61"/>
        <v>129.88894553184085</v>
      </c>
      <c r="CX62" s="2">
        <f t="shared" si="62"/>
        <v>122.84148091305147</v>
      </c>
      <c r="CY62" s="2">
        <f t="shared" si="63"/>
        <v>111.99740752866053</v>
      </c>
      <c r="CZ62" s="2">
        <f t="shared" si="64"/>
        <v>98.370775124917145</v>
      </c>
      <c r="DA62" s="2">
        <f t="shared" si="65"/>
        <v>85.353903339810486</v>
      </c>
      <c r="DD62" s="2">
        <f t="shared" si="66"/>
        <v>141.00063043440255</v>
      </c>
      <c r="DE62" s="2">
        <f t="shared" si="67"/>
        <v>144.27464510562294</v>
      </c>
      <c r="DF62" s="2">
        <f t="shared" si="68"/>
        <v>141.80917296566918</v>
      </c>
      <c r="DG62" s="2">
        <f t="shared" si="69"/>
        <v>139.86048182245742</v>
      </c>
      <c r="DH62" s="2">
        <f t="shared" si="70"/>
        <v>138.53892893983931</v>
      </c>
      <c r="DI62" s="2">
        <f t="shared" si="71"/>
        <v>138.69143404741857</v>
      </c>
      <c r="DJ62" s="2">
        <f t="shared" si="72"/>
        <v>138.15171292146763</v>
      </c>
      <c r="DK62" s="2">
        <f t="shared" si="73"/>
        <v>135.94375314592259</v>
      </c>
      <c r="DL62" s="2">
        <f t="shared" si="74"/>
        <v>131.22087096899656</v>
      </c>
      <c r="DM62" s="2">
        <f t="shared" si="75"/>
        <v>124.45659122843465</v>
      </c>
      <c r="DN62" s="2">
        <f t="shared" si="76"/>
        <v>113.72978394120919</v>
      </c>
      <c r="DO62" s="2">
        <f t="shared" si="77"/>
        <v>100.64520455348978</v>
      </c>
      <c r="DP62" s="2">
        <f t="shared" si="78"/>
        <v>88.187334571335782</v>
      </c>
      <c r="DS62" s="2">
        <f t="shared" si="79"/>
        <v>1.0355454296511364E-2</v>
      </c>
      <c r="DT62" s="2">
        <f t="shared" si="80"/>
        <v>1.1610079372680344E-2</v>
      </c>
      <c r="DU62" s="2">
        <f t="shared" si="81"/>
        <v>1.5351333018094849E-2</v>
      </c>
      <c r="DV62" s="2">
        <f t="shared" si="82"/>
        <v>2.3477301622153945E-2</v>
      </c>
      <c r="DW62" s="2">
        <f t="shared" si="83"/>
        <v>2.4026341026757655E-2</v>
      </c>
      <c r="DX62" s="2">
        <f t="shared" si="84"/>
        <v>2.5173820847013018E-2</v>
      </c>
      <c r="DY62" s="2">
        <f t="shared" si="85"/>
        <v>2.292776917959553E-2</v>
      </c>
      <c r="DZ62" s="2">
        <f t="shared" si="86"/>
        <v>2.13722073760188E-2</v>
      </c>
      <c r="EA62" s="2">
        <f t="shared" si="87"/>
        <v>2.027559837991828E-2</v>
      </c>
      <c r="EB62" s="2">
        <f t="shared" si="88"/>
        <v>1.8931631790999014E-2</v>
      </c>
      <c r="EC62" s="2">
        <f t="shared" si="89"/>
        <v>1.8577350344553031E-2</v>
      </c>
      <c r="ED62" s="2">
        <f t="shared" si="90"/>
        <v>1.9140452946177253E-2</v>
      </c>
      <c r="EE62" s="2">
        <f t="shared" si="91"/>
        <v>2.0795458715823723E-2</v>
      </c>
    </row>
    <row r="63" spans="2:135" x14ac:dyDescent="0.25">
      <c r="B63" s="2">
        <v>57</v>
      </c>
      <c r="C63">
        <v>196.29509999999999</v>
      </c>
      <c r="D63">
        <v>193.62299999999999</v>
      </c>
      <c r="E63">
        <v>208.40979999999999</v>
      </c>
      <c r="F63">
        <v>208.3443</v>
      </c>
      <c r="G63">
        <v>200.72130000000001</v>
      </c>
      <c r="H63">
        <v>193.5574</v>
      </c>
      <c r="I63">
        <v>206.57380000000001</v>
      </c>
      <c r="J63">
        <v>207.14750000000001</v>
      </c>
      <c r="K63">
        <v>200.81970000000001</v>
      </c>
      <c r="L63">
        <v>189.59020000000001</v>
      </c>
      <c r="M63">
        <v>169.57380000000001</v>
      </c>
      <c r="N63">
        <v>146.50819999999999</v>
      </c>
      <c r="O63">
        <v>121.541</v>
      </c>
      <c r="R63" s="5">
        <f t="shared" si="94"/>
        <v>200.65572599822994</v>
      </c>
      <c r="S63" s="5">
        <f t="shared" si="95"/>
        <v>196.21202285247603</v>
      </c>
      <c r="T63" s="5">
        <f t="shared" si="96"/>
        <v>214.45752368071206</v>
      </c>
      <c r="U63" s="5">
        <f t="shared" si="97"/>
        <v>202.20951690733685</v>
      </c>
      <c r="V63" s="5">
        <f t="shared" si="98"/>
        <v>192.96987614179358</v>
      </c>
      <c r="W63" s="5">
        <f t="shared" si="99"/>
        <v>186.64981469470266</v>
      </c>
      <c r="X63" s="5">
        <f t="shared" si="100"/>
        <v>199.55698704719438</v>
      </c>
      <c r="Y63" s="5">
        <f t="shared" si="101"/>
        <v>202.07484235719031</v>
      </c>
      <c r="Z63" s="5">
        <f t="shared" si="102"/>
        <v>193.96009309235916</v>
      </c>
      <c r="AA63" s="5">
        <f t="shared" si="103"/>
        <v>183.75908283732588</v>
      </c>
      <c r="AB63" s="5">
        <f t="shared" si="104"/>
        <v>164.05894952395695</v>
      </c>
      <c r="AC63" s="5">
        <f t="shared" si="105"/>
        <v>140.96018288682384</v>
      </c>
      <c r="AD63" s="5">
        <f t="shared" si="106"/>
        <v>116.71530099504891</v>
      </c>
      <c r="AE63" s="5"/>
      <c r="AG63" s="5">
        <f t="shared" si="108"/>
        <v>-4.3606259982299491</v>
      </c>
      <c r="AH63" s="5">
        <f t="shared" si="108"/>
        <v>-2.5890228524760346</v>
      </c>
      <c r="AI63" s="5">
        <f t="shared" si="108"/>
        <v>-6.0477236807120676</v>
      </c>
      <c r="AJ63" s="5">
        <f t="shared" si="108"/>
        <v>6.1347830926631559</v>
      </c>
      <c r="AK63" s="5">
        <f t="shared" si="108"/>
        <v>7.7514238582064365</v>
      </c>
      <c r="AL63" s="5">
        <f t="shared" si="108"/>
        <v>6.9075853052973457</v>
      </c>
      <c r="AM63" s="5">
        <f t="shared" si="108"/>
        <v>7.0168129528056227</v>
      </c>
      <c r="AN63" s="5">
        <f t="shared" si="107"/>
        <v>5.0726576428097019</v>
      </c>
      <c r="AO63" s="5">
        <f t="shared" si="92"/>
        <v>6.8596069076408526</v>
      </c>
      <c r="AP63" s="5">
        <f t="shared" si="92"/>
        <v>5.8311171626741327</v>
      </c>
      <c r="AQ63" s="5">
        <f t="shared" si="92"/>
        <v>5.5148504760430512</v>
      </c>
      <c r="AR63" s="5">
        <f t="shared" si="92"/>
        <v>5.5480171131761438</v>
      </c>
      <c r="AS63" s="5">
        <f t="shared" si="92"/>
        <v>4.8256990049510904</v>
      </c>
      <c r="AV63" s="2">
        <f t="shared" si="14"/>
        <v>139.50574120059716</v>
      </c>
      <c r="AW63" s="2">
        <f t="shared" si="15"/>
        <v>142.68042697333493</v>
      </c>
      <c r="AX63" s="2">
        <f t="shared" si="16"/>
        <v>140.65371888793334</v>
      </c>
      <c r="AY63" s="2">
        <f t="shared" si="17"/>
        <v>138.49172693327094</v>
      </c>
      <c r="AZ63" s="2">
        <f t="shared" si="18"/>
        <v>137.33571763757195</v>
      </c>
      <c r="BA63" s="2">
        <f t="shared" si="19"/>
        <v>137.8612672166407</v>
      </c>
      <c r="BB63" s="2">
        <f t="shared" si="20"/>
        <v>138.0877594782373</v>
      </c>
      <c r="BC63" s="2">
        <f t="shared" si="21"/>
        <v>135.17776989417908</v>
      </c>
      <c r="BD63" s="2">
        <f t="shared" si="22"/>
        <v>129.94474699705881</v>
      </c>
      <c r="BE63" s="2">
        <f t="shared" si="23"/>
        <v>122.91449905270271</v>
      </c>
      <c r="BF63" s="2">
        <f t="shared" si="24"/>
        <v>112.06710536569032</v>
      </c>
      <c r="BG63" s="2">
        <f t="shared" si="25"/>
        <v>98.471782268061034</v>
      </c>
      <c r="BH63" s="2">
        <f t="shared" si="26"/>
        <v>85.473888166948839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139.48869283369893</v>
      </c>
      <c r="CP63" s="2">
        <f t="shared" si="54"/>
        <v>142.66020809477487</v>
      </c>
      <c r="CQ63" s="2">
        <f t="shared" si="55"/>
        <v>140.63431323204992</v>
      </c>
      <c r="CR63" s="2">
        <f t="shared" si="56"/>
        <v>138.45638880093387</v>
      </c>
      <c r="CS63" s="2">
        <f t="shared" si="57"/>
        <v>137.30364194259013</v>
      </c>
      <c r="CT63" s="2">
        <f t="shared" si="58"/>
        <v>137.83827199774547</v>
      </c>
      <c r="CU63" s="2">
        <f t="shared" si="59"/>
        <v>138.08661168536872</v>
      </c>
      <c r="CV63" s="2">
        <f t="shared" si="60"/>
        <v>135.15998906327539</v>
      </c>
      <c r="CW63" s="2">
        <f t="shared" si="61"/>
        <v>129.91616383999897</v>
      </c>
      <c r="CX63" s="2">
        <f t="shared" si="62"/>
        <v>122.88205353075429</v>
      </c>
      <c r="CY63" s="2">
        <f t="shared" si="63"/>
        <v>112.03280905438174</v>
      </c>
      <c r="CZ63" s="2">
        <f t="shared" si="64"/>
        <v>98.425343599609207</v>
      </c>
      <c r="DA63" s="2">
        <f t="shared" si="65"/>
        <v>85.411059488643446</v>
      </c>
      <c r="DD63" s="2">
        <f t="shared" si="66"/>
        <v>140.99165242201323</v>
      </c>
      <c r="DE63" s="2">
        <f t="shared" si="67"/>
        <v>144.25024814828646</v>
      </c>
      <c r="DF63" s="2">
        <f t="shared" si="68"/>
        <v>141.78889574920757</v>
      </c>
      <c r="DG63" s="2">
        <f t="shared" si="69"/>
        <v>139.83226069338301</v>
      </c>
      <c r="DH63" s="2">
        <f t="shared" si="70"/>
        <v>138.52401883380145</v>
      </c>
      <c r="DI63" s="2">
        <f t="shared" si="71"/>
        <v>138.67337859363107</v>
      </c>
      <c r="DJ63" s="2">
        <f t="shared" si="72"/>
        <v>138.13236908466143</v>
      </c>
      <c r="DK63" s="2">
        <f t="shared" si="73"/>
        <v>135.92031051651435</v>
      </c>
      <c r="DL63" s="2">
        <f t="shared" si="74"/>
        <v>131.20436958684169</v>
      </c>
      <c r="DM63" s="2">
        <f t="shared" si="75"/>
        <v>124.44793623342537</v>
      </c>
      <c r="DN63" s="2">
        <f t="shared" si="76"/>
        <v>113.71952260717849</v>
      </c>
      <c r="DO63" s="2">
        <f t="shared" si="77"/>
        <v>100.64215523447805</v>
      </c>
      <c r="DP63" s="2">
        <f t="shared" si="78"/>
        <v>88.17201796345762</v>
      </c>
      <c r="DS63" s="2">
        <f t="shared" si="79"/>
        <v>1.1343197136355475E-2</v>
      </c>
      <c r="DT63" s="2">
        <f t="shared" si="80"/>
        <v>1.2715955497731437E-2</v>
      </c>
      <c r="DU63" s="2">
        <f t="shared" si="81"/>
        <v>1.6807508857117012E-2</v>
      </c>
      <c r="DV63" s="2">
        <f t="shared" si="82"/>
        <v>2.5684173454681124E-2</v>
      </c>
      <c r="DW63" s="2">
        <f t="shared" si="83"/>
        <v>2.6283433595655006E-2</v>
      </c>
      <c r="DX63" s="2">
        <f t="shared" si="84"/>
        <v>2.7535669109216326E-2</v>
      </c>
      <c r="DY63" s="2">
        <f t="shared" si="85"/>
        <v>2.5084311746233181E-2</v>
      </c>
      <c r="DZ63" s="2">
        <f t="shared" si="86"/>
        <v>2.3385938707808401E-2</v>
      </c>
      <c r="EA63" s="2">
        <f t="shared" si="87"/>
        <v>2.2188347730864855E-2</v>
      </c>
      <c r="EB63" s="2">
        <f t="shared" si="88"/>
        <v>2.0720276105659213E-2</v>
      </c>
      <c r="EC63" s="2">
        <f t="shared" si="89"/>
        <v>2.0333216183460248E-2</v>
      </c>
      <c r="ED63" s="2">
        <f t="shared" si="90"/>
        <v>2.0948405232716079E-2</v>
      </c>
      <c r="EE63" s="2">
        <f t="shared" si="91"/>
        <v>2.2756111284729066E-2</v>
      </c>
    </row>
    <row r="64" spans="2:135" x14ac:dyDescent="0.25">
      <c r="B64" s="2">
        <v>58</v>
      </c>
      <c r="C64">
        <v>201.1148</v>
      </c>
      <c r="D64">
        <v>201.70490000000001</v>
      </c>
      <c r="E64">
        <v>213.73769999999999</v>
      </c>
      <c r="F64">
        <v>201.6557</v>
      </c>
      <c r="G64">
        <v>192.49180000000001</v>
      </c>
      <c r="H64">
        <v>180.93440000000001</v>
      </c>
      <c r="I64">
        <v>199.60659999999999</v>
      </c>
      <c r="J64">
        <v>202.24590000000001</v>
      </c>
      <c r="K64">
        <v>196.2295</v>
      </c>
      <c r="L64">
        <v>187.24590000000001</v>
      </c>
      <c r="M64">
        <v>166.93440000000001</v>
      </c>
      <c r="N64">
        <v>142.57380000000001</v>
      </c>
      <c r="O64">
        <v>115.4426</v>
      </c>
      <c r="R64" s="5">
        <f t="shared" si="94"/>
        <v>206.96631708032501</v>
      </c>
      <c r="S64" s="5">
        <f t="shared" si="95"/>
        <v>206.16598048021501</v>
      </c>
      <c r="T64" s="5">
        <f t="shared" si="96"/>
        <v>218.01030363152728</v>
      </c>
      <c r="U64" s="5">
        <f t="shared" si="97"/>
        <v>194.01488526519699</v>
      </c>
      <c r="V64" s="5">
        <f t="shared" si="98"/>
        <v>184.12827661469626</v>
      </c>
      <c r="W64" s="5">
        <f t="shared" si="99"/>
        <v>177.153373030625</v>
      </c>
      <c r="X64" s="5">
        <f t="shared" si="100"/>
        <v>190.82163515274564</v>
      </c>
      <c r="Y64" s="5">
        <f t="shared" si="101"/>
        <v>194.94479501910365</v>
      </c>
      <c r="Z64" s="5">
        <f t="shared" si="102"/>
        <v>187.60642428884759</v>
      </c>
      <c r="AA64" s="5">
        <f t="shared" si="103"/>
        <v>178.33322075437388</v>
      </c>
      <c r="AB64" s="5">
        <f t="shared" si="104"/>
        <v>158.80324073377389</v>
      </c>
      <c r="AC64" s="5">
        <f t="shared" si="105"/>
        <v>135.45138479970001</v>
      </c>
      <c r="AD64" s="5">
        <f t="shared" si="106"/>
        <v>111.29915094644784</v>
      </c>
      <c r="AE64" s="5"/>
      <c r="AG64" s="5">
        <f t="shared" si="108"/>
        <v>-5.8515170803250101</v>
      </c>
      <c r="AH64" s="5">
        <f t="shared" si="108"/>
        <v>-4.4610804802150028</v>
      </c>
      <c r="AI64" s="5">
        <f t="shared" si="108"/>
        <v>-4.2726036315272893</v>
      </c>
      <c r="AJ64" s="5">
        <f t="shared" si="108"/>
        <v>7.6408147348030013</v>
      </c>
      <c r="AK64" s="5">
        <f t="shared" si="108"/>
        <v>8.3635233853037505</v>
      </c>
      <c r="AL64" s="5">
        <f t="shared" si="108"/>
        <v>3.7810269693750058</v>
      </c>
      <c r="AM64" s="5">
        <f t="shared" si="108"/>
        <v>8.7849648472543436</v>
      </c>
      <c r="AN64" s="5">
        <f t="shared" si="107"/>
        <v>7.3011049808963548</v>
      </c>
      <c r="AO64" s="5">
        <f t="shared" si="92"/>
        <v>8.6230757111524099</v>
      </c>
      <c r="AP64" s="5">
        <f t="shared" si="92"/>
        <v>8.9126792456261228</v>
      </c>
      <c r="AQ64" s="5">
        <f t="shared" si="92"/>
        <v>8.1311592662261205</v>
      </c>
      <c r="AR64" s="5">
        <f t="shared" si="92"/>
        <v>7.1224152002999972</v>
      </c>
      <c r="AS64" s="5">
        <f t="shared" si="92"/>
        <v>4.1434490535521604</v>
      </c>
      <c r="AV64" s="2">
        <f t="shared" si="14"/>
        <v>139.53451092316206</v>
      </c>
      <c r="AW64" s="2">
        <f t="shared" si="15"/>
        <v>142.70304815937644</v>
      </c>
      <c r="AX64" s="2">
        <f t="shared" si="16"/>
        <v>140.67012503702711</v>
      </c>
      <c r="AY64" s="2">
        <f t="shared" si="17"/>
        <v>138.50968526627207</v>
      </c>
      <c r="AZ64" s="2">
        <f t="shared" si="18"/>
        <v>137.35793587174163</v>
      </c>
      <c r="BA64" s="2">
        <f t="shared" si="19"/>
        <v>137.87463314201034</v>
      </c>
      <c r="BB64" s="2">
        <f t="shared" si="20"/>
        <v>138.083609657648</v>
      </c>
      <c r="BC64" s="2">
        <f t="shared" si="21"/>
        <v>135.18631104676757</v>
      </c>
      <c r="BD64" s="2">
        <f t="shared" si="22"/>
        <v>129.97359462298178</v>
      </c>
      <c r="BE64" s="2">
        <f t="shared" si="23"/>
        <v>122.95701479262374</v>
      </c>
      <c r="BF64" s="2">
        <f t="shared" si="24"/>
        <v>112.104726054636</v>
      </c>
      <c r="BG64" s="2">
        <f t="shared" si="25"/>
        <v>98.529407577958906</v>
      </c>
      <c r="BH64" s="2">
        <f t="shared" si="26"/>
        <v>85.535150649838783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139.51629263723075</v>
      </c>
      <c r="CP64" s="2">
        <f t="shared" si="54"/>
        <v>142.68154260642487</v>
      </c>
      <c r="CQ64" s="2">
        <f t="shared" si="55"/>
        <v>140.64953475546304</v>
      </c>
      <c r="CR64" s="2">
        <f t="shared" si="56"/>
        <v>138.47227257008868</v>
      </c>
      <c r="CS64" s="2">
        <f t="shared" si="57"/>
        <v>137.32386446372942</v>
      </c>
      <c r="CT64" s="2">
        <f t="shared" si="58"/>
        <v>137.85039493062769</v>
      </c>
      <c r="CU64" s="2">
        <f t="shared" si="59"/>
        <v>138.08277978261845</v>
      </c>
      <c r="CV64" s="2">
        <f t="shared" si="60"/>
        <v>135.16765452587634</v>
      </c>
      <c r="CW64" s="2">
        <f t="shared" si="61"/>
        <v>129.9433821481571</v>
      </c>
      <c r="CX64" s="2">
        <f t="shared" si="62"/>
        <v>122.9226261484571</v>
      </c>
      <c r="CY64" s="2">
        <f t="shared" si="63"/>
        <v>112.06821058010297</v>
      </c>
      <c r="CZ64" s="2">
        <f t="shared" si="64"/>
        <v>98.479912074301268</v>
      </c>
      <c r="DA64" s="2">
        <f t="shared" si="65"/>
        <v>85.468215637476405</v>
      </c>
      <c r="DD64" s="2">
        <f t="shared" si="66"/>
        <v>140.98267440962394</v>
      </c>
      <c r="DE64" s="2">
        <f t="shared" si="67"/>
        <v>144.22585119094998</v>
      </c>
      <c r="DF64" s="2">
        <f t="shared" si="68"/>
        <v>141.76861853274596</v>
      </c>
      <c r="DG64" s="2">
        <f t="shared" si="69"/>
        <v>139.8040395643086</v>
      </c>
      <c r="DH64" s="2">
        <f t="shared" si="70"/>
        <v>138.50910872776362</v>
      </c>
      <c r="DI64" s="2">
        <f t="shared" si="71"/>
        <v>138.65532313984357</v>
      </c>
      <c r="DJ64" s="2">
        <f t="shared" si="72"/>
        <v>138.11302524785521</v>
      </c>
      <c r="DK64" s="2">
        <f t="shared" si="73"/>
        <v>135.89686788710611</v>
      </c>
      <c r="DL64" s="2">
        <f t="shared" si="74"/>
        <v>131.18786820468682</v>
      </c>
      <c r="DM64" s="2">
        <f t="shared" si="75"/>
        <v>124.43928123841607</v>
      </c>
      <c r="DN64" s="2">
        <f t="shared" si="76"/>
        <v>113.7092612731478</v>
      </c>
      <c r="DO64" s="2">
        <f t="shared" si="77"/>
        <v>100.63910591546633</v>
      </c>
      <c r="DP64" s="2">
        <f t="shared" si="78"/>
        <v>88.156701355579472</v>
      </c>
      <c r="DS64" s="2">
        <f t="shared" si="79"/>
        <v>1.2423971897555518E-2</v>
      </c>
      <c r="DT64" s="2">
        <f t="shared" si="80"/>
        <v>1.3925683744216096E-2</v>
      </c>
      <c r="DU64" s="2">
        <f t="shared" si="81"/>
        <v>1.8399231569660751E-2</v>
      </c>
      <c r="DV64" s="2">
        <f t="shared" si="82"/>
        <v>2.8092523951832274E-2</v>
      </c>
      <c r="DW64" s="2">
        <f t="shared" si="83"/>
        <v>2.8746317570212846E-2</v>
      </c>
      <c r="DX64" s="2">
        <f t="shared" si="84"/>
        <v>3.0112264802171548E-2</v>
      </c>
      <c r="DY64" s="2">
        <f t="shared" si="85"/>
        <v>2.7437998492587181E-2</v>
      </c>
      <c r="DZ64" s="2">
        <f t="shared" si="86"/>
        <v>2.5584447410271757E-2</v>
      </c>
      <c r="EA64" s="2">
        <f t="shared" si="87"/>
        <v>2.4277069772009986E-2</v>
      </c>
      <c r="EB64" s="2">
        <f t="shared" si="88"/>
        <v>2.2674004389200756E-2</v>
      </c>
      <c r="EC64" s="2">
        <f t="shared" si="89"/>
        <v>2.2251277603912427E-2</v>
      </c>
      <c r="ED64" s="2">
        <f t="shared" si="90"/>
        <v>2.2923140439736742E-2</v>
      </c>
      <c r="EE64" s="2">
        <f t="shared" si="91"/>
        <v>2.4896919448624214E-2</v>
      </c>
    </row>
    <row r="65" spans="2:135" x14ac:dyDescent="0.25">
      <c r="B65" s="2">
        <v>59</v>
      </c>
      <c r="C65">
        <v>204.57380000000001</v>
      </c>
      <c r="D65">
        <v>208.85249999999999</v>
      </c>
      <c r="E65">
        <v>216.1148</v>
      </c>
      <c r="F65">
        <v>191.5574</v>
      </c>
      <c r="G65">
        <v>179.62299999999999</v>
      </c>
      <c r="H65">
        <v>165.7705</v>
      </c>
      <c r="I65">
        <v>187.36070000000001</v>
      </c>
      <c r="J65">
        <v>194.62299999999999</v>
      </c>
      <c r="K65">
        <v>189.08199999999999</v>
      </c>
      <c r="L65">
        <v>180.06559999999999</v>
      </c>
      <c r="M65">
        <v>159.8689</v>
      </c>
      <c r="N65">
        <v>133.70490000000001</v>
      </c>
      <c r="O65">
        <v>106</v>
      </c>
      <c r="R65" s="5">
        <f t="shared" si="94"/>
        <v>210.82366777017253</v>
      </c>
      <c r="S65" s="5">
        <f t="shared" si="95"/>
        <v>214.6334826615965</v>
      </c>
      <c r="T65" s="5">
        <f t="shared" si="96"/>
        <v>218.11864145878658</v>
      </c>
      <c r="U65" s="5">
        <f t="shared" si="97"/>
        <v>184.68834808735477</v>
      </c>
      <c r="V65" s="5">
        <f t="shared" si="98"/>
        <v>174.94142418057331</v>
      </c>
      <c r="W65" s="5">
        <f t="shared" si="99"/>
        <v>168.11480785515153</v>
      </c>
      <c r="X65" s="5">
        <f t="shared" si="100"/>
        <v>181.30682380784307</v>
      </c>
      <c r="Y65" s="5">
        <f t="shared" si="101"/>
        <v>186.1872195324232</v>
      </c>
      <c r="Z65" s="5">
        <f t="shared" si="102"/>
        <v>179.58979266285377</v>
      </c>
      <c r="AA65" s="5">
        <f t="shared" si="103"/>
        <v>171.19283119928951</v>
      </c>
      <c r="AB65" s="5">
        <f t="shared" si="104"/>
        <v>152.27238676172027</v>
      </c>
      <c r="AC65" s="5">
        <f t="shared" si="105"/>
        <v>129.29814394918054</v>
      </c>
      <c r="AD65" s="5">
        <f t="shared" si="106"/>
        <v>105.94037801229965</v>
      </c>
      <c r="AE65" s="5"/>
      <c r="AG65" s="5">
        <f t="shared" si="108"/>
        <v>-6.2498677701725285</v>
      </c>
      <c r="AH65" s="5">
        <f t="shared" si="108"/>
        <v>-5.7809826615965108</v>
      </c>
      <c r="AI65" s="5">
        <f t="shared" si="108"/>
        <v>-2.0038414587865816</v>
      </c>
      <c r="AJ65" s="5">
        <f t="shared" si="108"/>
        <v>6.869051912645233</v>
      </c>
      <c r="AK65" s="5">
        <f t="shared" si="108"/>
        <v>4.6815758194266834</v>
      </c>
      <c r="AL65" s="5">
        <f t="shared" si="108"/>
        <v>-2.3443078551515271</v>
      </c>
      <c r="AM65" s="5">
        <f t="shared" si="108"/>
        <v>6.0538761921569346</v>
      </c>
      <c r="AN65" s="5">
        <f t="shared" si="107"/>
        <v>8.4357804675767909</v>
      </c>
      <c r="AO65" s="5">
        <f t="shared" si="92"/>
        <v>9.4922073371462261</v>
      </c>
      <c r="AP65" s="5">
        <f t="shared" si="92"/>
        <v>8.8727688007104746</v>
      </c>
      <c r="AQ65" s="5">
        <f t="shared" si="92"/>
        <v>7.5965132382797265</v>
      </c>
      <c r="AR65" s="5">
        <f t="shared" si="92"/>
        <v>4.4067560508194674</v>
      </c>
      <c r="AS65" s="5">
        <f t="shared" si="92"/>
        <v>5.9621987700353429E-2</v>
      </c>
      <c r="AV65" s="2">
        <f t="shared" si="14"/>
        <v>139.56334678977174</v>
      </c>
      <c r="AW65" s="2">
        <f t="shared" si="15"/>
        <v>142.72572850323934</v>
      </c>
      <c r="AX65" s="2">
        <f t="shared" si="16"/>
        <v>140.68657817285685</v>
      </c>
      <c r="AY65" s="2">
        <f t="shared" si="17"/>
        <v>138.52771277829362</v>
      </c>
      <c r="AZ65" s="2">
        <f t="shared" si="18"/>
        <v>137.38023790991298</v>
      </c>
      <c r="BA65" s="2">
        <f t="shared" si="19"/>
        <v>137.88802402077806</v>
      </c>
      <c r="BB65" s="2">
        <f t="shared" si="20"/>
        <v>138.07938997032767</v>
      </c>
      <c r="BC65" s="2">
        <f t="shared" si="21"/>
        <v>135.19485556763948</v>
      </c>
      <c r="BD65" s="2">
        <f t="shared" si="22"/>
        <v>130.00248929933582</v>
      </c>
      <c r="BE65" s="2">
        <f t="shared" si="23"/>
        <v>122.99960165682242</v>
      </c>
      <c r="BF65" s="2">
        <f t="shared" si="24"/>
        <v>112.14245306082951</v>
      </c>
      <c r="BG65" s="2">
        <f t="shared" si="25"/>
        <v>98.587186518598287</v>
      </c>
      <c r="BH65" s="2">
        <f t="shared" si="26"/>
        <v>85.596615012327106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139.54389244076256</v>
      </c>
      <c r="CP65" s="2">
        <f t="shared" si="54"/>
        <v>142.70287711807487</v>
      </c>
      <c r="CQ65" s="2">
        <f t="shared" si="55"/>
        <v>140.66475627887615</v>
      </c>
      <c r="CR65" s="2">
        <f t="shared" si="56"/>
        <v>138.48815633924352</v>
      </c>
      <c r="CS65" s="2">
        <f t="shared" si="57"/>
        <v>137.34408698486871</v>
      </c>
      <c r="CT65" s="2">
        <f t="shared" si="58"/>
        <v>137.86251786350991</v>
      </c>
      <c r="CU65" s="2">
        <f t="shared" si="59"/>
        <v>138.0789478798682</v>
      </c>
      <c r="CV65" s="2">
        <f t="shared" si="60"/>
        <v>135.1753199884773</v>
      </c>
      <c r="CW65" s="2">
        <f t="shared" si="61"/>
        <v>129.97060045631522</v>
      </c>
      <c r="CX65" s="2">
        <f t="shared" si="62"/>
        <v>122.96319876615992</v>
      </c>
      <c r="CY65" s="2">
        <f t="shared" si="63"/>
        <v>112.1036121058242</v>
      </c>
      <c r="CZ65" s="2">
        <f t="shared" si="64"/>
        <v>98.534480548993315</v>
      </c>
      <c r="DA65" s="2">
        <f t="shared" si="65"/>
        <v>85.525371786309364</v>
      </c>
      <c r="DD65" s="2">
        <f t="shared" si="66"/>
        <v>140.97369639723465</v>
      </c>
      <c r="DE65" s="2">
        <f t="shared" si="67"/>
        <v>144.20145423361353</v>
      </c>
      <c r="DF65" s="2">
        <f t="shared" si="68"/>
        <v>141.74834131628435</v>
      </c>
      <c r="DG65" s="2">
        <f t="shared" si="69"/>
        <v>139.77581843523421</v>
      </c>
      <c r="DH65" s="2">
        <f t="shared" si="70"/>
        <v>138.49419862172579</v>
      </c>
      <c r="DI65" s="2">
        <f t="shared" si="71"/>
        <v>138.63726768605608</v>
      </c>
      <c r="DJ65" s="2">
        <f t="shared" si="72"/>
        <v>138.093681411049</v>
      </c>
      <c r="DK65" s="2">
        <f t="shared" si="73"/>
        <v>135.87342525769787</v>
      </c>
      <c r="DL65" s="2">
        <f t="shared" si="74"/>
        <v>131.17136682253195</v>
      </c>
      <c r="DM65" s="2">
        <f t="shared" si="75"/>
        <v>124.43062624340679</v>
      </c>
      <c r="DN65" s="2">
        <f t="shared" si="76"/>
        <v>113.6989999391171</v>
      </c>
      <c r="DO65" s="2">
        <f t="shared" si="77"/>
        <v>100.63605659645462</v>
      </c>
      <c r="DP65" s="2">
        <f t="shared" si="78"/>
        <v>88.141384747701323</v>
      </c>
      <c r="DS65" s="2">
        <f t="shared" si="79"/>
        <v>1.3606305200876703E-2</v>
      </c>
      <c r="DT65" s="2">
        <f t="shared" si="80"/>
        <v>1.5248721555612885E-2</v>
      </c>
      <c r="DU65" s="2">
        <f t="shared" si="81"/>
        <v>2.0138607702524607E-2</v>
      </c>
      <c r="DV65" s="2">
        <f t="shared" si="82"/>
        <v>3.07195802169337E-2</v>
      </c>
      <c r="DW65" s="2">
        <f t="shared" si="83"/>
        <v>3.1432535665006048E-2</v>
      </c>
      <c r="DX65" s="2">
        <f t="shared" si="84"/>
        <v>3.2921798141643761E-2</v>
      </c>
      <c r="DY65" s="2">
        <f t="shared" si="85"/>
        <v>3.0005736848515836E-2</v>
      </c>
      <c r="DZ65" s="2">
        <f t="shared" si="86"/>
        <v>2.7983715384331965E-2</v>
      </c>
      <c r="EA65" s="2">
        <f t="shared" si="87"/>
        <v>2.6557075479287304E-2</v>
      </c>
      <c r="EB65" s="2">
        <f t="shared" si="88"/>
        <v>2.4807284330536025E-2</v>
      </c>
      <c r="EC65" s="2">
        <f t="shared" si="89"/>
        <v>2.4345776114604218E-2</v>
      </c>
      <c r="ED65" s="2">
        <f t="shared" si="90"/>
        <v>2.5079258810852701E-2</v>
      </c>
      <c r="EE65" s="2">
        <f t="shared" si="91"/>
        <v>2.7233514156535039E-2</v>
      </c>
    </row>
    <row r="66" spans="2:135" x14ac:dyDescent="0.25">
      <c r="B66" s="2">
        <v>60</v>
      </c>
      <c r="C66">
        <v>206.59020000000001</v>
      </c>
      <c r="D66">
        <v>214.19669999999999</v>
      </c>
      <c r="E66">
        <v>216.8689</v>
      </c>
      <c r="F66">
        <v>178.2295</v>
      </c>
      <c r="G66">
        <v>163.52459999999999</v>
      </c>
      <c r="H66">
        <v>149.73769999999999</v>
      </c>
      <c r="I66">
        <v>173.04920000000001</v>
      </c>
      <c r="J66">
        <v>183.2131</v>
      </c>
      <c r="K66">
        <v>175.40979999999999</v>
      </c>
      <c r="L66">
        <v>168.24590000000001</v>
      </c>
      <c r="M66">
        <v>147.95079999999999</v>
      </c>
      <c r="N66">
        <v>123.9344</v>
      </c>
      <c r="O66">
        <v>97.983599999999996</v>
      </c>
      <c r="R66" s="5">
        <f t="shared" si="94"/>
        <v>211.76035608778994</v>
      </c>
      <c r="S66" s="5">
        <f t="shared" si="95"/>
        <v>220.61968456519261</v>
      </c>
      <c r="T66" s="5">
        <f t="shared" si="96"/>
        <v>214.77025974084114</v>
      </c>
      <c r="U66" s="5">
        <f t="shared" si="97"/>
        <v>175.19740077090447</v>
      </c>
      <c r="V66" s="5">
        <f t="shared" si="98"/>
        <v>166.22228803397113</v>
      </c>
      <c r="W66" s="5">
        <f t="shared" si="99"/>
        <v>160.14182308037832</v>
      </c>
      <c r="X66" s="5">
        <f t="shared" si="100"/>
        <v>171.92709359324871</v>
      </c>
      <c r="Y66" s="5">
        <f t="shared" si="101"/>
        <v>176.76870316624812</v>
      </c>
      <c r="Z66" s="5">
        <f t="shared" si="102"/>
        <v>170.80610097193565</v>
      </c>
      <c r="AA66" s="5">
        <f t="shared" si="103"/>
        <v>163.1486441466223</v>
      </c>
      <c r="AB66" s="5">
        <f t="shared" si="104"/>
        <v>145.17430792512224</v>
      </c>
      <c r="AC66" s="5">
        <f t="shared" si="105"/>
        <v>123.09658508214298</v>
      </c>
      <c r="AD66" s="5">
        <f t="shared" si="106"/>
        <v>101.040558004906</v>
      </c>
      <c r="AE66" s="5"/>
      <c r="AG66" s="5">
        <f t="shared" si="108"/>
        <v>-5.170156087789934</v>
      </c>
      <c r="AH66" s="5">
        <f t="shared" si="108"/>
        <v>-6.4229845651926212</v>
      </c>
      <c r="AI66" s="5">
        <f t="shared" si="108"/>
        <v>2.0986402591588558</v>
      </c>
      <c r="AJ66" s="5">
        <f t="shared" si="108"/>
        <v>3.032099229095536</v>
      </c>
      <c r="AK66" s="5">
        <f t="shared" si="108"/>
        <v>-2.6976880339711329</v>
      </c>
      <c r="AL66" s="5">
        <f t="shared" si="108"/>
        <v>-10.404123080378326</v>
      </c>
      <c r="AM66" s="5">
        <f t="shared" si="108"/>
        <v>1.1221064067512998</v>
      </c>
      <c r="AN66" s="5">
        <f t="shared" si="107"/>
        <v>6.4443968337518811</v>
      </c>
      <c r="AO66" s="5">
        <f t="shared" si="92"/>
        <v>4.6036990280643408</v>
      </c>
      <c r="AP66" s="5">
        <f t="shared" si="92"/>
        <v>5.0972558533777033</v>
      </c>
      <c r="AQ66" s="5">
        <f t="shared" si="92"/>
        <v>2.7764920748777513</v>
      </c>
      <c r="AR66" s="5">
        <f t="shared" si="92"/>
        <v>0.83781491785701689</v>
      </c>
      <c r="AS66" s="5">
        <f t="shared" si="92"/>
        <v>-3.0569580049060079</v>
      </c>
      <c r="AV66" s="2">
        <f t="shared" si="14"/>
        <v>139.59225055906182</v>
      </c>
      <c r="AW66" s="2">
        <f t="shared" si="15"/>
        <v>142.74846736585545</v>
      </c>
      <c r="AX66" s="2">
        <f t="shared" si="16"/>
        <v>140.70307628735168</v>
      </c>
      <c r="AY66" s="2">
        <f t="shared" si="17"/>
        <v>138.5458035035299</v>
      </c>
      <c r="AZ66" s="2">
        <f t="shared" si="18"/>
        <v>137.40262117571135</v>
      </c>
      <c r="BA66" s="2">
        <f t="shared" si="19"/>
        <v>137.90143326209477</v>
      </c>
      <c r="BB66" s="2">
        <f t="shared" si="20"/>
        <v>138.07509044109236</v>
      </c>
      <c r="BC66" s="2">
        <f t="shared" si="21"/>
        <v>135.20339617623608</v>
      </c>
      <c r="BD66" s="2">
        <f t="shared" si="22"/>
        <v>130.03142499559837</v>
      </c>
      <c r="BE66" s="2">
        <f t="shared" si="23"/>
        <v>123.04225523108632</v>
      </c>
      <c r="BF66" s="2">
        <f t="shared" si="24"/>
        <v>112.18028599742924</v>
      </c>
      <c r="BG66" s="2">
        <f t="shared" si="25"/>
        <v>98.645119877364536</v>
      </c>
      <c r="BH66" s="2">
        <f t="shared" si="26"/>
        <v>85.658281435603186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139.5714922442944</v>
      </c>
      <c r="CP66" s="2">
        <f t="shared" si="54"/>
        <v>142.72421162972486</v>
      </c>
      <c r="CQ66" s="2">
        <f t="shared" si="55"/>
        <v>140.67997780228927</v>
      </c>
      <c r="CR66" s="2">
        <f t="shared" si="56"/>
        <v>138.50404010839833</v>
      </c>
      <c r="CS66" s="2">
        <f t="shared" si="57"/>
        <v>137.364309506008</v>
      </c>
      <c r="CT66" s="2">
        <f t="shared" si="58"/>
        <v>137.87464079639213</v>
      </c>
      <c r="CU66" s="2">
        <f t="shared" si="59"/>
        <v>138.07511597711795</v>
      </c>
      <c r="CV66" s="2">
        <f t="shared" si="60"/>
        <v>135.18298545107825</v>
      </c>
      <c r="CW66" s="2">
        <f t="shared" si="61"/>
        <v>129.99781876447335</v>
      </c>
      <c r="CX66" s="2">
        <f t="shared" si="62"/>
        <v>123.00377138386274</v>
      </c>
      <c r="CY66" s="2">
        <f t="shared" si="63"/>
        <v>112.13901363154541</v>
      </c>
      <c r="CZ66" s="2">
        <f t="shared" si="64"/>
        <v>98.589049023685376</v>
      </c>
      <c r="DA66" s="2">
        <f t="shared" si="65"/>
        <v>85.582527935142309</v>
      </c>
      <c r="DD66" s="2">
        <f t="shared" si="66"/>
        <v>140.96471838484533</v>
      </c>
      <c r="DE66" s="2">
        <f t="shared" si="67"/>
        <v>144.17705727627705</v>
      </c>
      <c r="DF66" s="2">
        <f t="shared" si="68"/>
        <v>141.72806409982272</v>
      </c>
      <c r="DG66" s="2">
        <f t="shared" si="69"/>
        <v>139.7475973061598</v>
      </c>
      <c r="DH66" s="2">
        <f t="shared" si="70"/>
        <v>138.47928851568793</v>
      </c>
      <c r="DI66" s="2">
        <f t="shared" si="71"/>
        <v>138.61921223226858</v>
      </c>
      <c r="DJ66" s="2">
        <f t="shared" si="72"/>
        <v>138.07433757424278</v>
      </c>
      <c r="DK66" s="2">
        <f t="shared" si="73"/>
        <v>135.84998262828967</v>
      </c>
      <c r="DL66" s="2">
        <f t="shared" si="74"/>
        <v>131.15486544037708</v>
      </c>
      <c r="DM66" s="2">
        <f t="shared" si="75"/>
        <v>124.4219712483975</v>
      </c>
      <c r="DN66" s="2">
        <f t="shared" si="76"/>
        <v>113.68873860508641</v>
      </c>
      <c r="DO66" s="2">
        <f t="shared" si="77"/>
        <v>100.6330072774429</v>
      </c>
      <c r="DP66" s="2">
        <f t="shared" si="78"/>
        <v>88.126068139823161</v>
      </c>
      <c r="DS66" s="2">
        <f t="shared" si="79"/>
        <v>1.4899458288391025E-2</v>
      </c>
      <c r="DT66" s="2">
        <f t="shared" si="80"/>
        <v>1.6695329051751844E-2</v>
      </c>
      <c r="DU66" s="2">
        <f t="shared" si="81"/>
        <v>2.2038724403473334E-2</v>
      </c>
      <c r="DV66" s="2">
        <f t="shared" si="82"/>
        <v>3.3583815209095633E-2</v>
      </c>
      <c r="DW66" s="2">
        <f t="shared" si="83"/>
        <v>3.4360888743845665E-2</v>
      </c>
      <c r="DX66" s="2">
        <f t="shared" si="84"/>
        <v>3.5983740997418183E-2</v>
      </c>
      <c r="DY66" s="2">
        <f t="shared" si="85"/>
        <v>3.2805667108723284E-2</v>
      </c>
      <c r="DZ66" s="2">
        <f t="shared" si="86"/>
        <v>3.0600916848194055E-2</v>
      </c>
      <c r="EA66" s="2">
        <f t="shared" si="87"/>
        <v>2.904483615474969E-2</v>
      </c>
      <c r="EB66" s="2">
        <f t="shared" si="88"/>
        <v>2.7135700817598755E-2</v>
      </c>
      <c r="EC66" s="2">
        <f t="shared" si="89"/>
        <v>2.6632058325497726E-2</v>
      </c>
      <c r="ED66" s="2">
        <f t="shared" si="90"/>
        <v>2.7432484776085397E-2</v>
      </c>
      <c r="EE66" s="2">
        <f t="shared" si="91"/>
        <v>2.9782702204373346E-2</v>
      </c>
    </row>
    <row r="67" spans="2:135" x14ac:dyDescent="0.25">
      <c r="B67" s="2">
        <v>61</v>
      </c>
      <c r="C67">
        <v>206.93440000000001</v>
      </c>
      <c r="D67">
        <v>218.6721</v>
      </c>
      <c r="E67">
        <v>214.6721</v>
      </c>
      <c r="F67">
        <v>162.0164</v>
      </c>
      <c r="G67">
        <v>149.26230000000001</v>
      </c>
      <c r="H67">
        <v>142.6885</v>
      </c>
      <c r="I67">
        <v>158.14750000000001</v>
      </c>
      <c r="J67">
        <v>167.03280000000001</v>
      </c>
      <c r="K67">
        <v>160.14750000000001</v>
      </c>
      <c r="L67">
        <v>153.8852</v>
      </c>
      <c r="M67">
        <v>134.93440000000001</v>
      </c>
      <c r="N67">
        <v>112.2131</v>
      </c>
      <c r="O67">
        <v>89.836100000000002</v>
      </c>
      <c r="R67" s="5">
        <f t="shared" si="94"/>
        <v>209.66304116470457</v>
      </c>
      <c r="S67" s="5">
        <f t="shared" si="95"/>
        <v>223.36918795241158</v>
      </c>
      <c r="T67" s="5">
        <f t="shared" si="96"/>
        <v>208.40899354699013</v>
      </c>
      <c r="U67" s="5">
        <f t="shared" si="97"/>
        <v>166.35206642446448</v>
      </c>
      <c r="V67" s="5">
        <f t="shared" si="98"/>
        <v>158.55805455695605</v>
      </c>
      <c r="W67" s="5">
        <f t="shared" si="99"/>
        <v>153.57582604331472</v>
      </c>
      <c r="X67" s="5">
        <f t="shared" si="100"/>
        <v>163.40256733950133</v>
      </c>
      <c r="Y67" s="5">
        <f t="shared" si="101"/>
        <v>167.57890387681081</v>
      </c>
      <c r="Z67" s="5">
        <f t="shared" si="102"/>
        <v>162.10440061472815</v>
      </c>
      <c r="AA67" s="5">
        <f t="shared" si="103"/>
        <v>155.00158740728907</v>
      </c>
      <c r="AB67" s="5">
        <f t="shared" si="104"/>
        <v>138.17299884613115</v>
      </c>
      <c r="AC67" s="5">
        <f t="shared" si="105"/>
        <v>117.33917135615671</v>
      </c>
      <c r="AD67" s="5">
        <f t="shared" si="106"/>
        <v>96.860637782373914</v>
      </c>
      <c r="AE67" s="5"/>
      <c r="AG67" s="5">
        <f t="shared" si="108"/>
        <v>-2.7286411647045554</v>
      </c>
      <c r="AH67" s="5">
        <f t="shared" si="108"/>
        <v>-4.6970879524115787</v>
      </c>
      <c r="AI67" s="5">
        <f t="shared" si="108"/>
        <v>6.2631064530098683</v>
      </c>
      <c r="AJ67" s="5">
        <f t="shared" si="108"/>
        <v>-4.3356664244644776</v>
      </c>
      <c r="AK67" s="5">
        <f t="shared" si="108"/>
        <v>-9.2957545569560409</v>
      </c>
      <c r="AL67" s="5">
        <f t="shared" si="108"/>
        <v>-10.887326043314715</v>
      </c>
      <c r="AM67" s="5">
        <f t="shared" si="108"/>
        <v>-5.2550673395013234</v>
      </c>
      <c r="AN67" s="5">
        <f t="shared" si="107"/>
        <v>-0.54610387681080397</v>
      </c>
      <c r="AO67" s="5">
        <f t="shared" si="92"/>
        <v>-1.9569006147281414</v>
      </c>
      <c r="AP67" s="5">
        <f t="shared" si="92"/>
        <v>-1.1163874072890678</v>
      </c>
      <c r="AQ67" s="5">
        <f t="shared" si="92"/>
        <v>-3.2385988461311399</v>
      </c>
      <c r="AR67" s="5">
        <f t="shared" si="92"/>
        <v>-5.1260713561567144</v>
      </c>
      <c r="AS67" s="5">
        <f t="shared" si="92"/>
        <v>-7.0245377823739119</v>
      </c>
      <c r="AV67" s="2">
        <f t="shared" si="14"/>
        <v>139.62122370444143</v>
      </c>
      <c r="AW67" s="2">
        <f t="shared" si="15"/>
        <v>142.77126344020317</v>
      </c>
      <c r="AX67" s="2">
        <f t="shared" si="16"/>
        <v>140.71961656725497</v>
      </c>
      <c r="AY67" s="2">
        <f t="shared" si="17"/>
        <v>138.56394976587742</v>
      </c>
      <c r="AZ67" s="2">
        <f t="shared" si="18"/>
        <v>137.4250818562042</v>
      </c>
      <c r="BA67" s="2">
        <f t="shared" si="19"/>
        <v>137.9148528682417</v>
      </c>
      <c r="BB67" s="2">
        <f t="shared" si="20"/>
        <v>138.07069994834359</v>
      </c>
      <c r="BC67" s="2">
        <f t="shared" si="21"/>
        <v>135.21192424585325</v>
      </c>
      <c r="BD67" s="2">
        <f t="shared" si="22"/>
        <v>130.06039415266881</v>
      </c>
      <c r="BE67" s="2">
        <f t="shared" si="23"/>
        <v>123.08496963905894</v>
      </c>
      <c r="BF67" s="2">
        <f t="shared" si="24"/>
        <v>112.21822342235075</v>
      </c>
      <c r="BG67" s="2">
        <f t="shared" si="25"/>
        <v>98.703207162075103</v>
      </c>
      <c r="BH67" s="2">
        <f t="shared" si="26"/>
        <v>85.720148264831593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139.59909204782622</v>
      </c>
      <c r="CP67" s="2">
        <f t="shared" si="54"/>
        <v>142.74554614137486</v>
      </c>
      <c r="CQ67" s="2">
        <f t="shared" si="55"/>
        <v>140.69519932570239</v>
      </c>
      <c r="CR67" s="2">
        <f t="shared" si="56"/>
        <v>138.51992387755314</v>
      </c>
      <c r="CS67" s="2">
        <f t="shared" si="57"/>
        <v>137.38453202714732</v>
      </c>
      <c r="CT67" s="2">
        <f t="shared" si="58"/>
        <v>137.88676372927435</v>
      </c>
      <c r="CU67" s="2">
        <f t="shared" si="59"/>
        <v>138.07128407436767</v>
      </c>
      <c r="CV67" s="2">
        <f t="shared" si="60"/>
        <v>135.19065091367921</v>
      </c>
      <c r="CW67" s="2">
        <f t="shared" si="61"/>
        <v>130.02503707263148</v>
      </c>
      <c r="CX67" s="2">
        <f t="shared" si="62"/>
        <v>123.04434400156556</v>
      </c>
      <c r="CY67" s="2">
        <f t="shared" si="63"/>
        <v>112.17441515726664</v>
      </c>
      <c r="CZ67" s="2">
        <f t="shared" si="64"/>
        <v>98.643617498377438</v>
      </c>
      <c r="DA67" s="2">
        <f t="shared" si="65"/>
        <v>85.639684083975268</v>
      </c>
      <c r="DD67" s="2">
        <f t="shared" si="66"/>
        <v>140.95574037245603</v>
      </c>
      <c r="DE67" s="2">
        <f t="shared" si="67"/>
        <v>144.15266031894058</v>
      </c>
      <c r="DF67" s="2">
        <f t="shared" si="68"/>
        <v>141.70778688336111</v>
      </c>
      <c r="DG67" s="2">
        <f t="shared" si="69"/>
        <v>139.71937617708539</v>
      </c>
      <c r="DH67" s="2">
        <f t="shared" si="70"/>
        <v>138.4643784096501</v>
      </c>
      <c r="DI67" s="2">
        <f t="shared" si="71"/>
        <v>138.60115677848108</v>
      </c>
      <c r="DJ67" s="2">
        <f t="shared" si="72"/>
        <v>138.05499373743658</v>
      </c>
      <c r="DK67" s="2">
        <f t="shared" si="73"/>
        <v>135.82653999888143</v>
      </c>
      <c r="DL67" s="2">
        <f t="shared" si="74"/>
        <v>131.13836405822221</v>
      </c>
      <c r="DM67" s="2">
        <f t="shared" si="75"/>
        <v>124.41331625338822</v>
      </c>
      <c r="DN67" s="2">
        <f t="shared" si="76"/>
        <v>113.67847727105571</v>
      </c>
      <c r="DO67" s="2">
        <f t="shared" si="77"/>
        <v>100.62995795843118</v>
      </c>
      <c r="DP67" s="2">
        <f t="shared" si="78"/>
        <v>88.110751531945013</v>
      </c>
      <c r="DS67" s="2">
        <f t="shared" si="79"/>
        <v>1.6313480961444873E-2</v>
      </c>
      <c r="DT67" s="2">
        <f t="shared" si="80"/>
        <v>1.8276625478121655E-2</v>
      </c>
      <c r="DU67" s="2">
        <f t="shared" si="81"/>
        <v>2.4113708852027779E-2</v>
      </c>
      <c r="DV67" s="2">
        <f t="shared" si="82"/>
        <v>3.6704993055114911E-2</v>
      </c>
      <c r="DW67" s="2">
        <f t="shared" si="83"/>
        <v>3.7551479278832185E-2</v>
      </c>
      <c r="DX67" s="2">
        <f t="shared" si="84"/>
        <v>3.931888614892011E-2</v>
      </c>
      <c r="DY67" s="2">
        <f t="shared" si="85"/>
        <v>3.5857209494015094E-2</v>
      </c>
      <c r="DZ67" s="2">
        <f t="shared" si="86"/>
        <v>3.3454469763781997E-2</v>
      </c>
      <c r="EA67" s="2">
        <f t="shared" si="87"/>
        <v>3.1758037391475306E-2</v>
      </c>
      <c r="EB67" s="2">
        <f t="shared" si="88"/>
        <v>2.967601238029427E-2</v>
      </c>
      <c r="EC67" s="2">
        <f t="shared" si="89"/>
        <v>2.912663292458801E-2</v>
      </c>
      <c r="ED67" s="2">
        <f t="shared" si="90"/>
        <v>2.9999723056568468E-2</v>
      </c>
      <c r="EE67" s="2">
        <f t="shared" si="91"/>
        <v>3.2562519053226401E-2</v>
      </c>
    </row>
    <row r="68" spans="2:135" x14ac:dyDescent="0.25">
      <c r="B68" s="2">
        <v>62</v>
      </c>
      <c r="C68">
        <v>205.62299999999999</v>
      </c>
      <c r="D68">
        <v>221.16390000000001</v>
      </c>
      <c r="E68">
        <v>207.26230000000001</v>
      </c>
      <c r="F68">
        <v>150.0164</v>
      </c>
      <c r="G68">
        <v>141.03280000000001</v>
      </c>
      <c r="H68">
        <v>139.60659999999999</v>
      </c>
      <c r="I68">
        <v>145.9836</v>
      </c>
      <c r="J68">
        <v>151.47540000000001</v>
      </c>
      <c r="K68">
        <v>143.63929999999999</v>
      </c>
      <c r="L68">
        <v>139</v>
      </c>
      <c r="M68">
        <v>123.7377</v>
      </c>
      <c r="N68">
        <v>102.7705</v>
      </c>
      <c r="O68">
        <v>87.081999999999994</v>
      </c>
      <c r="R68" s="5">
        <f t="shared" si="94"/>
        <v>204.79572858565891</v>
      </c>
      <c r="S68" s="5">
        <f t="shared" si="95"/>
        <v>222.52313797406973</v>
      </c>
      <c r="T68" s="5">
        <f t="shared" si="96"/>
        <v>199.83873878293775</v>
      </c>
      <c r="U68" s="5">
        <f t="shared" si="97"/>
        <v>158.70928867563302</v>
      </c>
      <c r="V68" s="5">
        <f t="shared" si="98"/>
        <v>152.27381615202845</v>
      </c>
      <c r="W68" s="5">
        <f t="shared" si="99"/>
        <v>148.51538958540038</v>
      </c>
      <c r="X68" s="5">
        <f t="shared" si="100"/>
        <v>156.1896662196441</v>
      </c>
      <c r="Y68" s="5">
        <f t="shared" si="101"/>
        <v>159.30312613757127</v>
      </c>
      <c r="Z68" s="5">
        <f t="shared" si="102"/>
        <v>154.16057151168633</v>
      </c>
      <c r="AA68" s="5">
        <f t="shared" si="103"/>
        <v>147.41812451633251</v>
      </c>
      <c r="AB68" s="5">
        <f t="shared" si="104"/>
        <v>131.79345536457464</v>
      </c>
      <c r="AC68" s="5">
        <f t="shared" si="105"/>
        <v>112.3616395654106</v>
      </c>
      <c r="AD68" s="5">
        <f t="shared" si="106"/>
        <v>93.517848343238427</v>
      </c>
      <c r="AE68" s="5"/>
      <c r="AG68" s="5">
        <f t="shared" si="108"/>
        <v>0.82727141434108376</v>
      </c>
      <c r="AH68" s="5">
        <f t="shared" si="108"/>
        <v>-1.359237974069714</v>
      </c>
      <c r="AI68" s="5">
        <f t="shared" si="108"/>
        <v>7.4235612170622574</v>
      </c>
      <c r="AJ68" s="5">
        <f t="shared" si="108"/>
        <v>-8.6928886756330144</v>
      </c>
      <c r="AK68" s="5">
        <f t="shared" si="108"/>
        <v>-11.241016152028436</v>
      </c>
      <c r="AL68" s="5">
        <f t="shared" si="108"/>
        <v>-8.9087895854003989</v>
      </c>
      <c r="AM68" s="5">
        <f t="shared" si="108"/>
        <v>-10.2060662196441</v>
      </c>
      <c r="AN68" s="5">
        <f t="shared" si="107"/>
        <v>-7.8277261375712612</v>
      </c>
      <c r="AO68" s="5">
        <f t="shared" si="92"/>
        <v>-10.521271511686336</v>
      </c>
      <c r="AP68" s="5">
        <f t="shared" si="92"/>
        <v>-8.4181245163325116</v>
      </c>
      <c r="AQ68" s="5">
        <f t="shared" si="92"/>
        <v>-8.0557553645746367</v>
      </c>
      <c r="AR68" s="5">
        <f t="shared" si="92"/>
        <v>-9.5911395654106002</v>
      </c>
      <c r="AS68" s="5">
        <f t="shared" si="92"/>
        <v>-6.4358483432384332</v>
      </c>
      <c r="AV68" s="2">
        <f t="shared" si="14"/>
        <v>139.65026734377329</v>
      </c>
      <c r="AW68" s="2">
        <f t="shared" si="15"/>
        <v>142.79411463384716</v>
      </c>
      <c r="AX68" s="2">
        <f t="shared" si="16"/>
        <v>140.73619526704761</v>
      </c>
      <c r="AY68" s="2">
        <f t="shared" si="17"/>
        <v>138.58214193723239</v>
      </c>
      <c r="AZ68" s="2">
        <f t="shared" si="18"/>
        <v>137.44761470958923</v>
      </c>
      <c r="BA68" s="2">
        <f t="shared" si="19"/>
        <v>137.9282732553325</v>
      </c>
      <c r="BB68" s="2">
        <f t="shared" si="20"/>
        <v>138.06620612353836</v>
      </c>
      <c r="BC68" s="2">
        <f t="shared" si="21"/>
        <v>135.22042963777281</v>
      </c>
      <c r="BD68" s="2">
        <f t="shared" si="22"/>
        <v>130.08938747010015</v>
      </c>
      <c r="BE68" s="2">
        <f t="shared" si="23"/>
        <v>123.12773732329573</v>
      </c>
      <c r="BF68" s="2">
        <f t="shared" si="24"/>
        <v>112.25626265147218</v>
      </c>
      <c r="BG68" s="2">
        <f t="shared" si="25"/>
        <v>98.761446362134194</v>
      </c>
      <c r="BH68" s="2">
        <f t="shared" si="26"/>
        <v>85.78221167806754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139.62669185135803</v>
      </c>
      <c r="CP68" s="2">
        <f t="shared" si="54"/>
        <v>142.76688065302483</v>
      </c>
      <c r="CQ68" s="2">
        <f t="shared" si="55"/>
        <v>140.71042084911548</v>
      </c>
      <c r="CR68" s="2">
        <f t="shared" si="56"/>
        <v>138.53580764670798</v>
      </c>
      <c r="CS68" s="2">
        <f t="shared" si="57"/>
        <v>137.4047545482866</v>
      </c>
      <c r="CT68" s="2">
        <f t="shared" si="58"/>
        <v>137.89888666215654</v>
      </c>
      <c r="CU68" s="2">
        <f t="shared" si="59"/>
        <v>138.06745217161742</v>
      </c>
      <c r="CV68" s="2">
        <f t="shared" si="60"/>
        <v>135.19831637628019</v>
      </c>
      <c r="CW68" s="2">
        <f t="shared" si="61"/>
        <v>130.0522553807896</v>
      </c>
      <c r="CX68" s="2">
        <f t="shared" si="62"/>
        <v>123.08491661926838</v>
      </c>
      <c r="CY68" s="2">
        <f t="shared" si="63"/>
        <v>112.20981668298786</v>
      </c>
      <c r="CZ68" s="2">
        <f t="shared" si="64"/>
        <v>98.698185973069485</v>
      </c>
      <c r="DA68" s="2">
        <f t="shared" si="65"/>
        <v>85.696840232808228</v>
      </c>
      <c r="DD68" s="2">
        <f t="shared" si="66"/>
        <v>140.94676236006674</v>
      </c>
      <c r="DE68" s="2">
        <f t="shared" si="67"/>
        <v>144.1282633616041</v>
      </c>
      <c r="DF68" s="2">
        <f t="shared" si="68"/>
        <v>141.6875096668995</v>
      </c>
      <c r="DG68" s="2">
        <f t="shared" si="69"/>
        <v>139.69115504801101</v>
      </c>
      <c r="DH68" s="2">
        <f t="shared" si="70"/>
        <v>138.44946830361224</v>
      </c>
      <c r="DI68" s="2">
        <f t="shared" si="71"/>
        <v>138.58310132469359</v>
      </c>
      <c r="DJ68" s="2">
        <f t="shared" si="72"/>
        <v>138.03564990063035</v>
      </c>
      <c r="DK68" s="2">
        <f t="shared" si="73"/>
        <v>135.80309736947319</v>
      </c>
      <c r="DL68" s="2">
        <f t="shared" si="74"/>
        <v>131.12186267606737</v>
      </c>
      <c r="DM68" s="2">
        <f t="shared" si="75"/>
        <v>124.40466125837894</v>
      </c>
      <c r="DN68" s="2">
        <f t="shared" si="76"/>
        <v>113.66821593702502</v>
      </c>
      <c r="DO68" s="2">
        <f t="shared" si="77"/>
        <v>100.62690863941945</v>
      </c>
      <c r="DP68" s="2">
        <f t="shared" si="78"/>
        <v>88.095434924066865</v>
      </c>
      <c r="DS68" s="2">
        <f t="shared" si="79"/>
        <v>1.7859267561645145E-2</v>
      </c>
      <c r="DT68" s="2">
        <f t="shared" si="80"/>
        <v>2.0004647224249866E-2</v>
      </c>
      <c r="DU68" s="2">
        <f t="shared" si="81"/>
        <v>2.637878713071783E-2</v>
      </c>
      <c r="DV68" s="2">
        <f t="shared" si="82"/>
        <v>4.0104206295127474E-2</v>
      </c>
      <c r="DW68" s="2">
        <f t="shared" si="83"/>
        <v>4.1025746128223801E-2</v>
      </c>
      <c r="DX68" s="2">
        <f t="shared" si="84"/>
        <v>4.294937654069738E-2</v>
      </c>
      <c r="DY68" s="2">
        <f t="shared" si="85"/>
        <v>3.918110375063006E-2</v>
      </c>
      <c r="DZ68" s="2">
        <f t="shared" si="86"/>
        <v>3.6564081446822751E-2</v>
      </c>
      <c r="EA68" s="2">
        <f t="shared" si="87"/>
        <v>3.4715628319363985E-2</v>
      </c>
      <c r="EB68" s="2">
        <f t="shared" si="88"/>
        <v>3.2446204180986316E-2</v>
      </c>
      <c r="EC68" s="2">
        <f t="shared" si="89"/>
        <v>3.1847224520822774E-2</v>
      </c>
      <c r="ED68" s="2">
        <f t="shared" si="90"/>
        <v>3.2799111125924985E-2</v>
      </c>
      <c r="EE68" s="2">
        <f t="shared" si="91"/>
        <v>3.5592276415201254E-2</v>
      </c>
    </row>
    <row r="69" spans="2:135" x14ac:dyDescent="0.25">
      <c r="B69" s="2">
        <v>63</v>
      </c>
      <c r="C69">
        <v>203.18029999999999</v>
      </c>
      <c r="D69">
        <v>220.2131</v>
      </c>
      <c r="E69">
        <v>197.0984</v>
      </c>
      <c r="F69">
        <v>143.83609999999999</v>
      </c>
      <c r="G69">
        <v>136.6557</v>
      </c>
      <c r="H69">
        <v>139.06559999999999</v>
      </c>
      <c r="I69">
        <v>141.3443</v>
      </c>
      <c r="J69">
        <v>140</v>
      </c>
      <c r="K69">
        <v>134.2295</v>
      </c>
      <c r="L69">
        <v>128.91800000000001</v>
      </c>
      <c r="M69">
        <v>116.91800000000001</v>
      </c>
      <c r="N69">
        <v>100.3279</v>
      </c>
      <c r="O69">
        <v>85.491799999999998</v>
      </c>
      <c r="R69" s="5">
        <f t="shared" si="94"/>
        <v>197.74591314571481</v>
      </c>
      <c r="S69" s="5">
        <f t="shared" si="95"/>
        <v>218.19679453436657</v>
      </c>
      <c r="T69" s="5">
        <f t="shared" si="96"/>
        <v>190.0574009528051</v>
      </c>
      <c r="U69" s="5">
        <f t="shared" si="97"/>
        <v>152.55030106151122</v>
      </c>
      <c r="V69" s="5">
        <f t="shared" si="98"/>
        <v>147.45794884196212</v>
      </c>
      <c r="W69" s="5">
        <f t="shared" si="99"/>
        <v>144.88185988435373</v>
      </c>
      <c r="X69" s="5">
        <f t="shared" si="100"/>
        <v>150.48053204825365</v>
      </c>
      <c r="Y69" s="5">
        <f t="shared" si="101"/>
        <v>152.36188047074373</v>
      </c>
      <c r="Z69" s="5">
        <f t="shared" si="102"/>
        <v>147.41019577535749</v>
      </c>
      <c r="AA69" s="5">
        <f t="shared" si="103"/>
        <v>140.85526467446445</v>
      </c>
      <c r="AB69" s="5">
        <f t="shared" si="104"/>
        <v>126.37212605034782</v>
      </c>
      <c r="AC69" s="5">
        <f t="shared" si="105"/>
        <v>108.33153493724154</v>
      </c>
      <c r="AD69" s="5">
        <f t="shared" si="106"/>
        <v>91.010544398386969</v>
      </c>
      <c r="AE69" s="5"/>
      <c r="AG69" s="5">
        <f t="shared" si="108"/>
        <v>5.4343868542851794</v>
      </c>
      <c r="AH69" s="5">
        <f t="shared" si="108"/>
        <v>2.0163054656334225</v>
      </c>
      <c r="AI69" s="5">
        <f t="shared" si="108"/>
        <v>7.0409990471949016</v>
      </c>
      <c r="AJ69" s="5">
        <f t="shared" si="108"/>
        <v>-8.7142010615112326</v>
      </c>
      <c r="AK69" s="5">
        <f t="shared" si="108"/>
        <v>-10.802248841962125</v>
      </c>
      <c r="AL69" s="5">
        <f t="shared" si="108"/>
        <v>-5.816259884353741</v>
      </c>
      <c r="AM69" s="5">
        <f t="shared" si="108"/>
        <v>-9.1362320482536461</v>
      </c>
      <c r="AN69" s="5">
        <f t="shared" si="107"/>
        <v>-12.361880470743728</v>
      </c>
      <c r="AO69" s="5">
        <f t="shared" si="92"/>
        <v>-13.180695775357492</v>
      </c>
      <c r="AP69" s="5">
        <f t="shared" si="92"/>
        <v>-11.937264674464444</v>
      </c>
      <c r="AQ69" s="5">
        <f t="shared" si="92"/>
        <v>-9.45412605034781</v>
      </c>
      <c r="AR69" s="5">
        <f t="shared" si="92"/>
        <v>-8.003634937241543</v>
      </c>
      <c r="AS69" s="5">
        <f t="shared" si="92"/>
        <v>-5.5187443983869713</v>
      </c>
      <c r="AV69" s="2">
        <f t="shared" si="14"/>
        <v>139.67938215892485</v>
      </c>
      <c r="AW69" s="2">
        <f t="shared" si="15"/>
        <v>142.81701793693577</v>
      </c>
      <c r="AX69" s="2">
        <f t="shared" si="16"/>
        <v>140.75280756778321</v>
      </c>
      <c r="AY69" s="2">
        <f t="shared" si="17"/>
        <v>138.60036817415215</v>
      </c>
      <c r="AZ69" s="2">
        <f t="shared" si="18"/>
        <v>137.47021285412814</v>
      </c>
      <c r="BA69" s="2">
        <f t="shared" si="19"/>
        <v>137.94168306031972</v>
      </c>
      <c r="BB69" s="2">
        <f t="shared" si="20"/>
        <v>138.06159524744149</v>
      </c>
      <c r="BC69" s="2">
        <f t="shared" si="21"/>
        <v>135.2289005223119</v>
      </c>
      <c r="BD69" s="2">
        <f t="shared" si="22"/>
        <v>130.11839367357254</v>
      </c>
      <c r="BE69" s="2">
        <f t="shared" si="23"/>
        <v>123.17054880411585</v>
      </c>
      <c r="BF69" s="2">
        <f t="shared" si="24"/>
        <v>112.29439955034162</v>
      </c>
      <c r="BG69" s="2">
        <f t="shared" si="25"/>
        <v>98.819833681473611</v>
      </c>
      <c r="BH69" s="2">
        <f t="shared" si="26"/>
        <v>85.84446531755637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139.65429165488985</v>
      </c>
      <c r="CP69" s="2">
        <f t="shared" si="54"/>
        <v>142.78821516467482</v>
      </c>
      <c r="CQ69" s="2">
        <f t="shared" si="55"/>
        <v>140.7256423725286</v>
      </c>
      <c r="CR69" s="2">
        <f t="shared" si="56"/>
        <v>138.55169141586279</v>
      </c>
      <c r="CS69" s="2">
        <f t="shared" si="57"/>
        <v>137.42497706942589</v>
      </c>
      <c r="CT69" s="2">
        <f t="shared" si="58"/>
        <v>137.91100959503876</v>
      </c>
      <c r="CU69" s="2">
        <f t="shared" si="59"/>
        <v>138.06362026886714</v>
      </c>
      <c r="CV69" s="2">
        <f t="shared" si="60"/>
        <v>135.20598183888114</v>
      </c>
      <c r="CW69" s="2">
        <f t="shared" si="61"/>
        <v>130.07947368894773</v>
      </c>
      <c r="CX69" s="2">
        <f t="shared" si="62"/>
        <v>123.12548923697121</v>
      </c>
      <c r="CY69" s="2">
        <f t="shared" si="63"/>
        <v>112.24521820870908</v>
      </c>
      <c r="CZ69" s="2">
        <f t="shared" si="64"/>
        <v>98.752754447761546</v>
      </c>
      <c r="DA69" s="2">
        <f t="shared" si="65"/>
        <v>85.753996381641187</v>
      </c>
      <c r="DD69" s="2">
        <f t="shared" si="66"/>
        <v>140.93778434767742</v>
      </c>
      <c r="DE69" s="2">
        <f t="shared" si="67"/>
        <v>144.10386640426762</v>
      </c>
      <c r="DF69" s="2">
        <f t="shared" si="68"/>
        <v>141.66723245043789</v>
      </c>
      <c r="DG69" s="2">
        <f t="shared" si="69"/>
        <v>139.6629339189366</v>
      </c>
      <c r="DH69" s="2">
        <f t="shared" si="70"/>
        <v>138.4345581975744</v>
      </c>
      <c r="DI69" s="2">
        <f t="shared" si="71"/>
        <v>138.56504587090609</v>
      </c>
      <c r="DJ69" s="2">
        <f t="shared" si="72"/>
        <v>138.01630606382415</v>
      </c>
      <c r="DK69" s="2">
        <f t="shared" si="73"/>
        <v>135.77965474006498</v>
      </c>
      <c r="DL69" s="2">
        <f t="shared" si="74"/>
        <v>131.10536129391249</v>
      </c>
      <c r="DM69" s="2">
        <f t="shared" si="75"/>
        <v>124.39600626336964</v>
      </c>
      <c r="DN69" s="2">
        <f t="shared" si="76"/>
        <v>113.65795460299432</v>
      </c>
      <c r="DO69" s="2">
        <f t="shared" si="77"/>
        <v>100.62385932040773</v>
      </c>
      <c r="DP69" s="2">
        <f t="shared" si="78"/>
        <v>88.080118316188702</v>
      </c>
      <c r="DS69" s="2">
        <f t="shared" si="79"/>
        <v>1.9548614632548471E-2</v>
      </c>
      <c r="DT69" s="2">
        <f t="shared" si="80"/>
        <v>2.1892406888821058E-2</v>
      </c>
      <c r="DU69" s="2">
        <f t="shared" si="81"/>
        <v>2.8850341451053339E-2</v>
      </c>
      <c r="DV69" s="2">
        <f t="shared" si="82"/>
        <v>4.3803902527774795E-2</v>
      </c>
      <c r="DW69" s="2">
        <f t="shared" si="83"/>
        <v>4.4806487998831739E-2</v>
      </c>
      <c r="DX69" s="2">
        <f t="shared" si="84"/>
        <v>4.6898721695952862E-2</v>
      </c>
      <c r="DY69" s="2">
        <f t="shared" si="85"/>
        <v>4.2799438853884604E-2</v>
      </c>
      <c r="DZ69" s="2">
        <f t="shared" si="86"/>
        <v>3.9950786211940884E-2</v>
      </c>
      <c r="EA69" s="2">
        <f t="shared" si="87"/>
        <v>3.7937864183625006E-2</v>
      </c>
      <c r="EB69" s="2">
        <f t="shared" si="88"/>
        <v>3.5465535847550918E-2</v>
      </c>
      <c r="EC69" s="2">
        <f t="shared" si="89"/>
        <v>3.4812822711639352E-2</v>
      </c>
      <c r="ED69" s="2">
        <f t="shared" si="90"/>
        <v>3.5850066285805782E-2</v>
      </c>
      <c r="EE69" s="2">
        <f t="shared" si="91"/>
        <v>3.8892602563748678E-2</v>
      </c>
    </row>
    <row r="70" spans="2:135" x14ac:dyDescent="0.25">
      <c r="B70" s="2">
        <v>64</v>
      </c>
      <c r="C70">
        <v>195.8852</v>
      </c>
      <c r="D70">
        <v>216.6721</v>
      </c>
      <c r="E70">
        <v>183.80330000000001</v>
      </c>
      <c r="F70">
        <v>138.6557</v>
      </c>
      <c r="G70">
        <v>136.7705</v>
      </c>
      <c r="H70">
        <v>138.93440000000001</v>
      </c>
      <c r="I70">
        <v>137.83609999999999</v>
      </c>
      <c r="J70">
        <v>136.96719999999999</v>
      </c>
      <c r="K70">
        <v>131.93440000000001</v>
      </c>
      <c r="L70">
        <v>124.5902</v>
      </c>
      <c r="M70">
        <v>112.6885</v>
      </c>
      <c r="N70">
        <v>98.360699999999994</v>
      </c>
      <c r="O70">
        <v>86.081999999999994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189.30879592607275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210.95446198741055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180.06834297872749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147.92007653008866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144.02838423095656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142.5012064319649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146.25529774713931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146.91780919888905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142.0443878668882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135.54306429496916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122.05503522799323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105.27170044809233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89.258594622676654</v>
      </c>
      <c r="AE70" s="5"/>
      <c r="AG70" s="5">
        <f t="shared" si="108"/>
        <v>6.5764040739272502</v>
      </c>
      <c r="AH70" s="5">
        <f t="shared" si="108"/>
        <v>5.7176380125894468</v>
      </c>
      <c r="AI70" s="5">
        <f t="shared" si="108"/>
        <v>3.7349570212725212</v>
      </c>
      <c r="AJ70" s="5">
        <f t="shared" si="108"/>
        <v>-9.2643765300886685</v>
      </c>
      <c r="AK70" s="5">
        <f t="shared" si="108"/>
        <v>-7.257884230956563</v>
      </c>
      <c r="AL70" s="5">
        <f t="shared" si="108"/>
        <v>-3.566806431964892</v>
      </c>
      <c r="AM70" s="5">
        <f t="shared" si="108"/>
        <v>-8.4191977471393216</v>
      </c>
      <c r="AN70" s="5">
        <f t="shared" si="107"/>
        <v>-9.9506091988890546</v>
      </c>
      <c r="AO70" s="5">
        <f t="shared" si="92"/>
        <v>-10.10998786688819</v>
      </c>
      <c r="AP70" s="5">
        <f t="shared" si="92"/>
        <v>-10.95286429496916</v>
      </c>
      <c r="AQ70" s="5">
        <f t="shared" si="92"/>
        <v>-9.366535227993225</v>
      </c>
      <c r="AR70" s="5">
        <f t="shared" si="92"/>
        <v>-6.9110004480923379</v>
      </c>
      <c r="AS70" s="5">
        <f t="shared" si="92"/>
        <v>-3.1765946226766602</v>
      </c>
      <c r="AV70" s="2">
        <f t="shared" ref="AV70:AV133" si="122">((1-DS70)*CO70) + (DS70*DD70)</f>
        <v>139.70856830415318</v>
      </c>
      <c r="AW70" s="2">
        <f t="shared" ref="AW70:AW133" si="123">((1-DT70)*CP70) + (DT70*DE70)</f>
        <v>142.83996927446148</v>
      </c>
      <c r="AX70" s="2">
        <f t="shared" ref="AX70:AX133" si="124">((1-DU70)*CQ70) + (DU70*DF70)</f>
        <v>140.76944742103751</v>
      </c>
      <c r="AY70" s="2">
        <f t="shared" ref="AY70:AY133" si="125">((1-DV70)*CR70) + (DV70*DG70)</f>
        <v>138.61861413302367</v>
      </c>
      <c r="AZ70" s="2">
        <f t="shared" ref="AZ70:AZ133" si="126">((1-DW70)*CS70) + (DW70*DH70)</f>
        <v>137.49286753814545</v>
      </c>
      <c r="BA70" s="2">
        <f t="shared" ref="BA70:BA133" si="127">((1-DX70)*CT70) + (DX70*DI70)</f>
        <v>137.95506893498401</v>
      </c>
      <c r="BB70" s="2">
        <f t="shared" ref="BB70:BB133" si="128">((1-DY70)*CU70) + (DY70*DJ70)</f>
        <v>138.05685214441317</v>
      </c>
      <c r="BC70" s="2">
        <f t="shared" ref="BC70:BC133" si="129">((1-DZ70)*CV70) + (DZ70*DK70)</f>
        <v>135.23732318715861</v>
      </c>
      <c r="BD70" s="2">
        <f t="shared" ref="BD70:BD133" si="130">((1-EA70)*CW70) + (EA70*DL70)</f>
        <v>130.14739926239204</v>
      </c>
      <c r="BE70" s="2">
        <f t="shared" ref="BE70:BE133" si="131">((1-EB70)*CX70) + (EB70*DM70)</f>
        <v>123.21339241554861</v>
      </c>
      <c r="BF70" s="2">
        <f t="shared" ref="BF70:BF133" si="132">((1-EC70)*CY70) + (EC70*DN70)</f>
        <v>112.33262830323507</v>
      </c>
      <c r="BG70" s="2">
        <f t="shared" ref="BG70:BG133" si="133">((1-ED70)*CZ70) + (ED70*DO70)</f>
        <v>98.878363241696334</v>
      </c>
      <c r="BH70" s="2">
        <f t="shared" ref="BH70:BH133" si="134">((1-EE70)*DA70) + (EE70*DP70)</f>
        <v>85.906899881694272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139.68189145842166</v>
      </c>
      <c r="CP70" s="2">
        <f t="shared" ref="CP70:CP133" si="162">BL$207*$B70+BL$209</f>
        <v>142.80954967632482</v>
      </c>
      <c r="CQ70" s="2">
        <f t="shared" ref="CQ70:CQ133" si="163">BM$207*$B70+BM$209</f>
        <v>140.74086389594171</v>
      </c>
      <c r="CR70" s="2">
        <f t="shared" ref="CR70:CR133" si="164">BN$207*$B70+BN$209</f>
        <v>138.56757518501763</v>
      </c>
      <c r="CS70" s="2">
        <f t="shared" ref="CS70:CS133" si="165">BO$207*$B70+BO$209</f>
        <v>137.44519959056521</v>
      </c>
      <c r="CT70" s="2">
        <f t="shared" ref="CT70:CT133" si="166">BP$207*$B70+BP$209</f>
        <v>137.92313252792098</v>
      </c>
      <c r="CU70" s="2">
        <f t="shared" ref="CU70:CU133" si="167">BQ$207*$B70+BQ$209</f>
        <v>138.05978836611689</v>
      </c>
      <c r="CV70" s="2">
        <f t="shared" ref="CV70:CV133" si="168">BR$207*$B70+BR$209</f>
        <v>135.2136473014821</v>
      </c>
      <c r="CW70" s="2">
        <f t="shared" ref="CW70:CW133" si="169">BS$207*$B70+BS$209</f>
        <v>130.10669199710586</v>
      </c>
      <c r="CX70" s="2">
        <f t="shared" ref="CX70:CX133" si="170">BT$207*$B70+BT$209</f>
        <v>123.16606185467403</v>
      </c>
      <c r="CY70" s="2">
        <f t="shared" ref="CY70:CY133" si="171">BU$207*$B70+BU$209</f>
        <v>112.2806197344303</v>
      </c>
      <c r="CZ70" s="2">
        <f t="shared" ref="CZ70:CZ133" si="172">BV$207*$B70+BV$209</f>
        <v>98.807322922453608</v>
      </c>
      <c r="DA70" s="2">
        <f t="shared" ref="DA70:DA133" si="173">BW$207*$B70+BW$209</f>
        <v>85.811152530474146</v>
      </c>
      <c r="DD70" s="2">
        <f t="shared" ref="DD70:DD133" si="174">BZ$207*$B70+BZ$209</f>
        <v>140.92880633528813</v>
      </c>
      <c r="DE70" s="2">
        <f t="shared" ref="DE70:DE133" si="175">CA$207*$B70+CA$209</f>
        <v>144.07946944693114</v>
      </c>
      <c r="DF70" s="2">
        <f t="shared" ref="DF70:DF133" si="176">CB$207*$B70+CB$209</f>
        <v>141.64695523397629</v>
      </c>
      <c r="DG70" s="2">
        <f t="shared" ref="DG70:DG133" si="177">CC$207*$B70+CC$209</f>
        <v>139.63471278986219</v>
      </c>
      <c r="DH70" s="2">
        <f t="shared" ref="DH70:DH133" si="178">CD$207*$B70+CD$209</f>
        <v>138.41964809153657</v>
      </c>
      <c r="DI70" s="2">
        <f t="shared" ref="DI70:DI133" si="179">CE$207*$B70+CE$209</f>
        <v>138.54699041711859</v>
      </c>
      <c r="DJ70" s="2">
        <f t="shared" ref="DJ70:DJ133" si="180">CF$207*$B70+CF$209</f>
        <v>137.99696222701795</v>
      </c>
      <c r="DK70" s="2">
        <f t="shared" ref="DK70:DK133" si="181">CG$207*$B70+CG$209</f>
        <v>135.75621211065675</v>
      </c>
      <c r="DL70" s="2">
        <f t="shared" ref="DL70:DL133" si="182">CH$207*$B70+CH$209</f>
        <v>131.08885991175762</v>
      </c>
      <c r="DM70" s="2">
        <f t="shared" ref="DM70:DM133" si="183">CI$207*$B70+CI$209</f>
        <v>124.38735126836036</v>
      </c>
      <c r="DN70" s="2">
        <f t="shared" ref="DN70:DN133" si="184">CJ$207*$B70+CJ$209</f>
        <v>113.64769326896364</v>
      </c>
      <c r="DO70" s="2">
        <f t="shared" ref="DO70:DO133" si="185">CK$207*$B70+CK$209</f>
        <v>100.62081000139601</v>
      </c>
      <c r="DP70" s="2">
        <f t="shared" ref="DP70:DP133" si="186">CL$207*$B70+CL$209</f>
        <v>88.064801708310554</v>
      </c>
      <c r="DS70" s="2">
        <f t="shared" ref="DS70:DS133" si="187">POWER(10,($B70-C$227)/C$228)/(1+POWER(10,($B70-C$227)/C$228))</f>
        <v>2.1394279775180755E-2</v>
      </c>
      <c r="DT70" s="2">
        <f t="shared" ref="DT70:DT133" si="188">POWER(10,($B70-D$227)/D$228)/(1+POWER(10,($B70-D$227)/D$228))</f>
        <v>2.3953952714775972E-2</v>
      </c>
      <c r="DU70" s="2">
        <f t="shared" ref="DU70:DU133" si="189">POWER(10,($B70-E$227)/E$228)/(1+POWER(10,($B70-E$227)/E$228))</f>
        <v>3.1545964403325931E-2</v>
      </c>
      <c r="DV70" s="2">
        <f t="shared" ref="DV70:DV133" si="190">POWER(10,($B70-F$227)/F$228)/(1+POWER(10,($B70-F$227)/F$228))</f>
        <v>4.7827897521674496E-2</v>
      </c>
      <c r="DW70" s="2">
        <f t="shared" ref="DW70:DW133" si="191">POWER(10,($B70-G$227)/G$228)/(1+POWER(10,($B70-G$227)/G$228))</f>
        <v>4.8917872553288187E-2</v>
      </c>
      <c r="DX70" s="2">
        <f t="shared" ref="DX70:DX133" si="192">POWER(10,($B70-H$227)/H$228)/(1+POWER(10,($B70-H$227)/H$228))</f>
        <v>5.1191798029671054E-2</v>
      </c>
      <c r="DY70" s="2">
        <f t="shared" ref="DY70:DY133" si="193">POWER(10,($B70-I$227)/I$228)/(1+POWER(10,($B70-I$227)/I$228))</f>
        <v>4.6735669990410539E-2</v>
      </c>
      <c r="DZ70" s="2">
        <f t="shared" ref="DZ70:DZ133" si="194">POWER(10,($B70-J$227)/J$228)/(1+POWER(10,($B70-J$227)/J$228))</f>
        <v>4.3636972535211691E-2</v>
      </c>
      <c r="EA70" s="2">
        <f t="shared" ref="EA70:EA133" si="195">POWER(10,($B70-K$227)/K$228)/(1+POWER(10,($B70-K$227)/K$228))</f>
        <v>4.1446339957691591E-2</v>
      </c>
      <c r="EB70" s="2">
        <f t="shared" ref="EB70:EB133" si="196">POWER(10,($B70-L$227)/L$228)/(1+POWER(10,($B70-L$227)/L$228))</f>
        <v>3.8754582119661971E-2</v>
      </c>
      <c r="EC70" s="2">
        <f t="shared" ref="EC70:EC133" si="197">POWER(10,($B70-M$227)/M$228)/(1+POWER(10,($B70-M$227)/M$228))</f>
        <v>3.8043724416421426E-2</v>
      </c>
      <c r="ED70" s="2">
        <f t="shared" ref="ED70:ED133" si="198">POWER(10,($B70-N$227)/N$228)/(1+POWER(10,($B70-N$227)/N$228))</f>
        <v>3.9173325284545507E-2</v>
      </c>
      <c r="EE70" s="2">
        <f t="shared" ref="EE70:EE133" si="199">POWER(10,($B70-O$227)/O$228)/(1+POWER(10,($B70-O$227)/O$228))</f>
        <v>4.2485472966136605E-2</v>
      </c>
    </row>
    <row r="71" spans="2:135" x14ac:dyDescent="0.25">
      <c r="B71" s="2">
        <v>65</v>
      </c>
      <c r="C71">
        <v>188.72130000000001</v>
      </c>
      <c r="D71">
        <v>208.459</v>
      </c>
      <c r="E71">
        <v>168.541</v>
      </c>
      <c r="F71">
        <v>139.39340000000001</v>
      </c>
      <c r="G71">
        <v>137.95079999999999</v>
      </c>
      <c r="H71">
        <v>140.40979999999999</v>
      </c>
      <c r="I71">
        <v>138.47540000000001</v>
      </c>
      <c r="J71">
        <v>136.83609999999999</v>
      </c>
      <c r="K71">
        <v>129.73769999999999</v>
      </c>
      <c r="L71">
        <v>122.459</v>
      </c>
      <c r="M71">
        <v>111.9344</v>
      </c>
      <c r="N71">
        <v>98.098399999999998</v>
      </c>
      <c r="O71">
        <v>86.098399999999998</v>
      </c>
      <c r="R71" s="5">
        <f t="shared" si="109"/>
        <v>180.34113963051391</v>
      </c>
      <c r="S71" s="5">
        <f t="shared" si="110"/>
        <v>201.68934876447238</v>
      </c>
      <c r="T71" s="5">
        <f t="shared" si="111"/>
        <v>170.71849575372698</v>
      </c>
      <c r="U71" s="5">
        <f t="shared" si="112"/>
        <v>144.7041262790033</v>
      </c>
      <c r="V71" s="5">
        <f t="shared" si="113"/>
        <v>141.8136919434159</v>
      </c>
      <c r="W71" s="5">
        <f t="shared" si="114"/>
        <v>141.17879151967179</v>
      </c>
      <c r="X71" s="5">
        <f t="shared" si="115"/>
        <v>143.3615965653162</v>
      </c>
      <c r="Y71" s="5">
        <f t="shared" si="116"/>
        <v>142.93251897203641</v>
      </c>
      <c r="Z71" s="5">
        <f t="shared" si="117"/>
        <v>138.05502648712323</v>
      </c>
      <c r="AA71" s="5">
        <f t="shared" si="118"/>
        <v>131.51583922264351</v>
      </c>
      <c r="AB71" s="5">
        <f t="shared" si="119"/>
        <v>118.83308385192665</v>
      </c>
      <c r="AC71" s="5">
        <f t="shared" si="120"/>
        <v>103.10499533734972</v>
      </c>
      <c r="AD71" s="5">
        <f t="shared" si="121"/>
        <v>88.146511000444818</v>
      </c>
      <c r="AE71" s="5"/>
      <c r="AG71" s="5">
        <f t="shared" si="108"/>
        <v>8.3801603694861058</v>
      </c>
      <c r="AH71" s="5">
        <f t="shared" si="108"/>
        <v>6.7696512355276184</v>
      </c>
      <c r="AI71" s="5">
        <f t="shared" si="108"/>
        <v>-2.177495753726987</v>
      </c>
      <c r="AJ71" s="5">
        <f t="shared" si="108"/>
        <v>-5.3107262790032905</v>
      </c>
      <c r="AK71" s="5">
        <f t="shared" si="108"/>
        <v>-3.8628919434159172</v>
      </c>
      <c r="AL71" s="5">
        <f t="shared" si="108"/>
        <v>-0.76899151967180046</v>
      </c>
      <c r="AM71" s="5">
        <f t="shared" si="108"/>
        <v>-4.8861965653161974</v>
      </c>
      <c r="AN71" s="5">
        <f t="shared" si="107"/>
        <v>-6.0964189720364175</v>
      </c>
      <c r="AO71" s="5">
        <f t="shared" si="92"/>
        <v>-8.3173264871232391</v>
      </c>
      <c r="AP71" s="5">
        <f t="shared" si="92"/>
        <v>-9.0568392226435037</v>
      </c>
      <c r="AQ71" s="5">
        <f t="shared" si="92"/>
        <v>-6.8986838519266485</v>
      </c>
      <c r="AR71" s="5">
        <f t="shared" si="92"/>
        <v>-5.0065953373497223</v>
      </c>
      <c r="AS71" s="5">
        <f t="shared" si="92"/>
        <v>-2.0481110004448198</v>
      </c>
      <c r="AV71" s="2">
        <f t="shared" si="122"/>
        <v>139.73782530224972</v>
      </c>
      <c r="AW71" s="2">
        <f t="shared" si="123"/>
        <v>142.86296334161543</v>
      </c>
      <c r="AX71" s="2">
        <f t="shared" si="124"/>
        <v>140.78610737731097</v>
      </c>
      <c r="AY71" s="2">
        <f t="shared" si="125"/>
        <v>138.63686266448499</v>
      </c>
      <c r="AZ71" s="2">
        <f t="shared" si="126"/>
        <v>137.51556789137032</v>
      </c>
      <c r="BA71" s="2">
        <f t="shared" si="127"/>
        <v>137.96841532811885</v>
      </c>
      <c r="BB71" s="2">
        <f t="shared" si="128"/>
        <v>138.05196007636619</v>
      </c>
      <c r="BC71" s="2">
        <f t="shared" si="129"/>
        <v>135.24568183378474</v>
      </c>
      <c r="BD71" s="2">
        <f t="shared" si="130"/>
        <v>130.17638823724343</v>
      </c>
      <c r="BE71" s="2">
        <f t="shared" si="131"/>
        <v>123.25625401805283</v>
      </c>
      <c r="BF71" s="2">
        <f t="shared" si="132"/>
        <v>112.37094115866543</v>
      </c>
      <c r="BG71" s="2">
        <f t="shared" si="133"/>
        <v>98.937026754158509</v>
      </c>
      <c r="BH71" s="2">
        <f t="shared" si="134"/>
        <v>85.969502676470057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139.7094912619535</v>
      </c>
      <c r="CP71" s="2">
        <f t="shared" si="162"/>
        <v>142.83088418797482</v>
      </c>
      <c r="CQ71" s="2">
        <f t="shared" si="163"/>
        <v>140.75608541935483</v>
      </c>
      <c r="CR71" s="2">
        <f t="shared" si="164"/>
        <v>138.58345895417244</v>
      </c>
      <c r="CS71" s="2">
        <f t="shared" si="165"/>
        <v>137.4654221117045</v>
      </c>
      <c r="CT71" s="2">
        <f t="shared" si="166"/>
        <v>137.93525546080321</v>
      </c>
      <c r="CU71" s="2">
        <f t="shared" si="167"/>
        <v>138.05595646336661</v>
      </c>
      <c r="CV71" s="2">
        <f t="shared" si="168"/>
        <v>135.22131276408305</v>
      </c>
      <c r="CW71" s="2">
        <f t="shared" si="169"/>
        <v>130.13391030526398</v>
      </c>
      <c r="CX71" s="2">
        <f t="shared" si="170"/>
        <v>123.20663447237683</v>
      </c>
      <c r="CY71" s="2">
        <f t="shared" si="171"/>
        <v>112.31602126015153</v>
      </c>
      <c r="CZ71" s="2">
        <f t="shared" si="172"/>
        <v>98.861891397145655</v>
      </c>
      <c r="DA71" s="2">
        <f t="shared" si="173"/>
        <v>85.868308679307106</v>
      </c>
      <c r="DD71" s="2">
        <f t="shared" si="174"/>
        <v>140.91982832289884</v>
      </c>
      <c r="DE71" s="2">
        <f t="shared" si="175"/>
        <v>144.05507248959469</v>
      </c>
      <c r="DF71" s="2">
        <f t="shared" si="176"/>
        <v>141.62667801751468</v>
      </c>
      <c r="DG71" s="2">
        <f t="shared" si="177"/>
        <v>139.60649166078781</v>
      </c>
      <c r="DH71" s="2">
        <f t="shared" si="178"/>
        <v>138.40473798549871</v>
      </c>
      <c r="DI71" s="2">
        <f t="shared" si="179"/>
        <v>138.5289349633311</v>
      </c>
      <c r="DJ71" s="2">
        <f t="shared" si="180"/>
        <v>137.97761839021172</v>
      </c>
      <c r="DK71" s="2">
        <f t="shared" si="181"/>
        <v>135.73276948124851</v>
      </c>
      <c r="DL71" s="2">
        <f t="shared" si="182"/>
        <v>131.07235852960275</v>
      </c>
      <c r="DM71" s="2">
        <f t="shared" si="183"/>
        <v>124.37869627335108</v>
      </c>
      <c r="DN71" s="2">
        <f t="shared" si="184"/>
        <v>113.63743193493293</v>
      </c>
      <c r="DO71" s="2">
        <f t="shared" si="185"/>
        <v>100.61776068238429</v>
      </c>
      <c r="DP71" s="2">
        <f t="shared" si="186"/>
        <v>88.049485100432406</v>
      </c>
      <c r="DS71" s="2">
        <f t="shared" si="187"/>
        <v>2.3410041062521713E-2</v>
      </c>
      <c r="DT71" s="2">
        <f t="shared" si="188"/>
        <v>2.6204427536320456E-2</v>
      </c>
      <c r="DU71" s="2">
        <f t="shared" si="189"/>
        <v>3.448450862046213E-2</v>
      </c>
      <c r="DV71" s="2">
        <f t="shared" si="190"/>
        <v>5.2201371439264302E-2</v>
      </c>
      <c r="DW71" s="2">
        <f t="shared" si="191"/>
        <v>5.3385427697784316E-2</v>
      </c>
      <c r="DX71" s="2">
        <f t="shared" si="192"/>
        <v>5.5854829372450274E-2</v>
      </c>
      <c r="DY71" s="2">
        <f t="shared" si="193"/>
        <v>5.1014619577399674E-2</v>
      </c>
      <c r="DZ71" s="2">
        <f t="shared" si="194"/>
        <v>4.7646396818772377E-2</v>
      </c>
      <c r="EA71" s="2">
        <f t="shared" si="195"/>
        <v>4.5264012310724314E-2</v>
      </c>
      <c r="EB71" s="2">
        <f t="shared" si="196"/>
        <v>4.2335263921019967E-2</v>
      </c>
      <c r="EC71" s="2">
        <f t="shared" si="197"/>
        <v>4.156156716607131E-2</v>
      </c>
      <c r="ED71" s="2">
        <f t="shared" si="198"/>
        <v>4.2790974046019857E-2</v>
      </c>
      <c r="EE71" s="2">
        <f t="shared" si="199"/>
        <v>4.639422844610306E-2</v>
      </c>
    </row>
    <row r="72" spans="2:135" x14ac:dyDescent="0.25">
      <c r="B72" s="2">
        <v>66</v>
      </c>
      <c r="C72">
        <v>177.93440000000001</v>
      </c>
      <c r="D72">
        <v>197.7869</v>
      </c>
      <c r="E72">
        <v>155.80330000000001</v>
      </c>
      <c r="F72">
        <v>140.81970000000001</v>
      </c>
      <c r="G72">
        <v>138.0164</v>
      </c>
      <c r="H72">
        <v>141.459</v>
      </c>
      <c r="I72">
        <v>138.03280000000001</v>
      </c>
      <c r="J72">
        <v>136.1311</v>
      </c>
      <c r="K72">
        <v>129.96719999999999</v>
      </c>
      <c r="L72">
        <v>122.24590000000001</v>
      </c>
      <c r="M72">
        <v>111.70489999999999</v>
      </c>
      <c r="N72">
        <v>99.704899999999995</v>
      </c>
      <c r="O72">
        <v>87.114800000000002</v>
      </c>
      <c r="R72" s="5">
        <f t="shared" si="109"/>
        <v>171.62183152274889</v>
      </c>
      <c r="S72" s="5">
        <f t="shared" si="110"/>
        <v>191.4437659109573</v>
      </c>
      <c r="T72" s="5">
        <f t="shared" si="111"/>
        <v>162.59809006272835</v>
      </c>
      <c r="U72" s="5">
        <f t="shared" si="112"/>
        <v>142.7144076381673</v>
      </c>
      <c r="V72" s="5">
        <f t="shared" si="113"/>
        <v>140.62574711580191</v>
      </c>
      <c r="W72" s="5">
        <f t="shared" si="114"/>
        <v>140.7509080175883</v>
      </c>
      <c r="X72" s="5">
        <f t="shared" si="115"/>
        <v>141.59545732056159</v>
      </c>
      <c r="Y72" s="5">
        <f t="shared" si="116"/>
        <v>140.24727957955139</v>
      </c>
      <c r="Z72" s="5">
        <f t="shared" si="117"/>
        <v>135.30648583373824</v>
      </c>
      <c r="AA72" s="5">
        <f t="shared" si="118"/>
        <v>128.67302033911608</v>
      </c>
      <c r="AB72" s="5">
        <f t="shared" si="119"/>
        <v>116.59734459238354</v>
      </c>
      <c r="AC72" s="5">
        <f t="shared" si="120"/>
        <v>101.70495355633469</v>
      </c>
      <c r="AD72" s="5">
        <f t="shared" si="121"/>
        <v>87.559338319198574</v>
      </c>
      <c r="AE72" s="5"/>
      <c r="AG72" s="5">
        <f t="shared" si="108"/>
        <v>6.3125684772511192</v>
      </c>
      <c r="AH72" s="5">
        <f t="shared" si="108"/>
        <v>6.3431340890427066</v>
      </c>
      <c r="AI72" s="5">
        <f t="shared" si="108"/>
        <v>-6.7947900627283389</v>
      </c>
      <c r="AJ72" s="5">
        <f t="shared" si="108"/>
        <v>-1.89470763816729</v>
      </c>
      <c r="AK72" s="5">
        <f t="shared" si="108"/>
        <v>-2.6093471158019099</v>
      </c>
      <c r="AL72" s="5">
        <f t="shared" si="108"/>
        <v>0.70809198241170179</v>
      </c>
      <c r="AM72" s="5">
        <f t="shared" si="108"/>
        <v>-3.5626573205615841</v>
      </c>
      <c r="AN72" s="5">
        <f t="shared" si="107"/>
        <v>-4.1161795795513854</v>
      </c>
      <c r="AO72" s="5">
        <f t="shared" si="92"/>
        <v>-5.3392858337382449</v>
      </c>
      <c r="AP72" s="5">
        <f t="shared" si="92"/>
        <v>-6.4271203391160725</v>
      </c>
      <c r="AQ72" s="5">
        <f t="shared" si="92"/>
        <v>-4.8924445923835407</v>
      </c>
      <c r="AR72" s="5">
        <f t="shared" si="92"/>
        <v>-2.0000535563346915</v>
      </c>
      <c r="AS72" s="5">
        <f t="shared" si="92"/>
        <v>-0.44453831919857123</v>
      </c>
      <c r="AV72" s="2">
        <f t="shared" si="122"/>
        <v>139.7671519273517</v>
      </c>
      <c r="AW72" s="2">
        <f t="shared" si="123"/>
        <v>142.88599342113272</v>
      </c>
      <c r="AX72" s="2">
        <f t="shared" si="124"/>
        <v>140.80277839841725</v>
      </c>
      <c r="AY72" s="2">
        <f t="shared" si="125"/>
        <v>138.65509348860908</v>
      </c>
      <c r="AZ72" s="2">
        <f t="shared" si="126"/>
        <v>137.53830065847865</v>
      </c>
      <c r="BA72" s="2">
        <f t="shared" si="127"/>
        <v>137.98170425776911</v>
      </c>
      <c r="BB72" s="2">
        <f t="shared" si="128"/>
        <v>138.04690063847096</v>
      </c>
      <c r="BC72" s="2">
        <f t="shared" si="129"/>
        <v>135.25395836325214</v>
      </c>
      <c r="BD72" s="2">
        <f t="shared" si="130"/>
        <v>130.20534180899824</v>
      </c>
      <c r="BE72" s="2">
        <f t="shared" si="131"/>
        <v>123.29911668819202</v>
      </c>
      <c r="BF72" s="2">
        <f t="shared" si="132"/>
        <v>112.40932815079826</v>
      </c>
      <c r="BG72" s="2">
        <f t="shared" si="133"/>
        <v>98.995813160181285</v>
      </c>
      <c r="BH72" s="2">
        <f t="shared" si="134"/>
        <v>86.032257125952952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139.73709106548532</v>
      </c>
      <c r="CP72" s="2">
        <f t="shared" si="162"/>
        <v>142.85221869962481</v>
      </c>
      <c r="CQ72" s="2">
        <f t="shared" si="163"/>
        <v>140.77130694276792</v>
      </c>
      <c r="CR72" s="2">
        <f t="shared" si="164"/>
        <v>138.59934272332725</v>
      </c>
      <c r="CS72" s="2">
        <f t="shared" si="165"/>
        <v>137.48564463284379</v>
      </c>
      <c r="CT72" s="2">
        <f t="shared" si="166"/>
        <v>137.94737839368543</v>
      </c>
      <c r="CU72" s="2">
        <f t="shared" si="167"/>
        <v>138.05212456061636</v>
      </c>
      <c r="CV72" s="2">
        <f t="shared" si="168"/>
        <v>135.22897822668401</v>
      </c>
      <c r="CW72" s="2">
        <f t="shared" si="169"/>
        <v>130.16112861342211</v>
      </c>
      <c r="CX72" s="2">
        <f t="shared" si="170"/>
        <v>123.24720709007966</v>
      </c>
      <c r="CY72" s="2">
        <f t="shared" si="171"/>
        <v>112.35142278587274</v>
      </c>
      <c r="CZ72" s="2">
        <f t="shared" si="172"/>
        <v>98.916459871837716</v>
      </c>
      <c r="DA72" s="2">
        <f t="shared" si="173"/>
        <v>85.925464828140065</v>
      </c>
      <c r="DD72" s="2">
        <f t="shared" si="174"/>
        <v>140.91085031050955</v>
      </c>
      <c r="DE72" s="2">
        <f t="shared" si="175"/>
        <v>144.03067553225821</v>
      </c>
      <c r="DF72" s="2">
        <f t="shared" si="176"/>
        <v>141.60640080105304</v>
      </c>
      <c r="DG72" s="2">
        <f t="shared" si="177"/>
        <v>139.5782705317134</v>
      </c>
      <c r="DH72" s="2">
        <f t="shared" si="178"/>
        <v>138.38982787946088</v>
      </c>
      <c r="DI72" s="2">
        <f t="shared" si="179"/>
        <v>138.5108795095436</v>
      </c>
      <c r="DJ72" s="2">
        <f t="shared" si="180"/>
        <v>137.95827455340552</v>
      </c>
      <c r="DK72" s="2">
        <f t="shared" si="181"/>
        <v>135.7093268518403</v>
      </c>
      <c r="DL72" s="2">
        <f t="shared" si="182"/>
        <v>131.05585714744788</v>
      </c>
      <c r="DM72" s="2">
        <f t="shared" si="183"/>
        <v>124.37004127834179</v>
      </c>
      <c r="DN72" s="2">
        <f t="shared" si="184"/>
        <v>113.62717060090225</v>
      </c>
      <c r="DO72" s="2">
        <f t="shared" si="185"/>
        <v>100.61471136337256</v>
      </c>
      <c r="DP72" s="2">
        <f t="shared" si="186"/>
        <v>88.034168492554244</v>
      </c>
      <c r="DS72" s="2">
        <f t="shared" si="187"/>
        <v>2.5610756203901831E-2</v>
      </c>
      <c r="DT72" s="2">
        <f t="shared" si="188"/>
        <v>2.8660126168930208E-2</v>
      </c>
      <c r="DU72" s="2">
        <f t="shared" si="189"/>
        <v>3.7686129932672327E-2</v>
      </c>
      <c r="DV72" s="2">
        <f t="shared" si="190"/>
        <v>5.6950844387347821E-2</v>
      </c>
      <c r="DW72" s="2">
        <f t="shared" si="191"/>
        <v>5.8236011153580021E-2</v>
      </c>
      <c r="DX72" s="2">
        <f t="shared" si="192"/>
        <v>6.0915343586194118E-2</v>
      </c>
      <c r="DY72" s="2">
        <f t="shared" si="193"/>
        <v>5.5662458647142858E-2</v>
      </c>
      <c r="DZ72" s="2">
        <f t="shared" si="194"/>
        <v>5.2004180422119441E-2</v>
      </c>
      <c r="EA72" s="2">
        <f t="shared" si="195"/>
        <v>4.9415206841793638E-2</v>
      </c>
      <c r="EB72" s="2">
        <f t="shared" si="196"/>
        <v>4.623086708172304E-2</v>
      </c>
      <c r="EC72" s="2">
        <f t="shared" si="197"/>
        <v>4.5389350656396647E-2</v>
      </c>
      <c r="ED72" s="2">
        <f t="shared" si="198"/>
        <v>4.6726464683894062E-2</v>
      </c>
      <c r="EE72" s="2">
        <f t="shared" si="199"/>
        <v>5.0643577670533256E-2</v>
      </c>
    </row>
    <row r="73" spans="2:135" x14ac:dyDescent="0.25">
      <c r="B73" s="2">
        <v>67</v>
      </c>
      <c r="C73">
        <v>167.80330000000001</v>
      </c>
      <c r="D73">
        <v>185.49180000000001</v>
      </c>
      <c r="E73">
        <v>146.6721</v>
      </c>
      <c r="F73">
        <v>141.27869999999999</v>
      </c>
      <c r="G73">
        <v>139.93440000000001</v>
      </c>
      <c r="H73">
        <v>142.16390000000001</v>
      </c>
      <c r="I73">
        <v>141.36070000000001</v>
      </c>
      <c r="J73">
        <v>136.2131</v>
      </c>
      <c r="K73">
        <v>130.6557</v>
      </c>
      <c r="L73">
        <v>123.24590000000001</v>
      </c>
      <c r="M73">
        <v>111.29510000000001</v>
      </c>
      <c r="N73">
        <v>99.360699999999994</v>
      </c>
      <c r="O73">
        <v>87.065600000000003</v>
      </c>
      <c r="R73" s="5">
        <f t="shared" si="109"/>
        <v>163.74994538137389</v>
      </c>
      <c r="S73" s="5">
        <f t="shared" si="110"/>
        <v>181.21977942996995</v>
      </c>
      <c r="T73" s="5">
        <f t="shared" si="111"/>
        <v>156.01417440449657</v>
      </c>
      <c r="U73" s="5">
        <f t="shared" si="112"/>
        <v>141.76073002167442</v>
      </c>
      <c r="V73" s="5">
        <f t="shared" si="113"/>
        <v>140.30815031398879</v>
      </c>
      <c r="W73" s="5">
        <f t="shared" si="114"/>
        <v>141.10521966857638</v>
      </c>
      <c r="X73" s="5">
        <f t="shared" si="115"/>
        <v>140.76398588959373</v>
      </c>
      <c r="Y73" s="5">
        <f t="shared" si="116"/>
        <v>138.66221252128247</v>
      </c>
      <c r="Z73" s="5">
        <f t="shared" si="117"/>
        <v>133.61028051222488</v>
      </c>
      <c r="AA73" s="5">
        <f t="shared" si="118"/>
        <v>126.84814264048732</v>
      </c>
      <c r="AB73" s="5">
        <f t="shared" si="119"/>
        <v>115.19682547270241</v>
      </c>
      <c r="AC73" s="5">
        <f t="shared" si="120"/>
        <v>100.9397763002799</v>
      </c>
      <c r="AD73" s="5">
        <f t="shared" si="121"/>
        <v>87.40542707739489</v>
      </c>
      <c r="AE73" s="5"/>
      <c r="AG73" s="5">
        <f t="shared" si="108"/>
        <v>4.0533546186261162</v>
      </c>
      <c r="AH73" s="5">
        <f t="shared" si="108"/>
        <v>4.2720205700300653</v>
      </c>
      <c r="AI73" s="5">
        <f t="shared" si="108"/>
        <v>-9.3420744044965716</v>
      </c>
      <c r="AJ73" s="5">
        <f t="shared" si="108"/>
        <v>-0.48203002167443287</v>
      </c>
      <c r="AK73" s="5">
        <f t="shared" si="108"/>
        <v>-0.37375031398877923</v>
      </c>
      <c r="AL73" s="5">
        <f t="shared" si="108"/>
        <v>1.0586803314236306</v>
      </c>
      <c r="AM73" s="5">
        <f t="shared" si="108"/>
        <v>0.59671411040628186</v>
      </c>
      <c r="AN73" s="5">
        <f t="shared" si="107"/>
        <v>-2.4491125212824727</v>
      </c>
      <c r="AO73" s="5">
        <f t="shared" si="92"/>
        <v>-2.9545805122248794</v>
      </c>
      <c r="AP73" s="5">
        <f t="shared" si="92"/>
        <v>-3.6022426404873187</v>
      </c>
      <c r="AQ73" s="5">
        <f t="shared" si="92"/>
        <v>-3.9017254727024095</v>
      </c>
      <c r="AR73" s="5">
        <f t="shared" si="92"/>
        <v>-1.5790763002799082</v>
      </c>
      <c r="AS73" s="5">
        <f t="shared" si="92"/>
        <v>-0.3398270773948866</v>
      </c>
      <c r="AV73" s="2">
        <f t="shared" si="122"/>
        <v>139.79654607333393</v>
      </c>
      <c r="AW73" s="2">
        <f t="shared" si="123"/>
        <v>142.90905118164125</v>
      </c>
      <c r="AX73" s="2">
        <f t="shared" si="124"/>
        <v>140.81944965365963</v>
      </c>
      <c r="AY73" s="2">
        <f t="shared" si="125"/>
        <v>138.67328285329299</v>
      </c>
      <c r="AZ73" s="2">
        <f t="shared" si="126"/>
        <v>137.56104991642329</v>
      </c>
      <c r="BA73" s="2">
        <f t="shared" si="127"/>
        <v>137.99491507615971</v>
      </c>
      <c r="BB73" s="2">
        <f t="shared" si="128"/>
        <v>138.04165365918908</v>
      </c>
      <c r="BC73" s="2">
        <f t="shared" si="129"/>
        <v>135.26213215336344</v>
      </c>
      <c r="BD73" s="2">
        <f t="shared" si="130"/>
        <v>130.23423809009643</v>
      </c>
      <c r="BE73" s="2">
        <f t="shared" si="131"/>
        <v>123.3419603860965</v>
      </c>
      <c r="BF73" s="2">
        <f t="shared" si="132"/>
        <v>112.44777679671159</v>
      </c>
      <c r="BG73" s="2">
        <f t="shared" si="133"/>
        <v>99.054708239204103</v>
      </c>
      <c r="BH73" s="2">
        <f t="shared" si="134"/>
        <v>86.095142242376681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139.76469086901713</v>
      </c>
      <c r="CP73" s="2">
        <f t="shared" si="162"/>
        <v>142.87355321127478</v>
      </c>
      <c r="CQ73" s="2">
        <f t="shared" si="163"/>
        <v>140.78652846618104</v>
      </c>
      <c r="CR73" s="2">
        <f t="shared" si="164"/>
        <v>138.61522649248209</v>
      </c>
      <c r="CS73" s="2">
        <f t="shared" si="165"/>
        <v>137.50586715398308</v>
      </c>
      <c r="CT73" s="2">
        <f t="shared" si="166"/>
        <v>137.95950132656762</v>
      </c>
      <c r="CU73" s="2">
        <f t="shared" si="167"/>
        <v>138.04829265786609</v>
      </c>
      <c r="CV73" s="2">
        <f t="shared" si="168"/>
        <v>135.23664368928496</v>
      </c>
      <c r="CW73" s="2">
        <f t="shared" si="169"/>
        <v>130.18834692158023</v>
      </c>
      <c r="CX73" s="2">
        <f t="shared" si="170"/>
        <v>123.28777970778248</v>
      </c>
      <c r="CY73" s="2">
        <f t="shared" si="171"/>
        <v>112.38682431159397</v>
      </c>
      <c r="CZ73" s="2">
        <f t="shared" si="172"/>
        <v>98.971028346529778</v>
      </c>
      <c r="DA73" s="2">
        <f t="shared" si="173"/>
        <v>85.982620976973024</v>
      </c>
      <c r="DD73" s="2">
        <f t="shared" si="174"/>
        <v>140.90187229812022</v>
      </c>
      <c r="DE73" s="2">
        <f t="shared" si="175"/>
        <v>144.00627857492174</v>
      </c>
      <c r="DF73" s="2">
        <f t="shared" si="176"/>
        <v>141.58612358459143</v>
      </c>
      <c r="DG73" s="2">
        <f t="shared" si="177"/>
        <v>139.55004940263899</v>
      </c>
      <c r="DH73" s="2">
        <f t="shared" si="178"/>
        <v>138.37491777342302</v>
      </c>
      <c r="DI73" s="2">
        <f t="shared" si="179"/>
        <v>138.4928240557561</v>
      </c>
      <c r="DJ73" s="2">
        <f t="shared" si="180"/>
        <v>137.93893071659929</v>
      </c>
      <c r="DK73" s="2">
        <f t="shared" si="181"/>
        <v>135.68588422243207</v>
      </c>
      <c r="DL73" s="2">
        <f t="shared" si="182"/>
        <v>131.03935576529304</v>
      </c>
      <c r="DM73" s="2">
        <f t="shared" si="183"/>
        <v>124.36138628333251</v>
      </c>
      <c r="DN73" s="2">
        <f t="shared" si="184"/>
        <v>113.61690926687155</v>
      </c>
      <c r="DO73" s="2">
        <f t="shared" si="185"/>
        <v>100.61166204436086</v>
      </c>
      <c r="DP73" s="2">
        <f t="shared" si="186"/>
        <v>88.018851884676096</v>
      </c>
      <c r="DS73" s="2">
        <f t="shared" si="187"/>
        <v>2.8012420447196436E-2</v>
      </c>
      <c r="DT73" s="2">
        <f t="shared" si="188"/>
        <v>3.1338549930730659E-2</v>
      </c>
      <c r="DU73" s="2">
        <f t="shared" si="189"/>
        <v>4.1172321742067426E-2</v>
      </c>
      <c r="DV73" s="2">
        <f t="shared" si="190"/>
        <v>6.2104127081297825E-2</v>
      </c>
      <c r="DW73" s="2">
        <f t="shared" si="191"/>
        <v>6.3497753992483308E-2</v>
      </c>
      <c r="DX73" s="2">
        <f t="shared" si="192"/>
        <v>6.640210074297602E-2</v>
      </c>
      <c r="DY73" s="2">
        <f t="shared" si="193"/>
        <v>6.0706664494840502E-2</v>
      </c>
      <c r="DZ73" s="2">
        <f t="shared" si="194"/>
        <v>5.6736786193175487E-2</v>
      </c>
      <c r="EA73" s="2">
        <f t="shared" si="195"/>
        <v>5.3925607066520533E-2</v>
      </c>
      <c r="EB73" s="2">
        <f t="shared" si="196"/>
        <v>5.0466045521626673E-2</v>
      </c>
      <c r="EC73" s="2">
        <f t="shared" si="197"/>
        <v>4.9551443464219108E-2</v>
      </c>
      <c r="ED73" s="2">
        <f t="shared" si="198"/>
        <v>5.1004616560629192E-2</v>
      </c>
      <c r="EE73" s="2">
        <f t="shared" si="199"/>
        <v>5.5259580324598885E-2</v>
      </c>
    </row>
    <row r="74" spans="2:135" x14ac:dyDescent="0.25">
      <c r="B74" s="2">
        <v>68</v>
      </c>
      <c r="C74">
        <v>157.7869</v>
      </c>
      <c r="D74">
        <v>172</v>
      </c>
      <c r="E74">
        <v>144.49180000000001</v>
      </c>
      <c r="F74">
        <v>141.14750000000001</v>
      </c>
      <c r="G74">
        <v>141.08199999999999</v>
      </c>
      <c r="H74">
        <v>143.16390000000001</v>
      </c>
      <c r="I74">
        <v>141.16390000000001</v>
      </c>
      <c r="J74">
        <v>136.9836</v>
      </c>
      <c r="K74">
        <v>130.8689</v>
      </c>
      <c r="L74">
        <v>123.19670000000001</v>
      </c>
      <c r="M74">
        <v>112.7705</v>
      </c>
      <c r="N74">
        <v>99.754099999999994</v>
      </c>
      <c r="O74">
        <v>87.459000000000003</v>
      </c>
      <c r="R74" s="5">
        <f t="shared" si="109"/>
        <v>157.09662148371763</v>
      </c>
      <c r="S74" s="5">
        <f t="shared" si="110"/>
        <v>171.82762865676864</v>
      </c>
      <c r="T74" s="5">
        <f t="shared" si="111"/>
        <v>151.02803567920091</v>
      </c>
      <c r="U74" s="5">
        <f t="shared" si="112"/>
        <v>141.69275349565572</v>
      </c>
      <c r="V74" s="5">
        <f t="shared" si="113"/>
        <v>140.75307966603333</v>
      </c>
      <c r="W74" s="5">
        <f t="shared" si="114"/>
        <v>142.16989069749658</v>
      </c>
      <c r="X74" s="5">
        <f t="shared" si="115"/>
        <v>140.71897825033099</v>
      </c>
      <c r="Y74" s="5">
        <f t="shared" si="116"/>
        <v>137.99525483986503</v>
      </c>
      <c r="Z74" s="5">
        <f t="shared" si="117"/>
        <v>132.78442928057942</v>
      </c>
      <c r="AA74" s="5">
        <f t="shared" si="118"/>
        <v>125.8681362221415</v>
      </c>
      <c r="AB74" s="5">
        <f t="shared" si="119"/>
        <v>114.48521694053545</v>
      </c>
      <c r="AC74" s="5">
        <f t="shared" si="120"/>
        <v>100.70168894655751</v>
      </c>
      <c r="AD74" s="5">
        <f t="shared" si="121"/>
        <v>87.624038895064913</v>
      </c>
      <c r="AE74" s="5"/>
      <c r="AG74" s="5">
        <f t="shared" si="108"/>
        <v>0.69027851628237613</v>
      </c>
      <c r="AH74" s="5">
        <f t="shared" si="108"/>
        <v>0.17237134323136161</v>
      </c>
      <c r="AI74" s="5">
        <f t="shared" si="108"/>
        <v>-6.5362356792008995</v>
      </c>
      <c r="AJ74" s="5">
        <f t="shared" si="108"/>
        <v>-0.54525349565571446</v>
      </c>
      <c r="AK74" s="5">
        <f t="shared" si="108"/>
        <v>0.3289203339666642</v>
      </c>
      <c r="AL74" s="5">
        <f t="shared" si="108"/>
        <v>0.99400930250342867</v>
      </c>
      <c r="AM74" s="5">
        <f t="shared" si="108"/>
        <v>0.44492174966902098</v>
      </c>
      <c r="AN74" s="5">
        <f t="shared" si="107"/>
        <v>-1.0116548398650309</v>
      </c>
      <c r="AO74" s="5">
        <f t="shared" si="92"/>
        <v>-1.9155292805794204</v>
      </c>
      <c r="AP74" s="5">
        <f t="shared" si="92"/>
        <v>-2.6714362221414945</v>
      </c>
      <c r="AQ74" s="5">
        <f t="shared" si="92"/>
        <v>-1.7147169405354532</v>
      </c>
      <c r="AR74" s="5">
        <f t="shared" si="92"/>
        <v>-0.94758894655751646</v>
      </c>
      <c r="AS74" s="5">
        <f t="shared" si="92"/>
        <v>-0.16503889506491021</v>
      </c>
      <c r="AV74" s="2">
        <f t="shared" si="122"/>
        <v>139.82600460673149</v>
      </c>
      <c r="AW74" s="2">
        <f t="shared" si="123"/>
        <v>142.93212645620608</v>
      </c>
      <c r="AX74" s="2">
        <f t="shared" si="124"/>
        <v>140.83610829995226</v>
      </c>
      <c r="AY74" s="2">
        <f t="shared" si="125"/>
        <v>138.69140317942501</v>
      </c>
      <c r="AZ74" s="2">
        <f t="shared" si="126"/>
        <v>137.58379677802571</v>
      </c>
      <c r="BA74" s="2">
        <f t="shared" si="127"/>
        <v>138.00802423085884</v>
      </c>
      <c r="BB74" s="2">
        <f t="shared" si="128"/>
        <v>138.03619710777659</v>
      </c>
      <c r="BC74" s="2">
        <f t="shared" si="129"/>
        <v>135.27017982986729</v>
      </c>
      <c r="BD74" s="2">
        <f t="shared" si="130"/>
        <v>130.26305177089989</v>
      </c>
      <c r="BE74" s="2">
        <f t="shared" si="131"/>
        <v>123.38476160236125</v>
      </c>
      <c r="BF74" s="2">
        <f t="shared" si="132"/>
        <v>112.48627177006345</v>
      </c>
      <c r="BG74" s="2">
        <f t="shared" si="133"/>
        <v>99.113694185503491</v>
      </c>
      <c r="BH74" s="2">
        <f t="shared" si="134"/>
        <v>86.158132057630297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139.79229067254894</v>
      </c>
      <c r="CP74" s="2">
        <f t="shared" si="162"/>
        <v>142.89488772292478</v>
      </c>
      <c r="CQ74" s="2">
        <f t="shared" si="163"/>
        <v>140.80174998959416</v>
      </c>
      <c r="CR74" s="2">
        <f t="shared" si="164"/>
        <v>138.63111026163691</v>
      </c>
      <c r="CS74" s="2">
        <f t="shared" si="165"/>
        <v>137.52608967512239</v>
      </c>
      <c r="CT74" s="2">
        <f t="shared" si="166"/>
        <v>137.97162425944984</v>
      </c>
      <c r="CU74" s="2">
        <f t="shared" si="167"/>
        <v>138.04446075511584</v>
      </c>
      <c r="CV74" s="2">
        <f t="shared" si="168"/>
        <v>135.24430915188594</v>
      </c>
      <c r="CW74" s="2">
        <f t="shared" si="169"/>
        <v>130.21556522973836</v>
      </c>
      <c r="CX74" s="2">
        <f t="shared" si="170"/>
        <v>123.3283523254853</v>
      </c>
      <c r="CY74" s="2">
        <f t="shared" si="171"/>
        <v>112.4222258373152</v>
      </c>
      <c r="CZ74" s="2">
        <f t="shared" si="172"/>
        <v>99.025596821221825</v>
      </c>
      <c r="DA74" s="2">
        <f t="shared" si="173"/>
        <v>86.039777125805983</v>
      </c>
      <c r="DD74" s="2">
        <f t="shared" si="174"/>
        <v>140.89289428573093</v>
      </c>
      <c r="DE74" s="2">
        <f t="shared" si="175"/>
        <v>143.98188161758526</v>
      </c>
      <c r="DF74" s="2">
        <f t="shared" si="176"/>
        <v>141.56584636812983</v>
      </c>
      <c r="DG74" s="2">
        <f t="shared" si="177"/>
        <v>139.52182827356461</v>
      </c>
      <c r="DH74" s="2">
        <f t="shared" si="178"/>
        <v>138.36000766738519</v>
      </c>
      <c r="DI74" s="2">
        <f t="shared" si="179"/>
        <v>138.47476860196861</v>
      </c>
      <c r="DJ74" s="2">
        <f t="shared" si="180"/>
        <v>137.91958687979309</v>
      </c>
      <c r="DK74" s="2">
        <f t="shared" si="181"/>
        <v>135.66244159302383</v>
      </c>
      <c r="DL74" s="2">
        <f t="shared" si="182"/>
        <v>131.02285438313817</v>
      </c>
      <c r="DM74" s="2">
        <f t="shared" si="183"/>
        <v>124.35273128832321</v>
      </c>
      <c r="DN74" s="2">
        <f t="shared" si="184"/>
        <v>113.60664793284086</v>
      </c>
      <c r="DO74" s="2">
        <f t="shared" si="185"/>
        <v>100.60861272534913</v>
      </c>
      <c r="DP74" s="2">
        <f t="shared" si="186"/>
        <v>88.003535276797948</v>
      </c>
      <c r="DS74" s="2">
        <f t="shared" si="187"/>
        <v>3.0632221972330159E-2</v>
      </c>
      <c r="DT74" s="2">
        <f t="shared" si="188"/>
        <v>3.4258456707276334E-2</v>
      </c>
      <c r="DU74" s="2">
        <f t="shared" si="189"/>
        <v>4.4965937967071809E-2</v>
      </c>
      <c r="DV74" s="2">
        <f t="shared" si="190"/>
        <v>6.7690242007837478E-2</v>
      </c>
      <c r="DW74" s="2">
        <f t="shared" si="191"/>
        <v>6.9199973425131206E-2</v>
      </c>
      <c r="DX74" s="2">
        <f t="shared" si="192"/>
        <v>7.2344987974589395E-2</v>
      </c>
      <c r="DY74" s="2">
        <f t="shared" si="193"/>
        <v>6.6175950076572135E-2</v>
      </c>
      <c r="DZ74" s="2">
        <f t="shared" si="194"/>
        <v>6.1871970304255286E-2</v>
      </c>
      <c r="EA74" s="2">
        <f t="shared" si="195"/>
        <v>5.8822221209764783E-2</v>
      </c>
      <c r="EB74" s="2">
        <f t="shared" si="196"/>
        <v>5.5066805276511109E-2</v>
      </c>
      <c r="EC74" s="2">
        <f t="shared" si="197"/>
        <v>5.4073571398405219E-2</v>
      </c>
      <c r="ED74" s="2">
        <f t="shared" si="198"/>
        <v>5.5651597720505701E-2</v>
      </c>
      <c r="EE74" s="2">
        <f t="shared" si="199"/>
        <v>6.0269606908839347E-2</v>
      </c>
    </row>
    <row r="75" spans="2:135" x14ac:dyDescent="0.25">
      <c r="B75" s="2">
        <v>69</v>
      </c>
      <c r="C75">
        <v>149.39340000000001</v>
      </c>
      <c r="D75">
        <v>159.18029999999999</v>
      </c>
      <c r="E75">
        <v>144.14750000000001</v>
      </c>
      <c r="F75">
        <v>144.541</v>
      </c>
      <c r="G75">
        <v>142.83609999999999</v>
      </c>
      <c r="H75">
        <v>145.93440000000001</v>
      </c>
      <c r="I75">
        <v>141.95079999999999</v>
      </c>
      <c r="J75">
        <v>138.93440000000001</v>
      </c>
      <c r="K75">
        <v>130.6557</v>
      </c>
      <c r="L75">
        <v>124.47539999999999</v>
      </c>
      <c r="M75">
        <v>113.3443</v>
      </c>
      <c r="N75">
        <v>102.3771</v>
      </c>
      <c r="O75">
        <v>87.868899999999996</v>
      </c>
      <c r="R75" s="5">
        <f t="shared" si="109"/>
        <v>151.81048792444781</v>
      </c>
      <c r="S75" s="5">
        <f t="shared" si="110"/>
        <v>163.80192040904657</v>
      </c>
      <c r="T75" s="5">
        <f t="shared" si="111"/>
        <v>147.53238328693507</v>
      </c>
      <c r="U75" s="5">
        <f t="shared" si="112"/>
        <v>142.40714813567848</v>
      </c>
      <c r="V75" s="5">
        <f t="shared" si="113"/>
        <v>141.88721971098323</v>
      </c>
      <c r="W75" s="5">
        <f t="shared" si="114"/>
        <v>143.87816882627104</v>
      </c>
      <c r="X75" s="5">
        <f t="shared" si="115"/>
        <v>141.35906050926391</v>
      </c>
      <c r="Y75" s="5">
        <f t="shared" si="116"/>
        <v>138.11094903882247</v>
      </c>
      <c r="Z75" s="5">
        <f t="shared" si="117"/>
        <v>132.68715487182041</v>
      </c>
      <c r="AA75" s="5">
        <f t="shared" si="118"/>
        <v>125.59167628020367</v>
      </c>
      <c r="AB75" s="5">
        <f t="shared" si="119"/>
        <v>114.3488265118956</v>
      </c>
      <c r="AC75" s="5">
        <f t="shared" si="120"/>
        <v>100.91832613195703</v>
      </c>
      <c r="AD75" s="5">
        <f t="shared" si="121"/>
        <v>88.178742069377236</v>
      </c>
      <c r="AE75" s="5"/>
      <c r="AG75" s="5">
        <f t="shared" si="108"/>
        <v>-2.4170879244477987</v>
      </c>
      <c r="AH75" s="5">
        <f t="shared" si="108"/>
        <v>-4.6216204090465851</v>
      </c>
      <c r="AI75" s="5">
        <f t="shared" si="108"/>
        <v>-3.3848832869350645</v>
      </c>
      <c r="AJ75" s="5">
        <f t="shared" si="108"/>
        <v>2.1338518643215139</v>
      </c>
      <c r="AK75" s="5">
        <f t="shared" si="108"/>
        <v>0.94888028901675625</v>
      </c>
      <c r="AL75" s="5">
        <f t="shared" si="108"/>
        <v>2.0562311737289747</v>
      </c>
      <c r="AM75" s="5">
        <f t="shared" si="108"/>
        <v>0.59173949073607446</v>
      </c>
      <c r="AN75" s="5">
        <f t="shared" si="107"/>
        <v>0.82345096117754224</v>
      </c>
      <c r="AO75" s="5">
        <f t="shared" si="92"/>
        <v>-2.0314548718204151</v>
      </c>
      <c r="AP75" s="5">
        <f t="shared" si="92"/>
        <v>-1.1162762802036781</v>
      </c>
      <c r="AQ75" s="5">
        <f t="shared" si="92"/>
        <v>-1.0045265118955911</v>
      </c>
      <c r="AR75" s="5">
        <f t="shared" si="92"/>
        <v>1.458773868042968</v>
      </c>
      <c r="AS75" s="5">
        <f t="shared" si="92"/>
        <v>-0.30984206937723968</v>
      </c>
      <c r="AV75" s="2">
        <f t="shared" si="122"/>
        <v>139.85552320322546</v>
      </c>
      <c r="AW75" s="2">
        <f t="shared" si="123"/>
        <v>142.95520700051895</v>
      </c>
      <c r="AX75" s="2">
        <f t="shared" si="124"/>
        <v>140.85273924649931</v>
      </c>
      <c r="AY75" s="2">
        <f t="shared" si="125"/>
        <v>138.70942269773613</v>
      </c>
      <c r="AZ75" s="2">
        <f t="shared" si="126"/>
        <v>137.6065190853642</v>
      </c>
      <c r="BA75" s="2">
        <f t="shared" si="127"/>
        <v>138.02100502676905</v>
      </c>
      <c r="BB75" s="2">
        <f t="shared" si="128"/>
        <v>138.03050701300859</v>
      </c>
      <c r="BC75" s="2">
        <f t="shared" si="129"/>
        <v>135.27807503531605</v>
      </c>
      <c r="BD75" s="2">
        <f t="shared" si="130"/>
        <v>130.29175378447584</v>
      </c>
      <c r="BE75" s="2">
        <f t="shared" si="131"/>
        <v>123.42749298703183</v>
      </c>
      <c r="BF75" s="2">
        <f t="shared" si="132"/>
        <v>112.52479455252816</v>
      </c>
      <c r="BG75" s="2">
        <f t="shared" si="133"/>
        <v>99.172749155137581</v>
      </c>
      <c r="BH75" s="2">
        <f t="shared" si="134"/>
        <v>86.221195019543487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139.81989047608076</v>
      </c>
      <c r="CP75" s="2">
        <f t="shared" si="162"/>
        <v>142.91622223457478</v>
      </c>
      <c r="CQ75" s="2">
        <f t="shared" si="163"/>
        <v>140.81697151300727</v>
      </c>
      <c r="CR75" s="2">
        <f t="shared" si="164"/>
        <v>138.64699403079172</v>
      </c>
      <c r="CS75" s="2">
        <f t="shared" si="165"/>
        <v>137.54631219626168</v>
      </c>
      <c r="CT75" s="2">
        <f t="shared" si="166"/>
        <v>137.98374719233206</v>
      </c>
      <c r="CU75" s="2">
        <f t="shared" si="167"/>
        <v>138.04062885236556</v>
      </c>
      <c r="CV75" s="2">
        <f t="shared" si="168"/>
        <v>135.2519746144869</v>
      </c>
      <c r="CW75" s="2">
        <f t="shared" si="169"/>
        <v>130.24278353789649</v>
      </c>
      <c r="CX75" s="2">
        <f t="shared" si="170"/>
        <v>123.36892494318812</v>
      </c>
      <c r="CY75" s="2">
        <f t="shared" si="171"/>
        <v>112.45762736303641</v>
      </c>
      <c r="CZ75" s="2">
        <f t="shared" si="172"/>
        <v>99.080165295913886</v>
      </c>
      <c r="DA75" s="2">
        <f t="shared" si="173"/>
        <v>86.096933274638943</v>
      </c>
      <c r="DD75" s="2">
        <f t="shared" si="174"/>
        <v>140.88391627334164</v>
      </c>
      <c r="DE75" s="2">
        <f t="shared" si="175"/>
        <v>143.95748466024878</v>
      </c>
      <c r="DF75" s="2">
        <f t="shared" si="176"/>
        <v>141.54556915166822</v>
      </c>
      <c r="DG75" s="2">
        <f t="shared" si="177"/>
        <v>139.4936071444902</v>
      </c>
      <c r="DH75" s="2">
        <f t="shared" si="178"/>
        <v>138.34509756134736</v>
      </c>
      <c r="DI75" s="2">
        <f t="shared" si="179"/>
        <v>138.45671314818111</v>
      </c>
      <c r="DJ75" s="2">
        <f t="shared" si="180"/>
        <v>137.90024304298686</v>
      </c>
      <c r="DK75" s="2">
        <f t="shared" si="181"/>
        <v>135.63899896361562</v>
      </c>
      <c r="DL75" s="2">
        <f t="shared" si="182"/>
        <v>131.0063530009833</v>
      </c>
      <c r="DM75" s="2">
        <f t="shared" si="183"/>
        <v>124.34407629331393</v>
      </c>
      <c r="DN75" s="2">
        <f t="shared" si="184"/>
        <v>113.59638659881016</v>
      </c>
      <c r="DO75" s="2">
        <f t="shared" si="185"/>
        <v>100.60556340633741</v>
      </c>
      <c r="DP75" s="2">
        <f t="shared" si="186"/>
        <v>87.988218668919785</v>
      </c>
      <c r="DS75" s="2">
        <f t="shared" si="187"/>
        <v>3.3488593261973162E-2</v>
      </c>
      <c r="DT75" s="2">
        <f t="shared" si="188"/>
        <v>3.7439904660838262E-2</v>
      </c>
      <c r="DU75" s="2">
        <f t="shared" si="189"/>
        <v>4.9091201500137224E-2</v>
      </c>
      <c r="DV75" s="2">
        <f t="shared" si="190"/>
        <v>7.373931012206382E-2</v>
      </c>
      <c r="DW75" s="2">
        <f t="shared" si="191"/>
        <v>7.5373049800519343E-2</v>
      </c>
      <c r="DX75" s="2">
        <f t="shared" si="192"/>
        <v>7.8774875815543308E-2</v>
      </c>
      <c r="DY75" s="2">
        <f t="shared" si="193"/>
        <v>7.2100160278106409E-2</v>
      </c>
      <c r="DZ75" s="2">
        <f t="shared" si="194"/>
        <v>6.7438704794407847E-2</v>
      </c>
      <c r="EA75" s="2">
        <f t="shared" si="195"/>
        <v>6.4133322437239196E-2</v>
      </c>
      <c r="EB75" s="2">
        <f t="shared" si="196"/>
        <v>6.0060465317653217E-2</v>
      </c>
      <c r="EC75" s="2">
        <f t="shared" si="197"/>
        <v>5.8982783525897239E-2</v>
      </c>
      <c r="ED75" s="2">
        <f t="shared" si="198"/>
        <v>6.0694882595592775E-2</v>
      </c>
      <c r="EE75" s="2">
        <f t="shared" si="199"/>
        <v>6.5702270678081112E-2</v>
      </c>
    </row>
    <row r="76" spans="2:135" x14ac:dyDescent="0.25">
      <c r="B76" s="2">
        <v>70</v>
      </c>
      <c r="C76">
        <v>144.0164</v>
      </c>
      <c r="D76">
        <v>151.14750000000001</v>
      </c>
      <c r="E76">
        <v>143.42619999999999</v>
      </c>
      <c r="F76">
        <v>143.6557</v>
      </c>
      <c r="G76">
        <v>144.0984</v>
      </c>
      <c r="H76">
        <v>147.42619999999999</v>
      </c>
      <c r="I76">
        <v>143.29509999999999</v>
      </c>
      <c r="J76">
        <v>139.459</v>
      </c>
      <c r="K76">
        <v>132.37700000000001</v>
      </c>
      <c r="L76">
        <v>126.08199999999999</v>
      </c>
      <c r="M76">
        <v>114.47539999999999</v>
      </c>
      <c r="N76">
        <v>102.6557</v>
      </c>
      <c r="O76">
        <v>89.065600000000003</v>
      </c>
      <c r="R76" s="5">
        <f t="shared" si="109"/>
        <v>147.86333950962197</v>
      </c>
      <c r="S76" s="5">
        <f t="shared" si="110"/>
        <v>157.39203180509114</v>
      </c>
      <c r="T76" s="5">
        <f t="shared" si="111"/>
        <v>145.34003014049523</v>
      </c>
      <c r="U76" s="5">
        <f t="shared" si="112"/>
        <v>143.82336381230147</v>
      </c>
      <c r="V76" s="5">
        <f t="shared" si="113"/>
        <v>143.63472518364304</v>
      </c>
      <c r="W76" s="5">
        <f t="shared" si="114"/>
        <v>146.12172836448457</v>
      </c>
      <c r="X76" s="5">
        <f t="shared" si="115"/>
        <v>142.60525181303277</v>
      </c>
      <c r="Y76" s="5">
        <f t="shared" si="116"/>
        <v>138.91749827064848</v>
      </c>
      <c r="Z76" s="5">
        <f t="shared" si="117"/>
        <v>133.22211108091727</v>
      </c>
      <c r="AA76" s="5">
        <f t="shared" si="118"/>
        <v>125.9221198562965</v>
      </c>
      <c r="AB76" s="5">
        <f t="shared" si="119"/>
        <v>114.71324714348681</v>
      </c>
      <c r="AC76" s="5">
        <f t="shared" si="120"/>
        <v>101.54661851840414</v>
      </c>
      <c r="AD76" s="5">
        <f t="shared" si="121"/>
        <v>89.040026636207926</v>
      </c>
      <c r="AE76" s="5"/>
      <c r="AG76" s="5">
        <f t="shared" si="108"/>
        <v>-3.8469395096219614</v>
      </c>
      <c r="AH76" s="5">
        <f t="shared" si="108"/>
        <v>-6.2445318050911283</v>
      </c>
      <c r="AI76" s="5">
        <f t="shared" si="108"/>
        <v>-1.9138301404952358</v>
      </c>
      <c r="AJ76" s="5">
        <f t="shared" si="108"/>
        <v>-0.16766381230146976</v>
      </c>
      <c r="AK76" s="5">
        <f t="shared" si="108"/>
        <v>0.4636748163569564</v>
      </c>
      <c r="AL76" s="5">
        <f t="shared" si="108"/>
        <v>1.3044716355154264</v>
      </c>
      <c r="AM76" s="5">
        <f t="shared" si="108"/>
        <v>0.68984818696722527</v>
      </c>
      <c r="AN76" s="5">
        <f t="shared" si="107"/>
        <v>0.54150172935152341</v>
      </c>
      <c r="AO76" s="5">
        <f t="shared" si="107"/>
        <v>-0.84511108091726328</v>
      </c>
      <c r="AP76" s="5">
        <f t="shared" si="107"/>
        <v>0.15988014370348935</v>
      </c>
      <c r="AQ76" s="5">
        <f t="shared" si="107"/>
        <v>-0.23784714348681746</v>
      </c>
      <c r="AR76" s="5">
        <f t="shared" si="107"/>
        <v>1.109081481595851</v>
      </c>
      <c r="AS76" s="5">
        <f t="shared" si="107"/>
        <v>2.5573363792076975E-2</v>
      </c>
      <c r="AV76" s="2">
        <f t="shared" si="122"/>
        <v>139.88509616685491</v>
      </c>
      <c r="AW76" s="2">
        <f t="shared" si="123"/>
        <v>142.97827823053316</v>
      </c>
      <c r="AX76" s="2">
        <f t="shared" si="124"/>
        <v>140.86932490521875</v>
      </c>
      <c r="AY76" s="2">
        <f t="shared" si="125"/>
        <v>138.72730508378081</v>
      </c>
      <c r="AZ76" s="2">
        <f t="shared" si="126"/>
        <v>137.62919109773216</v>
      </c>
      <c r="BA76" s="2">
        <f t="shared" si="127"/>
        <v>138.03382739471442</v>
      </c>
      <c r="BB76" s="2">
        <f t="shared" si="128"/>
        <v>138.02455739752924</v>
      </c>
      <c r="BC76" s="2">
        <f t="shared" si="129"/>
        <v>135.28578820019294</v>
      </c>
      <c r="BD76" s="2">
        <f t="shared" si="130"/>
        <v>130.32031096451703</v>
      </c>
      <c r="BE76" s="2">
        <f t="shared" si="131"/>
        <v>123.47012296454187</v>
      </c>
      <c r="BF76" s="2">
        <f t="shared" si="132"/>
        <v>112.56332306534985</v>
      </c>
      <c r="BG76" s="2">
        <f t="shared" si="133"/>
        <v>99.231846786062746</v>
      </c>
      <c r="BH76" s="2">
        <f t="shared" si="134"/>
        <v>86.284293358274695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139.84749027961257</v>
      </c>
      <c r="CP76" s="2">
        <f t="shared" si="162"/>
        <v>142.93755674622477</v>
      </c>
      <c r="CQ76" s="2">
        <f t="shared" si="163"/>
        <v>140.83219303642039</v>
      </c>
      <c r="CR76" s="2">
        <f t="shared" si="164"/>
        <v>138.66287779994656</v>
      </c>
      <c r="CS76" s="2">
        <f t="shared" si="165"/>
        <v>137.56653471740097</v>
      </c>
      <c r="CT76" s="2">
        <f t="shared" si="166"/>
        <v>137.99587012521428</v>
      </c>
      <c r="CU76" s="2">
        <f t="shared" si="167"/>
        <v>138.03679694961531</v>
      </c>
      <c r="CV76" s="2">
        <f t="shared" si="168"/>
        <v>135.25964007708785</v>
      </c>
      <c r="CW76" s="2">
        <f t="shared" si="169"/>
        <v>130.27000184605461</v>
      </c>
      <c r="CX76" s="2">
        <f t="shared" si="170"/>
        <v>123.40949756089094</v>
      </c>
      <c r="CY76" s="2">
        <f t="shared" si="171"/>
        <v>112.49302888875764</v>
      </c>
      <c r="CZ76" s="2">
        <f t="shared" si="172"/>
        <v>99.134733770605948</v>
      </c>
      <c r="DA76" s="2">
        <f t="shared" si="173"/>
        <v>86.154089423471902</v>
      </c>
      <c r="DD76" s="2">
        <f t="shared" si="174"/>
        <v>140.87493826095232</v>
      </c>
      <c r="DE76" s="2">
        <f t="shared" si="175"/>
        <v>143.9330877029123</v>
      </c>
      <c r="DF76" s="2">
        <f t="shared" si="176"/>
        <v>141.52529193520661</v>
      </c>
      <c r="DG76" s="2">
        <f t="shared" si="177"/>
        <v>139.46538601541579</v>
      </c>
      <c r="DH76" s="2">
        <f t="shared" si="178"/>
        <v>138.3301874553095</v>
      </c>
      <c r="DI76" s="2">
        <f t="shared" si="179"/>
        <v>138.43865769439361</v>
      </c>
      <c r="DJ76" s="2">
        <f t="shared" si="180"/>
        <v>137.88089920618066</v>
      </c>
      <c r="DK76" s="2">
        <f t="shared" si="181"/>
        <v>135.61555633420738</v>
      </c>
      <c r="DL76" s="2">
        <f t="shared" si="182"/>
        <v>130.98985161882842</v>
      </c>
      <c r="DM76" s="2">
        <f t="shared" si="183"/>
        <v>124.33542129830465</v>
      </c>
      <c r="DN76" s="2">
        <f t="shared" si="184"/>
        <v>113.58612526477947</v>
      </c>
      <c r="DO76" s="2">
        <f t="shared" si="185"/>
        <v>100.60251408732569</v>
      </c>
      <c r="DP76" s="2">
        <f t="shared" si="186"/>
        <v>87.972902061041637</v>
      </c>
      <c r="DS76" s="2">
        <f t="shared" si="187"/>
        <v>3.66012566332449E-2</v>
      </c>
      <c r="DT76" s="2">
        <f t="shared" si="188"/>
        <v>4.090428734020253E-2</v>
      </c>
      <c r="DU76" s="2">
        <f t="shared" si="189"/>
        <v>5.3573694696948691E-2</v>
      </c>
      <c r="DV76" s="2">
        <f t="shared" si="190"/>
        <v>8.0282397852586465E-2</v>
      </c>
      <c r="DW76" s="2">
        <f t="shared" si="191"/>
        <v>8.2048262542460323E-2</v>
      </c>
      <c r="DX76" s="2">
        <f t="shared" si="192"/>
        <v>8.572343069722288E-2</v>
      </c>
      <c r="DY76" s="2">
        <f t="shared" si="193"/>
        <v>7.8510129886621691E-2</v>
      </c>
      <c r="DZ76" s="2">
        <f t="shared" si="194"/>
        <v>7.3467065867402578E-2</v>
      </c>
      <c r="EA76" s="2">
        <f t="shared" si="195"/>
        <v>6.9888357772979012E-2</v>
      </c>
      <c r="EB76" s="2">
        <f t="shared" si="196"/>
        <v>6.5475590700678946E-2</v>
      </c>
      <c r="EC76" s="2">
        <f t="shared" si="197"/>
        <v>6.4307391492816696E-2</v>
      </c>
      <c r="ED76" s="2">
        <f t="shared" si="198"/>
        <v>6.6163181472435065E-2</v>
      </c>
      <c r="EE76" s="2">
        <f t="shared" si="199"/>
        <v>7.1587326870987816E-2</v>
      </c>
    </row>
    <row r="77" spans="2:135" x14ac:dyDescent="0.25">
      <c r="B77" s="2">
        <v>71</v>
      </c>
      <c r="C77">
        <v>143.62299999999999</v>
      </c>
      <c r="D77">
        <v>146.5574</v>
      </c>
      <c r="E77">
        <v>144.18029999999999</v>
      </c>
      <c r="F77">
        <v>146.63929999999999</v>
      </c>
      <c r="G77">
        <v>146.8852</v>
      </c>
      <c r="H77">
        <v>149.5574</v>
      </c>
      <c r="I77">
        <v>146.0164</v>
      </c>
      <c r="J77">
        <v>140.59020000000001</v>
      </c>
      <c r="K77">
        <v>134.60659999999999</v>
      </c>
      <c r="L77">
        <v>126.6066</v>
      </c>
      <c r="M77">
        <v>115.2131</v>
      </c>
      <c r="N77">
        <v>103.1803</v>
      </c>
      <c r="O77">
        <v>90.573800000000006</v>
      </c>
      <c r="R77" s="5">
        <f t="shared" si="109"/>
        <v>145.11652088839492</v>
      </c>
      <c r="S77" s="5">
        <f t="shared" si="110"/>
        <v>152.61241850377067</v>
      </c>
      <c r="T77" s="5">
        <f t="shared" si="111"/>
        <v>144.25980227817891</v>
      </c>
      <c r="U77" s="5">
        <f t="shared" si="112"/>
        <v>145.83961180270614</v>
      </c>
      <c r="V77" s="5">
        <f t="shared" si="113"/>
        <v>145.87179408203602</v>
      </c>
      <c r="W77" s="5">
        <f t="shared" si="114"/>
        <v>148.71109356014085</v>
      </c>
      <c r="X77" s="5">
        <f t="shared" si="115"/>
        <v>144.36116285748363</v>
      </c>
      <c r="Y77" s="5">
        <f t="shared" si="116"/>
        <v>140.33792667179887</v>
      </c>
      <c r="Z77" s="5">
        <f t="shared" si="117"/>
        <v>134.31879155929647</v>
      </c>
      <c r="AA77" s="5">
        <f t="shared" si="118"/>
        <v>126.79635010518945</v>
      </c>
      <c r="AB77" s="5">
        <f t="shared" si="119"/>
        <v>115.53069227298988</v>
      </c>
      <c r="AC77" s="5">
        <f t="shared" si="120"/>
        <v>102.5528583894163</v>
      </c>
      <c r="AD77" s="5">
        <f t="shared" si="121"/>
        <v>90.162893614229105</v>
      </c>
      <c r="AE77" s="5"/>
      <c r="AG77" s="5">
        <f t="shared" si="108"/>
        <v>-1.4935208883949258</v>
      </c>
      <c r="AH77" s="5">
        <f t="shared" si="108"/>
        <v>-6.0550185037706683</v>
      </c>
      <c r="AI77" s="5">
        <f t="shared" si="108"/>
        <v>-7.9502278178921415E-2</v>
      </c>
      <c r="AJ77" s="5">
        <f t="shared" si="108"/>
        <v>0.79968819729384677</v>
      </c>
      <c r="AK77" s="5">
        <f t="shared" si="108"/>
        <v>1.0134059179639792</v>
      </c>
      <c r="AL77" s="5">
        <f t="shared" si="108"/>
        <v>0.84630643985914844</v>
      </c>
      <c r="AM77" s="5">
        <f t="shared" si="108"/>
        <v>1.6552371425163699</v>
      </c>
      <c r="AN77" s="5">
        <f t="shared" si="107"/>
        <v>0.25227332820114157</v>
      </c>
      <c r="AO77" s="5">
        <f t="shared" si="107"/>
        <v>0.28780844070351463</v>
      </c>
      <c r="AP77" s="5">
        <f t="shared" si="107"/>
        <v>-0.18975010518944657</v>
      </c>
      <c r="AQ77" s="5">
        <f t="shared" si="107"/>
        <v>-0.31759227298988435</v>
      </c>
      <c r="AR77" s="5">
        <f t="shared" si="107"/>
        <v>0.62744161058370196</v>
      </c>
      <c r="AS77" s="5">
        <f t="shared" si="107"/>
        <v>0.41090638577090033</v>
      </c>
      <c r="AV77" s="2">
        <f t="shared" si="122"/>
        <v>139.91471623131744</v>
      </c>
      <c r="AW77" s="2">
        <f t="shared" si="123"/>
        <v>143.00132293980795</v>
      </c>
      <c r="AX77" s="2">
        <f t="shared" si="124"/>
        <v>140.88584492880196</v>
      </c>
      <c r="AY77" s="2">
        <f t="shared" si="125"/>
        <v>138.7450090992393</v>
      </c>
      <c r="AZ77" s="2">
        <f t="shared" si="126"/>
        <v>137.65178318035629</v>
      </c>
      <c r="BA77" s="2">
        <f t="shared" si="127"/>
        <v>138.04645767368413</v>
      </c>
      <c r="BB77" s="2">
        <f t="shared" si="128"/>
        <v>138.01832023289981</v>
      </c>
      <c r="BC77" s="2">
        <f t="shared" si="129"/>
        <v>135.29328632207046</v>
      </c>
      <c r="BD77" s="2">
        <f t="shared" si="130"/>
        <v>130.34868570255099</v>
      </c>
      <c r="BE77" s="2">
        <f t="shared" si="131"/>
        <v>123.51261533989651</v>
      </c>
      <c r="BF77" s="2">
        <f t="shared" si="132"/>
        <v>112.60183128455833</v>
      </c>
      <c r="BG77" s="2">
        <f t="shared" si="133"/>
        <v>99.290955695932524</v>
      </c>
      <c r="BH77" s="2">
        <f t="shared" si="134"/>
        <v>86.347382430406768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139.87509008314441</v>
      </c>
      <c r="CP77" s="2">
        <f t="shared" si="162"/>
        <v>142.95889125787474</v>
      </c>
      <c r="CQ77" s="2">
        <f t="shared" si="163"/>
        <v>140.84741455983348</v>
      </c>
      <c r="CR77" s="2">
        <f t="shared" si="164"/>
        <v>138.67876156910137</v>
      </c>
      <c r="CS77" s="2">
        <f t="shared" si="165"/>
        <v>137.58675723854029</v>
      </c>
      <c r="CT77" s="2">
        <f t="shared" si="166"/>
        <v>138.0079930580965</v>
      </c>
      <c r="CU77" s="2">
        <f t="shared" si="167"/>
        <v>138.03296504686503</v>
      </c>
      <c r="CV77" s="2">
        <f t="shared" si="168"/>
        <v>135.26730553968881</v>
      </c>
      <c r="CW77" s="2">
        <f t="shared" si="169"/>
        <v>130.29722015421274</v>
      </c>
      <c r="CX77" s="2">
        <f t="shared" si="170"/>
        <v>123.45007017859376</v>
      </c>
      <c r="CY77" s="2">
        <f t="shared" si="171"/>
        <v>112.52843041447886</v>
      </c>
      <c r="CZ77" s="2">
        <f t="shared" si="172"/>
        <v>99.189302245298009</v>
      </c>
      <c r="DA77" s="2">
        <f t="shared" si="173"/>
        <v>86.211245572304861</v>
      </c>
      <c r="DD77" s="2">
        <f t="shared" si="174"/>
        <v>140.86596024856303</v>
      </c>
      <c r="DE77" s="2">
        <f t="shared" si="175"/>
        <v>143.90869074557583</v>
      </c>
      <c r="DF77" s="2">
        <f t="shared" si="176"/>
        <v>141.505014718745</v>
      </c>
      <c r="DG77" s="2">
        <f t="shared" si="177"/>
        <v>139.43716488634141</v>
      </c>
      <c r="DH77" s="2">
        <f t="shared" si="178"/>
        <v>138.31527734927167</v>
      </c>
      <c r="DI77" s="2">
        <f t="shared" si="179"/>
        <v>138.42060224060609</v>
      </c>
      <c r="DJ77" s="2">
        <f t="shared" si="180"/>
        <v>137.86155536937443</v>
      </c>
      <c r="DK77" s="2">
        <f t="shared" si="181"/>
        <v>135.59211370479915</v>
      </c>
      <c r="DL77" s="2">
        <f t="shared" si="182"/>
        <v>130.97335023667355</v>
      </c>
      <c r="DM77" s="2">
        <f t="shared" si="183"/>
        <v>124.32676630329536</v>
      </c>
      <c r="DN77" s="2">
        <f t="shared" si="184"/>
        <v>113.57586393074877</v>
      </c>
      <c r="DO77" s="2">
        <f t="shared" si="185"/>
        <v>100.59946476831396</v>
      </c>
      <c r="DP77" s="2">
        <f t="shared" si="186"/>
        <v>87.957585453163489</v>
      </c>
      <c r="DS77" s="2">
        <f t="shared" si="187"/>
        <v>3.9991261777745486E-2</v>
      </c>
      <c r="DT77" s="2">
        <f t="shared" si="188"/>
        <v>4.4674357569859838E-2</v>
      </c>
      <c r="DU77" s="2">
        <f t="shared" si="189"/>
        <v>5.8440327983030171E-2</v>
      </c>
      <c r="DV77" s="2">
        <f t="shared" si="190"/>
        <v>8.7351319056736515E-2</v>
      </c>
      <c r="DW77" s="2">
        <f t="shared" si="191"/>
        <v>8.9257579657929909E-2</v>
      </c>
      <c r="DX77" s="2">
        <f t="shared" si="192"/>
        <v>9.3222878254070426E-2</v>
      </c>
      <c r="DY77" s="2">
        <f t="shared" si="193"/>
        <v>8.5437497926744294E-2</v>
      </c>
      <c r="DZ77" s="2">
        <f t="shared" si="194"/>
        <v>7.9988082728221319E-2</v>
      </c>
      <c r="EA77" s="2">
        <f t="shared" si="195"/>
        <v>7.6117820628466795E-2</v>
      </c>
      <c r="EB77" s="2">
        <f t="shared" si="196"/>
        <v>7.1341893206192206E-2</v>
      </c>
      <c r="EC77" s="2">
        <f t="shared" si="197"/>
        <v>7.0076877376306621E-2</v>
      </c>
      <c r="ED77" s="2">
        <f t="shared" si="198"/>
        <v>7.2086336840885598E-2</v>
      </c>
      <c r="EE77" s="2">
        <f t="shared" si="199"/>
        <v>7.7955534082506162E-2</v>
      </c>
    </row>
    <row r="78" spans="2:135" x14ac:dyDescent="0.25">
      <c r="B78" s="2">
        <v>72</v>
      </c>
      <c r="C78">
        <v>142.26230000000001</v>
      </c>
      <c r="D78">
        <v>145.3443</v>
      </c>
      <c r="E78">
        <v>144.72130000000001</v>
      </c>
      <c r="F78">
        <v>148.8689</v>
      </c>
      <c r="G78">
        <v>148.59020000000001</v>
      </c>
      <c r="H78">
        <v>150.6721</v>
      </c>
      <c r="I78">
        <v>146.39340000000001</v>
      </c>
      <c r="J78">
        <v>142.0164</v>
      </c>
      <c r="K78">
        <v>136.459</v>
      </c>
      <c r="L78">
        <v>127.91800000000001</v>
      </c>
      <c r="M78">
        <v>116.29510000000001</v>
      </c>
      <c r="N78">
        <v>103.9508</v>
      </c>
      <c r="O78">
        <v>91.049199999999999</v>
      </c>
      <c r="R78" s="5">
        <f t="shared" si="109"/>
        <v>143.38885851227127</v>
      </c>
      <c r="S78" s="5">
        <f t="shared" si="110"/>
        <v>149.326626980886</v>
      </c>
      <c r="T78" s="5">
        <f t="shared" si="111"/>
        <v>144.14355532979837</v>
      </c>
      <c r="U78" s="5">
        <f t="shared" si="112"/>
        <v>148.28738701696255</v>
      </c>
      <c r="V78" s="5">
        <f t="shared" si="113"/>
        <v>148.39186019001031</v>
      </c>
      <c r="W78" s="5">
        <f t="shared" si="114"/>
        <v>151.3621662361162</v>
      </c>
      <c r="X78" s="5">
        <f t="shared" si="115"/>
        <v>146.47394902048336</v>
      </c>
      <c r="Y78" s="5">
        <f t="shared" si="116"/>
        <v>142.2677281320359</v>
      </c>
      <c r="Z78" s="5">
        <f t="shared" si="117"/>
        <v>135.89735281195382</v>
      </c>
      <c r="AA78" s="5">
        <f t="shared" si="118"/>
        <v>128.15583202351795</v>
      </c>
      <c r="AB78" s="5">
        <f t="shared" si="119"/>
        <v>116.75372731189161</v>
      </c>
      <c r="AC78" s="5">
        <f t="shared" si="120"/>
        <v>103.88566600794738</v>
      </c>
      <c r="AD78" s="5">
        <f t="shared" si="121"/>
        <v>91.467116246306034</v>
      </c>
      <c r="AE78" s="5"/>
      <c r="AG78" s="5">
        <f t="shared" si="108"/>
        <v>-1.1265585122712594</v>
      </c>
      <c r="AH78" s="5">
        <f t="shared" si="108"/>
        <v>-3.9823269808860005</v>
      </c>
      <c r="AI78" s="5">
        <f t="shared" si="108"/>
        <v>0.57774467020163911</v>
      </c>
      <c r="AJ78" s="5">
        <f t="shared" si="108"/>
        <v>0.5815129830374417</v>
      </c>
      <c r="AK78" s="5">
        <f t="shared" si="108"/>
        <v>0.19833980998970446</v>
      </c>
      <c r="AL78" s="5">
        <f t="shared" si="108"/>
        <v>-0.69006623611619489</v>
      </c>
      <c r="AM78" s="5">
        <f t="shared" si="108"/>
        <v>-8.0549020483346112E-2</v>
      </c>
      <c r="AN78" s="5">
        <f t="shared" si="107"/>
        <v>-0.25132813203589421</v>
      </c>
      <c r="AO78" s="5">
        <f t="shared" si="107"/>
        <v>0.56164718804618019</v>
      </c>
      <c r="AP78" s="5">
        <f t="shared" si="107"/>
        <v>-0.23783202351793875</v>
      </c>
      <c r="AQ78" s="5">
        <f t="shared" si="107"/>
        <v>-0.45862731189160399</v>
      </c>
      <c r="AR78" s="5">
        <f t="shared" si="107"/>
        <v>6.5133992052622602E-2</v>
      </c>
      <c r="AS78" s="5">
        <f t="shared" si="107"/>
        <v>-0.41791624630603508</v>
      </c>
      <c r="AV78" s="2">
        <f t="shared" si="122"/>
        <v>139.94437434299806</v>
      </c>
      <c r="AW78" s="2">
        <f t="shared" si="123"/>
        <v>143.02432099741765</v>
      </c>
      <c r="AX78" s="2">
        <f t="shared" si="124"/>
        <v>140.90227593914895</v>
      </c>
      <c r="AY78" s="2">
        <f t="shared" si="125"/>
        <v>138.76248824965617</v>
      </c>
      <c r="AZ78" s="2">
        <f t="shared" si="126"/>
        <v>137.67426150164465</v>
      </c>
      <c r="BA78" s="2">
        <f t="shared" si="127"/>
        <v>138.05885841516809</v>
      </c>
      <c r="BB78" s="2">
        <f t="shared" si="128"/>
        <v>138.01176542108229</v>
      </c>
      <c r="BC78" s="2">
        <f t="shared" si="129"/>
        <v>135.30053275982064</v>
      </c>
      <c r="BD78" s="2">
        <f t="shared" si="130"/>
        <v>130.37683561222806</v>
      </c>
      <c r="BE78" s="2">
        <f t="shared" si="131"/>
        <v>123.55492890305182</v>
      </c>
      <c r="BF78" s="2">
        <f t="shared" si="132"/>
        <v>112.64028884481498</v>
      </c>
      <c r="BG78" s="2">
        <f t="shared" si="133"/>
        <v>99.350038963947057</v>
      </c>
      <c r="BH78" s="2">
        <f t="shared" si="134"/>
        <v>86.410410051033466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139.90268988667623</v>
      </c>
      <c r="CP78" s="2">
        <f t="shared" si="162"/>
        <v>142.98022576952474</v>
      </c>
      <c r="CQ78" s="2">
        <f t="shared" si="163"/>
        <v>140.8626360832466</v>
      </c>
      <c r="CR78" s="2">
        <f t="shared" si="164"/>
        <v>138.69464533825621</v>
      </c>
      <c r="CS78" s="2">
        <f t="shared" si="165"/>
        <v>137.60697975967958</v>
      </c>
      <c r="CT78" s="2">
        <f t="shared" si="166"/>
        <v>138.0201159909787</v>
      </c>
      <c r="CU78" s="2">
        <f t="shared" si="167"/>
        <v>138.02913314411478</v>
      </c>
      <c r="CV78" s="2">
        <f t="shared" si="168"/>
        <v>135.27497100228976</v>
      </c>
      <c r="CW78" s="2">
        <f t="shared" si="169"/>
        <v>130.32443846237086</v>
      </c>
      <c r="CX78" s="2">
        <f t="shared" si="170"/>
        <v>123.49064279629657</v>
      </c>
      <c r="CY78" s="2">
        <f t="shared" si="171"/>
        <v>112.56383194020007</v>
      </c>
      <c r="CZ78" s="2">
        <f t="shared" si="172"/>
        <v>99.243870719990056</v>
      </c>
      <c r="DA78" s="2">
        <f t="shared" si="173"/>
        <v>86.26840172113782</v>
      </c>
      <c r="DD78" s="2">
        <f t="shared" si="174"/>
        <v>140.85698223617374</v>
      </c>
      <c r="DE78" s="2">
        <f t="shared" si="175"/>
        <v>143.88429378823938</v>
      </c>
      <c r="DF78" s="2">
        <f t="shared" si="176"/>
        <v>141.48473750228337</v>
      </c>
      <c r="DG78" s="2">
        <f t="shared" si="177"/>
        <v>139.408943757267</v>
      </c>
      <c r="DH78" s="2">
        <f t="shared" si="178"/>
        <v>138.30036724323381</v>
      </c>
      <c r="DI78" s="2">
        <f t="shared" si="179"/>
        <v>138.40254678681859</v>
      </c>
      <c r="DJ78" s="2">
        <f t="shared" si="180"/>
        <v>137.84221153256823</v>
      </c>
      <c r="DK78" s="2">
        <f t="shared" si="181"/>
        <v>135.56867107539094</v>
      </c>
      <c r="DL78" s="2">
        <f t="shared" si="182"/>
        <v>130.95684885451868</v>
      </c>
      <c r="DM78" s="2">
        <f t="shared" si="183"/>
        <v>124.31811130828608</v>
      </c>
      <c r="DN78" s="2">
        <f t="shared" si="184"/>
        <v>113.56560259671808</v>
      </c>
      <c r="DO78" s="2">
        <f t="shared" si="185"/>
        <v>100.59641544930224</v>
      </c>
      <c r="DP78" s="2">
        <f t="shared" si="186"/>
        <v>87.942268845285327</v>
      </c>
      <c r="DS78" s="2">
        <f t="shared" si="187"/>
        <v>4.3681012787959682E-2</v>
      </c>
      <c r="DT78" s="2">
        <f t="shared" si="188"/>
        <v>4.8774237092907152E-2</v>
      </c>
      <c r="DU78" s="2">
        <f t="shared" si="189"/>
        <v>6.3719282241355146E-2</v>
      </c>
      <c r="DV78" s="2">
        <f t="shared" si="190"/>
        <v>9.4978386615937049E-2</v>
      </c>
      <c r="DW78" s="2">
        <f t="shared" si="191"/>
        <v>9.7033395555684326E-2</v>
      </c>
      <c r="DX78" s="2">
        <f t="shared" si="192"/>
        <v>0.10130571232975109</v>
      </c>
      <c r="DY78" s="2">
        <f t="shared" si="193"/>
        <v>9.2914473017760096E-2</v>
      </c>
      <c r="DZ78" s="2">
        <f t="shared" si="194"/>
        <v>8.7033541602385467E-2</v>
      </c>
      <c r="EA78" s="2">
        <f t="shared" si="195"/>
        <v>8.2853081650436325E-2</v>
      </c>
      <c r="EB78" s="2">
        <f t="shared" si="196"/>
        <v>7.7690094334442877E-2</v>
      </c>
      <c r="EC78" s="2">
        <f t="shared" si="197"/>
        <v>7.6321764984256954E-2</v>
      </c>
      <c r="ED78" s="2">
        <f t="shared" si="198"/>
        <v>7.849518145768751E-2</v>
      </c>
      <c r="EE78" s="2">
        <f t="shared" si="199"/>
        <v>8.4838472449226765E-2</v>
      </c>
    </row>
    <row r="79" spans="2:135" x14ac:dyDescent="0.25">
      <c r="B79" s="2">
        <v>73</v>
      </c>
      <c r="C79">
        <v>144.75409999999999</v>
      </c>
      <c r="D79">
        <v>146</v>
      </c>
      <c r="E79">
        <v>146.26230000000001</v>
      </c>
      <c r="F79">
        <v>151.40979999999999</v>
      </c>
      <c r="G79">
        <v>150.0984</v>
      </c>
      <c r="H79">
        <v>151.19669999999999</v>
      </c>
      <c r="I79">
        <v>147.4426</v>
      </c>
      <c r="J79">
        <v>144.59020000000001</v>
      </c>
      <c r="K79">
        <v>139.1311</v>
      </c>
      <c r="L79">
        <v>128.57380000000001</v>
      </c>
      <c r="M79">
        <v>117.7377</v>
      </c>
      <c r="N79">
        <v>105.1311</v>
      </c>
      <c r="O79">
        <v>92.885199999999998</v>
      </c>
      <c r="R79" s="5">
        <f t="shared" si="109"/>
        <v>142.51165954461473</v>
      </c>
      <c r="S79" s="5">
        <f t="shared" si="110"/>
        <v>147.33688836715373</v>
      </c>
      <c r="T79" s="5">
        <f t="shared" si="111"/>
        <v>144.89718378452835</v>
      </c>
      <c r="U79" s="5">
        <f t="shared" si="112"/>
        <v>150.9057671116183</v>
      </c>
      <c r="V79" s="5">
        <f t="shared" si="113"/>
        <v>150.89973961246298</v>
      </c>
      <c r="W79" s="5">
        <f t="shared" si="114"/>
        <v>153.72144192627033</v>
      </c>
      <c r="X79" s="5">
        <f t="shared" si="115"/>
        <v>148.71373383771169</v>
      </c>
      <c r="Y79" s="5">
        <f t="shared" si="116"/>
        <v>144.53631050322815</v>
      </c>
      <c r="Z79" s="5">
        <f t="shared" si="117"/>
        <v>137.83164720861157</v>
      </c>
      <c r="AA79" s="5">
        <f t="shared" si="118"/>
        <v>129.9106475037502</v>
      </c>
      <c r="AB79" s="5">
        <f t="shared" si="119"/>
        <v>118.30459964368526</v>
      </c>
      <c r="AC79" s="5">
        <f t="shared" si="120"/>
        <v>105.45121179379777</v>
      </c>
      <c r="AD79" s="5">
        <f t="shared" si="121"/>
        <v>92.828367450144611</v>
      </c>
      <c r="AE79" s="5"/>
      <c r="AG79" s="5">
        <f t="shared" si="108"/>
        <v>2.2424404553852639</v>
      </c>
      <c r="AH79" s="5">
        <f t="shared" si="108"/>
        <v>-1.3368883671537333</v>
      </c>
      <c r="AI79" s="5">
        <f t="shared" si="108"/>
        <v>1.3651162154716587</v>
      </c>
      <c r="AJ79" s="5">
        <f t="shared" si="108"/>
        <v>0.50403288838168692</v>
      </c>
      <c r="AK79" s="5">
        <f t="shared" si="108"/>
        <v>-0.80133961246298213</v>
      </c>
      <c r="AL79" s="5">
        <f t="shared" si="108"/>
        <v>-2.5247419262703374</v>
      </c>
      <c r="AM79" s="5">
        <f t="shared" si="108"/>
        <v>-1.2711338377116874</v>
      </c>
      <c r="AN79" s="5">
        <f t="shared" si="107"/>
        <v>5.3889496771859058E-2</v>
      </c>
      <c r="AO79" s="5">
        <f t="shared" si="107"/>
        <v>1.2994527913884326</v>
      </c>
      <c r="AP79" s="5">
        <f t="shared" si="107"/>
        <v>-1.3368475037501923</v>
      </c>
      <c r="AQ79" s="5">
        <f t="shared" si="107"/>
        <v>-0.56689964368526091</v>
      </c>
      <c r="AR79" s="5">
        <f t="shared" si="107"/>
        <v>-0.32011179379776422</v>
      </c>
      <c r="AS79" s="5">
        <f t="shared" si="107"/>
        <v>5.6832549855386105E-2</v>
      </c>
      <c r="AV79" s="2">
        <f t="shared" si="122"/>
        <v>139.97405942573843</v>
      </c>
      <c r="AW79" s="2">
        <f t="shared" si="123"/>
        <v>143.0472490280259</v>
      </c>
      <c r="AX79" s="2">
        <f t="shared" si="124"/>
        <v>140.91859124992212</v>
      </c>
      <c r="AY79" s="2">
        <f t="shared" si="125"/>
        <v>138.77969047079597</v>
      </c>
      <c r="AZ79" s="2">
        <f t="shared" si="126"/>
        <v>137.6965877484476</v>
      </c>
      <c r="BA79" s="2">
        <f t="shared" si="127"/>
        <v>138.07098821943597</v>
      </c>
      <c r="BB79" s="2">
        <f t="shared" si="128"/>
        <v>138.00486080871383</v>
      </c>
      <c r="BC79" s="2">
        <f t="shared" si="129"/>
        <v>135.30748705124009</v>
      </c>
      <c r="BD79" s="2">
        <f t="shared" si="130"/>
        <v>130.40471321028542</v>
      </c>
      <c r="BE79" s="2">
        <f t="shared" si="131"/>
        <v>123.59701704031939</v>
      </c>
      <c r="BF79" s="2">
        <f t="shared" si="132"/>
        <v>112.67866063850624</v>
      </c>
      <c r="BG79" s="2">
        <f t="shared" si="133"/>
        <v>99.409053605281372</v>
      </c>
      <c r="BH79" s="2">
        <f t="shared" si="134"/>
        <v>86.473315827177828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139.93028969020804</v>
      </c>
      <c r="CP79" s="2">
        <f t="shared" si="162"/>
        <v>143.00156028117473</v>
      </c>
      <c r="CQ79" s="2">
        <f t="shared" si="163"/>
        <v>140.87785760665972</v>
      </c>
      <c r="CR79" s="2">
        <f t="shared" si="164"/>
        <v>138.71052910741102</v>
      </c>
      <c r="CS79" s="2">
        <f t="shared" si="165"/>
        <v>137.62720228081886</v>
      </c>
      <c r="CT79" s="2">
        <f t="shared" si="166"/>
        <v>138.03223892386092</v>
      </c>
      <c r="CU79" s="2">
        <f t="shared" si="167"/>
        <v>138.0253012413645</v>
      </c>
      <c r="CV79" s="2">
        <f t="shared" si="168"/>
        <v>135.28263646489074</v>
      </c>
      <c r="CW79" s="2">
        <f t="shared" si="169"/>
        <v>130.35165677052899</v>
      </c>
      <c r="CX79" s="2">
        <f t="shared" si="170"/>
        <v>123.53121541399939</v>
      </c>
      <c r="CY79" s="2">
        <f t="shared" si="171"/>
        <v>112.5992334659213</v>
      </c>
      <c r="CZ79" s="2">
        <f t="shared" si="172"/>
        <v>99.298439194682118</v>
      </c>
      <c r="DA79" s="2">
        <f t="shared" si="173"/>
        <v>86.32555786997078</v>
      </c>
      <c r="DD79" s="2">
        <f t="shared" si="174"/>
        <v>140.84800422378441</v>
      </c>
      <c r="DE79" s="2">
        <f t="shared" si="175"/>
        <v>143.8598968309029</v>
      </c>
      <c r="DF79" s="2">
        <f t="shared" si="176"/>
        <v>141.46446028582176</v>
      </c>
      <c r="DG79" s="2">
        <f t="shared" si="177"/>
        <v>139.38072262819259</v>
      </c>
      <c r="DH79" s="2">
        <f t="shared" si="178"/>
        <v>138.28545713719598</v>
      </c>
      <c r="DI79" s="2">
        <f t="shared" si="179"/>
        <v>138.38449133303109</v>
      </c>
      <c r="DJ79" s="2">
        <f t="shared" si="180"/>
        <v>137.822867695762</v>
      </c>
      <c r="DK79" s="2">
        <f t="shared" si="181"/>
        <v>135.5452284459827</v>
      </c>
      <c r="DL79" s="2">
        <f t="shared" si="182"/>
        <v>130.94034747236384</v>
      </c>
      <c r="DM79" s="2">
        <f t="shared" si="183"/>
        <v>124.30945631327678</v>
      </c>
      <c r="DN79" s="2">
        <f t="shared" si="184"/>
        <v>113.55534126268738</v>
      </c>
      <c r="DO79" s="2">
        <f t="shared" si="185"/>
        <v>100.59336613029052</v>
      </c>
      <c r="DP79" s="2">
        <f t="shared" si="186"/>
        <v>87.926952237407178</v>
      </c>
      <c r="DS79" s="2">
        <f t="shared" si="187"/>
        <v>4.7694281749932718E-2</v>
      </c>
      <c r="DT79" s="2">
        <f t="shared" si="188"/>
        <v>5.3229408517716591E-2</v>
      </c>
      <c r="DU79" s="2">
        <f t="shared" si="189"/>
        <v>6.943992025505015E-2</v>
      </c>
      <c r="DV79" s="2">
        <f t="shared" si="190"/>
        <v>0.10319610864678641</v>
      </c>
      <c r="DW79" s="2">
        <f t="shared" si="191"/>
        <v>0.10540821226998308</v>
      </c>
      <c r="DX79" s="2">
        <f t="shared" si="192"/>
        <v>0.11000434508407304</v>
      </c>
      <c r="DY79" s="2">
        <f t="shared" si="193"/>
        <v>0.1009735446259343</v>
      </c>
      <c r="DZ79" s="2">
        <f t="shared" si="194"/>
        <v>9.4635739621636919E-2</v>
      </c>
      <c r="EA79" s="2">
        <f t="shared" si="195"/>
        <v>9.0126172523279716E-2</v>
      </c>
      <c r="EB79" s="2">
        <f t="shared" si="196"/>
        <v>8.4551745328594982E-2</v>
      </c>
      <c r="EC79" s="2">
        <f t="shared" si="197"/>
        <v>8.3073449305192976E-2</v>
      </c>
      <c r="ED79" s="2">
        <f t="shared" si="198"/>
        <v>8.5421352786428248E-2</v>
      </c>
      <c r="EE79" s="2">
        <f t="shared" si="199"/>
        <v>9.226831329722654E-2</v>
      </c>
    </row>
    <row r="80" spans="2:135" x14ac:dyDescent="0.25">
      <c r="B80" s="2">
        <v>74</v>
      </c>
      <c r="C80">
        <v>145.29509999999999</v>
      </c>
      <c r="D80">
        <v>146.80330000000001</v>
      </c>
      <c r="E80">
        <v>148.83609999999999</v>
      </c>
      <c r="F80">
        <v>152.7705</v>
      </c>
      <c r="G80">
        <v>152.36070000000001</v>
      </c>
      <c r="H80">
        <v>153.60659999999999</v>
      </c>
      <c r="I80">
        <v>149.2295</v>
      </c>
      <c r="J80">
        <v>146.9016</v>
      </c>
      <c r="K80">
        <v>139.75409999999999</v>
      </c>
      <c r="L80">
        <v>130.8689</v>
      </c>
      <c r="M80">
        <v>119.0656</v>
      </c>
      <c r="N80">
        <v>106.7213</v>
      </c>
      <c r="O80">
        <v>93.983599999999996</v>
      </c>
      <c r="R80" s="5">
        <f t="shared" si="109"/>
        <v>142.36225396432098</v>
      </c>
      <c r="S80" s="5">
        <f t="shared" si="110"/>
        <v>146.45646936619431</v>
      </c>
      <c r="T80" s="5">
        <f t="shared" si="111"/>
        <v>146.45713051736493</v>
      </c>
      <c r="U80" s="5">
        <f t="shared" si="112"/>
        <v>153.35258803328637</v>
      </c>
      <c r="V80" s="5">
        <f t="shared" si="113"/>
        <v>153.04486759905936</v>
      </c>
      <c r="W80" s="5">
        <f t="shared" si="114"/>
        <v>155.42882503156218</v>
      </c>
      <c r="X80" s="5">
        <f t="shared" si="115"/>
        <v>150.78499776773546</v>
      </c>
      <c r="Y80" s="5">
        <f t="shared" si="116"/>
        <v>146.89054767300163</v>
      </c>
      <c r="Z80" s="5">
        <f t="shared" si="117"/>
        <v>139.92634933078756</v>
      </c>
      <c r="AA80" s="5">
        <f t="shared" si="118"/>
        <v>131.9104405733566</v>
      </c>
      <c r="AB80" s="5">
        <f t="shared" si="119"/>
        <v>120.0517655336678</v>
      </c>
      <c r="AC80" s="5">
        <f t="shared" si="120"/>
        <v>107.10098193715027</v>
      </c>
      <c r="AD80" s="5">
        <f t="shared" si="121"/>
        <v>94.086174193826082</v>
      </c>
      <c r="AE80" s="5"/>
      <c r="AG80" s="5">
        <f t="shared" si="108"/>
        <v>2.932846035679006</v>
      </c>
      <c r="AH80" s="5">
        <f t="shared" si="108"/>
        <v>0.34683063380569479</v>
      </c>
      <c r="AI80" s="5">
        <f t="shared" si="108"/>
        <v>2.3789694826350569</v>
      </c>
      <c r="AJ80" s="5">
        <f t="shared" si="108"/>
        <v>-0.58208803328636805</v>
      </c>
      <c r="AK80" s="5">
        <f t="shared" si="108"/>
        <v>-0.6841675990593501</v>
      </c>
      <c r="AL80" s="5">
        <f t="shared" si="108"/>
        <v>-1.8222250315621977</v>
      </c>
      <c r="AM80" s="5">
        <f t="shared" si="108"/>
        <v>-1.55549776773546</v>
      </c>
      <c r="AN80" s="5">
        <f t="shared" si="107"/>
        <v>1.1052326998367334E-2</v>
      </c>
      <c r="AO80" s="5">
        <f t="shared" si="107"/>
        <v>-0.17224933078756521</v>
      </c>
      <c r="AP80" s="5">
        <f t="shared" si="107"/>
        <v>-1.041540573356599</v>
      </c>
      <c r="AQ80" s="5">
        <f t="shared" si="107"/>
        <v>-0.98616553366780124</v>
      </c>
      <c r="AR80" s="5">
        <f t="shared" si="107"/>
        <v>-0.37968193715026644</v>
      </c>
      <c r="AS80" s="5">
        <f t="shared" si="107"/>
        <v>-0.10257419382608646</v>
      </c>
      <c r="AV80" s="2">
        <f t="shared" si="122"/>
        <v>140.0037581278423</v>
      </c>
      <c r="AW80" s="2">
        <f t="shared" si="123"/>
        <v>143.07008007663512</v>
      </c>
      <c r="AX80" s="2">
        <f t="shared" si="124"/>
        <v>140.93476058812362</v>
      </c>
      <c r="AY80" s="2">
        <f t="shared" si="125"/>
        <v>138.79655785793568</v>
      </c>
      <c r="AZ80" s="2">
        <f t="shared" si="126"/>
        <v>137.7187188706128</v>
      </c>
      <c r="BA80" s="2">
        <f t="shared" si="127"/>
        <v>138.08280161499772</v>
      </c>
      <c r="BB80" s="2">
        <f t="shared" si="128"/>
        <v>137.99757224105576</v>
      </c>
      <c r="BC80" s="2">
        <f t="shared" si="129"/>
        <v>135.31410476383942</v>
      </c>
      <c r="BD80" s="2">
        <f t="shared" si="130"/>
        <v>130.43226562573275</v>
      </c>
      <c r="BE80" s="2">
        <f t="shared" si="131"/>
        <v>123.63882736370002</v>
      </c>
      <c r="BF80" s="2">
        <f t="shared" si="132"/>
        <v>112.71690641857934</v>
      </c>
      <c r="BG80" s="2">
        <f t="shared" si="133"/>
        <v>99.467950049075782</v>
      </c>
      <c r="BH80" s="2">
        <f t="shared" si="134"/>
        <v>86.536030509285723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139.95788949373986</v>
      </c>
      <c r="CP80" s="2">
        <f t="shared" si="162"/>
        <v>143.02289479282473</v>
      </c>
      <c r="CQ80" s="2">
        <f t="shared" si="163"/>
        <v>140.89307913007283</v>
      </c>
      <c r="CR80" s="2">
        <f t="shared" si="164"/>
        <v>138.72641287656583</v>
      </c>
      <c r="CS80" s="2">
        <f t="shared" si="165"/>
        <v>137.64742480195815</v>
      </c>
      <c r="CT80" s="2">
        <f t="shared" si="166"/>
        <v>138.04436185674314</v>
      </c>
      <c r="CU80" s="2">
        <f t="shared" si="167"/>
        <v>138.02146933861425</v>
      </c>
      <c r="CV80" s="2">
        <f t="shared" si="168"/>
        <v>135.2903019274917</v>
      </c>
      <c r="CW80" s="2">
        <f t="shared" si="169"/>
        <v>130.37887507868712</v>
      </c>
      <c r="CX80" s="2">
        <f t="shared" si="170"/>
        <v>123.57178803170221</v>
      </c>
      <c r="CY80" s="2">
        <f t="shared" si="171"/>
        <v>112.63463499164253</v>
      </c>
      <c r="CZ80" s="2">
        <f t="shared" si="172"/>
        <v>99.353007669374179</v>
      </c>
      <c r="DA80" s="2">
        <f t="shared" si="173"/>
        <v>86.382714018803739</v>
      </c>
      <c r="DD80" s="2">
        <f t="shared" si="174"/>
        <v>140.83902621139512</v>
      </c>
      <c r="DE80" s="2">
        <f t="shared" si="175"/>
        <v>143.83549987356642</v>
      </c>
      <c r="DF80" s="2">
        <f t="shared" si="176"/>
        <v>141.44418306936015</v>
      </c>
      <c r="DG80" s="2">
        <f t="shared" si="177"/>
        <v>139.3525014991182</v>
      </c>
      <c r="DH80" s="2">
        <f t="shared" si="178"/>
        <v>138.27054703115815</v>
      </c>
      <c r="DI80" s="2">
        <f t="shared" si="179"/>
        <v>138.3664358792436</v>
      </c>
      <c r="DJ80" s="2">
        <f t="shared" si="180"/>
        <v>137.8035238589558</v>
      </c>
      <c r="DK80" s="2">
        <f t="shared" si="181"/>
        <v>135.52178581657446</v>
      </c>
      <c r="DL80" s="2">
        <f t="shared" si="182"/>
        <v>130.92384609020897</v>
      </c>
      <c r="DM80" s="2">
        <f t="shared" si="183"/>
        <v>124.3008013182675</v>
      </c>
      <c r="DN80" s="2">
        <f t="shared" si="184"/>
        <v>113.54507992865669</v>
      </c>
      <c r="DO80" s="2">
        <f t="shared" si="185"/>
        <v>100.59031681127881</v>
      </c>
      <c r="DP80" s="2">
        <f t="shared" si="186"/>
        <v>87.91163562952903</v>
      </c>
      <c r="DS80" s="2">
        <f t="shared" si="187"/>
        <v>5.2056205561945151E-2</v>
      </c>
      <c r="DT80" s="2">
        <f t="shared" si="188"/>
        <v>5.8066685686143753E-2</v>
      </c>
      <c r="DU80" s="2">
        <f t="shared" si="189"/>
        <v>7.5632662152075231E-2</v>
      </c>
      <c r="DV80" s="2">
        <f t="shared" si="190"/>
        <v>0.1120368248889488</v>
      </c>
      <c r="DW80" s="2">
        <f t="shared" si="191"/>
        <v>0.1144142598574865</v>
      </c>
      <c r="DX80" s="2">
        <f t="shared" si="192"/>
        <v>0.1193506944650382</v>
      </c>
      <c r="DY80" s="2">
        <f t="shared" si="193"/>
        <v>0.10964713558611773</v>
      </c>
      <c r="DZ80" s="2">
        <f t="shared" si="194"/>
        <v>0.10282718353339378</v>
      </c>
      <c r="EA80" s="2">
        <f t="shared" si="195"/>
        <v>9.7969517491511809E-2</v>
      </c>
      <c r="EB80" s="2">
        <f t="shared" si="196"/>
        <v>9.1958998873196654E-2</v>
      </c>
      <c r="EC80" s="2">
        <f t="shared" si="197"/>
        <v>9.036397874497322E-2</v>
      </c>
      <c r="ED80" s="2">
        <f t="shared" si="198"/>
        <v>9.2897058470505695E-2</v>
      </c>
      <c r="EE80" s="2">
        <f t="shared" si="199"/>
        <v>0.10027753509824892</v>
      </c>
    </row>
    <row r="81" spans="2:135" x14ac:dyDescent="0.25">
      <c r="B81" s="2">
        <v>75</v>
      </c>
      <c r="C81">
        <v>146.39340000000001</v>
      </c>
      <c r="D81">
        <v>148.50819999999999</v>
      </c>
      <c r="E81">
        <v>151.36070000000001</v>
      </c>
      <c r="F81">
        <v>153.50819999999999</v>
      </c>
      <c r="G81">
        <v>153.83609999999999</v>
      </c>
      <c r="H81">
        <v>155.5574</v>
      </c>
      <c r="I81">
        <v>150.47540000000001</v>
      </c>
      <c r="J81">
        <v>148.7869</v>
      </c>
      <c r="K81">
        <v>142.26230000000001</v>
      </c>
      <c r="L81">
        <v>133.1148</v>
      </c>
      <c r="M81">
        <v>122.1311</v>
      </c>
      <c r="N81">
        <v>108.4918</v>
      </c>
      <c r="O81">
        <v>95</v>
      </c>
      <c r="R81" s="5">
        <f t="shared" si="109"/>
        <v>142.87278510836981</v>
      </c>
      <c r="S81" s="5">
        <f t="shared" si="110"/>
        <v>146.55042210399594</v>
      </c>
      <c r="T81" s="5">
        <f t="shared" si="111"/>
        <v>148.74232809974708</v>
      </c>
      <c r="U81" s="5">
        <f t="shared" si="112"/>
        <v>155.25711093894978</v>
      </c>
      <c r="V81" s="5">
        <f t="shared" si="113"/>
        <v>154.4889379776854</v>
      </c>
      <c r="W81" s="5">
        <f t="shared" si="114"/>
        <v>156.20050301058586</v>
      </c>
      <c r="X81" s="5">
        <f t="shared" si="115"/>
        <v>152.372581980738</v>
      </c>
      <c r="Y81" s="5">
        <f t="shared" si="116"/>
        <v>149.01324520957073</v>
      </c>
      <c r="Z81" s="5">
        <f t="shared" si="117"/>
        <v>141.92137472309679</v>
      </c>
      <c r="AA81" s="5">
        <f t="shared" si="118"/>
        <v>133.93606615657072</v>
      </c>
      <c r="AB81" s="5">
        <f t="shared" si="119"/>
        <v>121.80479264090313</v>
      </c>
      <c r="AC81" s="5">
        <f t="shared" si="120"/>
        <v>108.63995677584441</v>
      </c>
      <c r="AD81" s="5">
        <f t="shared" si="121"/>
        <v>95.069338632310547</v>
      </c>
      <c r="AE81" s="5"/>
      <c r="AG81" s="5">
        <f t="shared" si="108"/>
        <v>3.5206148916302027</v>
      </c>
      <c r="AH81" s="5">
        <f t="shared" si="108"/>
        <v>1.9577778960040462</v>
      </c>
      <c r="AI81" s="5">
        <f t="shared" si="108"/>
        <v>2.6183719002529244</v>
      </c>
      <c r="AJ81" s="5">
        <f t="shared" si="108"/>
        <v>-1.7489109389497912</v>
      </c>
      <c r="AK81" s="5">
        <f t="shared" si="108"/>
        <v>-0.65283797768540808</v>
      </c>
      <c r="AL81" s="5">
        <f t="shared" si="108"/>
        <v>-0.64310301058586106</v>
      </c>
      <c r="AM81" s="5">
        <f t="shared" si="108"/>
        <v>-1.8971819807379973</v>
      </c>
      <c r="AN81" s="5">
        <f t="shared" si="107"/>
        <v>-0.22634520957072368</v>
      </c>
      <c r="AO81" s="5">
        <f t="shared" si="107"/>
        <v>0.34092527690322072</v>
      </c>
      <c r="AP81" s="5">
        <f t="shared" si="107"/>
        <v>-0.82126615657071511</v>
      </c>
      <c r="AQ81" s="5">
        <f t="shared" si="107"/>
        <v>0.32630735909687303</v>
      </c>
      <c r="AR81" s="5">
        <f t="shared" si="107"/>
        <v>-0.14815677584441289</v>
      </c>
      <c r="AS81" s="5">
        <f t="shared" si="107"/>
        <v>-6.9338632310547155E-2</v>
      </c>
      <c r="AV81" s="2">
        <f t="shared" si="122"/>
        <v>140.03345455242737</v>
      </c>
      <c r="AW81" s="2">
        <f t="shared" si="123"/>
        <v>143.09278326161606</v>
      </c>
      <c r="AX81" s="2">
        <f t="shared" si="124"/>
        <v>140.95074982091813</v>
      </c>
      <c r="AY81" s="2">
        <f t="shared" si="125"/>
        <v>138.81302645453363</v>
      </c>
      <c r="AZ81" s="2">
        <f t="shared" si="126"/>
        <v>137.74060686792572</v>
      </c>
      <c r="BA81" s="2">
        <f t="shared" si="127"/>
        <v>138.09424899376128</v>
      </c>
      <c r="BB81" s="2">
        <f t="shared" si="128"/>
        <v>137.9898636628759</v>
      </c>
      <c r="BC81" s="2">
        <f t="shared" si="129"/>
        <v>135.32033738991643</v>
      </c>
      <c r="BD81" s="2">
        <f t="shared" si="130"/>
        <v>130.45943435083092</v>
      </c>
      <c r="BE81" s="2">
        <f t="shared" si="131"/>
        <v>123.68030137128707</v>
      </c>
      <c r="BF81" s="2">
        <f t="shared" si="132"/>
        <v>112.75498041569078</v>
      </c>
      <c r="BG81" s="2">
        <f t="shared" si="133"/>
        <v>99.52667163368983</v>
      </c>
      <c r="BH81" s="2">
        <f t="shared" si="134"/>
        <v>86.598475381216872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139.98548929727167</v>
      </c>
      <c r="CP81" s="2">
        <f t="shared" si="162"/>
        <v>143.04422930447473</v>
      </c>
      <c r="CQ81" s="2">
        <f t="shared" si="163"/>
        <v>140.90830065348592</v>
      </c>
      <c r="CR81" s="2">
        <f t="shared" si="164"/>
        <v>138.74229664572067</v>
      </c>
      <c r="CS81" s="2">
        <f t="shared" si="165"/>
        <v>137.66764732309747</v>
      </c>
      <c r="CT81" s="2">
        <f t="shared" si="166"/>
        <v>138.05648478962536</v>
      </c>
      <c r="CU81" s="2">
        <f t="shared" si="167"/>
        <v>138.01763743586397</v>
      </c>
      <c r="CV81" s="2">
        <f t="shared" si="168"/>
        <v>135.29796739009265</v>
      </c>
      <c r="CW81" s="2">
        <f t="shared" si="169"/>
        <v>130.40609338684524</v>
      </c>
      <c r="CX81" s="2">
        <f t="shared" si="170"/>
        <v>123.61236064940503</v>
      </c>
      <c r="CY81" s="2">
        <f t="shared" si="171"/>
        <v>112.67003651736374</v>
      </c>
      <c r="CZ81" s="2">
        <f t="shared" si="172"/>
        <v>99.407576144066226</v>
      </c>
      <c r="DA81" s="2">
        <f t="shared" si="173"/>
        <v>86.439870167636698</v>
      </c>
      <c r="DD81" s="2">
        <f t="shared" si="174"/>
        <v>140.83004819900583</v>
      </c>
      <c r="DE81" s="2">
        <f t="shared" si="175"/>
        <v>143.81110291622994</v>
      </c>
      <c r="DF81" s="2">
        <f t="shared" si="176"/>
        <v>141.42390585289854</v>
      </c>
      <c r="DG81" s="2">
        <f t="shared" si="177"/>
        <v>139.32428037004379</v>
      </c>
      <c r="DH81" s="2">
        <f t="shared" si="178"/>
        <v>138.25563692512029</v>
      </c>
      <c r="DI81" s="2">
        <f t="shared" si="179"/>
        <v>138.3483804254561</v>
      </c>
      <c r="DJ81" s="2">
        <f t="shared" si="180"/>
        <v>137.78418002214957</v>
      </c>
      <c r="DK81" s="2">
        <f t="shared" si="181"/>
        <v>135.49834318716626</v>
      </c>
      <c r="DL81" s="2">
        <f t="shared" si="182"/>
        <v>130.9073447080541</v>
      </c>
      <c r="DM81" s="2">
        <f t="shared" si="183"/>
        <v>124.29214632325822</v>
      </c>
      <c r="DN81" s="2">
        <f t="shared" si="184"/>
        <v>113.53481859462599</v>
      </c>
      <c r="DO81" s="2">
        <f t="shared" si="185"/>
        <v>100.58726749226709</v>
      </c>
      <c r="DP81" s="2">
        <f t="shared" si="186"/>
        <v>87.896319021650882</v>
      </c>
      <c r="DS81" s="2">
        <f t="shared" si="187"/>
        <v>5.6793262207314919E-2</v>
      </c>
      <c r="DT81" s="2">
        <f t="shared" si="188"/>
        <v>6.3314158157303915E-2</v>
      </c>
      <c r="DU81" s="2">
        <f t="shared" si="189"/>
        <v>8.2328819570819792E-2</v>
      </c>
      <c r="DV81" s="2">
        <f t="shared" si="190"/>
        <v>0.12153227978192824</v>
      </c>
      <c r="DW81" s="2">
        <f t="shared" si="191"/>
        <v>0.12408305279079827</v>
      </c>
      <c r="DX81" s="2">
        <f t="shared" si="192"/>
        <v>0.12937570658923433</v>
      </c>
      <c r="DY81" s="2">
        <f t="shared" si="193"/>
        <v>0.11896719211526001</v>
      </c>
      <c r="DZ81" s="2">
        <f t="shared" si="194"/>
        <v>0.1116402287625874</v>
      </c>
      <c r="EA81" s="2">
        <f t="shared" si="195"/>
        <v>0.1064156077574625</v>
      </c>
      <c r="EB81" s="2">
        <f t="shared" si="196"/>
        <v>9.9944327300894364E-2</v>
      </c>
      <c r="EC81" s="2">
        <f t="shared" si="197"/>
        <v>9.8225784923716655E-2</v>
      </c>
      <c r="ED81" s="2">
        <f t="shared" si="198"/>
        <v>0.10095478771226135</v>
      </c>
      <c r="EE81" s="2">
        <f t="shared" si="199"/>
        <v>0.10889858105421366</v>
      </c>
    </row>
    <row r="82" spans="2:135" x14ac:dyDescent="0.25">
      <c r="B82" s="2">
        <v>76</v>
      </c>
      <c r="C82">
        <v>148.62299999999999</v>
      </c>
      <c r="D82">
        <v>150.50819999999999</v>
      </c>
      <c r="E82">
        <v>153.4426</v>
      </c>
      <c r="F82">
        <v>155.6885</v>
      </c>
      <c r="G82">
        <v>153.5574</v>
      </c>
      <c r="H82">
        <v>156.6557</v>
      </c>
      <c r="I82">
        <v>153.72130000000001</v>
      </c>
      <c r="J82">
        <v>149.03280000000001</v>
      </c>
      <c r="K82">
        <v>142.60659999999999</v>
      </c>
      <c r="L82">
        <v>134.42619999999999</v>
      </c>
      <c r="M82">
        <v>122.6721</v>
      </c>
      <c r="N82">
        <v>108.47539999999999</v>
      </c>
      <c r="O82">
        <v>95.491799999999998</v>
      </c>
      <c r="R82" s="5">
        <f t="shared" si="109"/>
        <v>144.01510134511969</v>
      </c>
      <c r="S82" s="5">
        <f t="shared" si="110"/>
        <v>147.53916066471166</v>
      </c>
      <c r="T82" s="5">
        <f t="shared" si="111"/>
        <v>151.59945457653785</v>
      </c>
      <c r="U82" s="5">
        <f t="shared" si="112"/>
        <v>156.30121943429882</v>
      </c>
      <c r="V82" s="5">
        <f t="shared" si="113"/>
        <v>154.98728706325517</v>
      </c>
      <c r="W82" s="5">
        <f t="shared" si="114"/>
        <v>155.90290365072497</v>
      </c>
      <c r="X82" s="5">
        <f t="shared" si="115"/>
        <v>153.21042191318216</v>
      </c>
      <c r="Y82" s="5">
        <f t="shared" si="116"/>
        <v>150.57697102950141</v>
      </c>
      <c r="Z82" s="5">
        <f t="shared" si="117"/>
        <v>143.5281273880037</v>
      </c>
      <c r="AA82" s="5">
        <f t="shared" si="118"/>
        <v>135.72038437778264</v>
      </c>
      <c r="AB82" s="5">
        <f t="shared" si="119"/>
        <v>123.33404230777646</v>
      </c>
      <c r="AC82" s="5">
        <f t="shared" si="120"/>
        <v>109.85670337982748</v>
      </c>
      <c r="AD82" s="5">
        <f t="shared" si="121"/>
        <v>95.632502572301036</v>
      </c>
      <c r="AE82" s="5"/>
      <c r="AG82" s="5">
        <f t="shared" si="108"/>
        <v>4.6078986548803016</v>
      </c>
      <c r="AH82" s="5">
        <f t="shared" si="108"/>
        <v>2.9690393352883291</v>
      </c>
      <c r="AI82" s="5">
        <f t="shared" si="108"/>
        <v>1.8431454234621469</v>
      </c>
      <c r="AJ82" s="5">
        <f t="shared" si="108"/>
        <v>-0.61271943429881048</v>
      </c>
      <c r="AK82" s="5">
        <f t="shared" si="108"/>
        <v>-1.4298870632551655</v>
      </c>
      <c r="AL82" s="5">
        <f t="shared" si="108"/>
        <v>0.75279634927503025</v>
      </c>
      <c r="AM82" s="5">
        <f t="shared" si="108"/>
        <v>0.51087808681785418</v>
      </c>
      <c r="AN82" s="5">
        <f t="shared" si="107"/>
        <v>-1.5441710295013991</v>
      </c>
      <c r="AO82" s="5">
        <f t="shared" si="107"/>
        <v>-0.92152738800371026</v>
      </c>
      <c r="AP82" s="5">
        <f t="shared" si="107"/>
        <v>-1.2941843777826421</v>
      </c>
      <c r="AQ82" s="5">
        <f t="shared" si="107"/>
        <v>-0.66194230777645657</v>
      </c>
      <c r="AR82" s="5">
        <f t="shared" si="107"/>
        <v>-1.3813033798274859</v>
      </c>
      <c r="AS82" s="5">
        <f t="shared" si="107"/>
        <v>-0.14070257230103778</v>
      </c>
      <c r="AV82" s="2">
        <f t="shared" si="122"/>
        <v>140.06312997299054</v>
      </c>
      <c r="AW82" s="2">
        <f t="shared" si="123"/>
        <v>143.11532342091576</v>
      </c>
      <c r="AX82" s="2">
        <f t="shared" si="124"/>
        <v>140.96652069538322</v>
      </c>
      <c r="AY82" s="2">
        <f t="shared" si="125"/>
        <v>138.82902611868707</v>
      </c>
      <c r="AZ82" s="2">
        <f t="shared" si="126"/>
        <v>137.76219863424848</v>
      </c>
      <c r="BA82" s="2">
        <f t="shared" si="127"/>
        <v>138.10527661545268</v>
      </c>
      <c r="BB82" s="2">
        <f t="shared" si="128"/>
        <v>137.98169727367798</v>
      </c>
      <c r="BC82" s="2">
        <f t="shared" si="129"/>
        <v>135.32613229830227</v>
      </c>
      <c r="BD82" s="2">
        <f t="shared" si="130"/>
        <v>130.48615504945496</v>
      </c>
      <c r="BE82" s="2">
        <f t="shared" si="131"/>
        <v>123.72137415420539</v>
      </c>
      <c r="BF82" s="2">
        <f t="shared" si="132"/>
        <v>112.79283098247585</v>
      </c>
      <c r="BG82" s="2">
        <f t="shared" si="133"/>
        <v>99.585154135845031</v>
      </c>
      <c r="BH82" s="2">
        <f t="shared" si="134"/>
        <v>86.660561712998941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140.01308910080348</v>
      </c>
      <c r="CP82" s="2">
        <f t="shared" si="162"/>
        <v>143.06556381612469</v>
      </c>
      <c r="CQ82" s="2">
        <f t="shared" si="163"/>
        <v>140.92352217689904</v>
      </c>
      <c r="CR82" s="2">
        <f t="shared" si="164"/>
        <v>138.75818041487548</v>
      </c>
      <c r="CS82" s="2">
        <f t="shared" si="165"/>
        <v>137.68786984423676</v>
      </c>
      <c r="CT82" s="2">
        <f t="shared" si="166"/>
        <v>138.06860772250755</v>
      </c>
      <c r="CU82" s="2">
        <f t="shared" si="167"/>
        <v>138.01380553311373</v>
      </c>
      <c r="CV82" s="2">
        <f t="shared" si="168"/>
        <v>135.30563285269361</v>
      </c>
      <c r="CW82" s="2">
        <f t="shared" si="169"/>
        <v>130.43331169500334</v>
      </c>
      <c r="CX82" s="2">
        <f t="shared" si="170"/>
        <v>123.65293326710785</v>
      </c>
      <c r="CY82" s="2">
        <f t="shared" si="171"/>
        <v>112.70543804308497</v>
      </c>
      <c r="CZ82" s="2">
        <f t="shared" si="172"/>
        <v>99.462144618758288</v>
      </c>
      <c r="DA82" s="2">
        <f t="shared" si="173"/>
        <v>86.497026316469658</v>
      </c>
      <c r="DD82" s="2">
        <f t="shared" si="174"/>
        <v>140.82107018661651</v>
      </c>
      <c r="DE82" s="2">
        <f t="shared" si="175"/>
        <v>143.78670595889346</v>
      </c>
      <c r="DF82" s="2">
        <f t="shared" si="176"/>
        <v>141.40362863643693</v>
      </c>
      <c r="DG82" s="2">
        <f t="shared" si="177"/>
        <v>139.29605924096938</v>
      </c>
      <c r="DH82" s="2">
        <f t="shared" si="178"/>
        <v>138.24072681908245</v>
      </c>
      <c r="DI82" s="2">
        <f t="shared" si="179"/>
        <v>138.3303249716686</v>
      </c>
      <c r="DJ82" s="2">
        <f t="shared" si="180"/>
        <v>137.76483618534337</v>
      </c>
      <c r="DK82" s="2">
        <f t="shared" si="181"/>
        <v>135.47490055775802</v>
      </c>
      <c r="DL82" s="2">
        <f t="shared" si="182"/>
        <v>130.89084332589923</v>
      </c>
      <c r="DM82" s="2">
        <f t="shared" si="183"/>
        <v>124.28349132824893</v>
      </c>
      <c r="DN82" s="2">
        <f t="shared" si="184"/>
        <v>113.52455726059529</v>
      </c>
      <c r="DO82" s="2">
        <f t="shared" si="185"/>
        <v>100.58421817325537</v>
      </c>
      <c r="DP82" s="2">
        <f t="shared" si="186"/>
        <v>87.88100241377272</v>
      </c>
      <c r="DS82" s="2">
        <f t="shared" si="187"/>
        <v>6.1933222281650449E-2</v>
      </c>
      <c r="DT82" s="2">
        <f t="shared" si="188"/>
        <v>6.9001105108078664E-2</v>
      </c>
      <c r="DU82" s="2">
        <f t="shared" si="189"/>
        <v>8.9560383181613315E-2</v>
      </c>
      <c r="DV82" s="2">
        <f t="shared" si="190"/>
        <v>0.13171313012277941</v>
      </c>
      <c r="DW82" s="2">
        <f t="shared" si="191"/>
        <v>0.13444488067186011</v>
      </c>
      <c r="DX82" s="2">
        <f t="shared" si="192"/>
        <v>0.14010881232585023</v>
      </c>
      <c r="DY82" s="2">
        <f t="shared" si="193"/>
        <v>0.12896470880164296</v>
      </c>
      <c r="DZ82" s="2">
        <f t="shared" si="194"/>
        <v>0.12110665528827663</v>
      </c>
      <c r="EA82" s="2">
        <f t="shared" si="195"/>
        <v>0.11549661462341981</v>
      </c>
      <c r="EB82" s="2">
        <f t="shared" si="196"/>
        <v>0.1085401826021785</v>
      </c>
      <c r="EC82" s="2">
        <f t="shared" si="197"/>
        <v>0.10669135520530414</v>
      </c>
      <c r="ED82" s="2">
        <f t="shared" si="198"/>
        <v>0.10962696393097116</v>
      </c>
      <c r="EE82" s="2">
        <f t="shared" si="199"/>
        <v>0.11816345444690726</v>
      </c>
    </row>
    <row r="83" spans="2:135" x14ac:dyDescent="0.25">
      <c r="B83" s="2">
        <v>77</v>
      </c>
      <c r="C83">
        <v>150.72130000000001</v>
      </c>
      <c r="D83">
        <v>152</v>
      </c>
      <c r="E83">
        <v>154.83609999999999</v>
      </c>
      <c r="F83">
        <v>156.7705</v>
      </c>
      <c r="G83">
        <v>154.6721</v>
      </c>
      <c r="H83">
        <v>155.8689</v>
      </c>
      <c r="I83">
        <v>153.29509999999999</v>
      </c>
      <c r="J83">
        <v>150.7705</v>
      </c>
      <c r="K83">
        <v>143.57380000000001</v>
      </c>
      <c r="L83">
        <v>136.7869</v>
      </c>
      <c r="M83">
        <v>125.1311</v>
      </c>
      <c r="N83">
        <v>109.7869</v>
      </c>
      <c r="O83">
        <v>95.081999999999994</v>
      </c>
      <c r="R83" s="5">
        <f t="shared" si="109"/>
        <v>145.76652175925244</v>
      </c>
      <c r="S83" s="5">
        <f t="shared" si="110"/>
        <v>149.36769609392053</v>
      </c>
      <c r="T83" s="5">
        <f t="shared" si="111"/>
        <v>154.76456490786643</v>
      </c>
      <c r="U83" s="5">
        <f t="shared" si="112"/>
        <v>156.30125271112391</v>
      </c>
      <c r="V83" s="5">
        <f t="shared" si="113"/>
        <v>154.45429669781851</v>
      </c>
      <c r="W83" s="5">
        <f t="shared" si="114"/>
        <v>154.58921427378647</v>
      </c>
      <c r="X83" s="5">
        <f t="shared" si="115"/>
        <v>153.14930240916794</v>
      </c>
      <c r="Y83" s="5">
        <f t="shared" si="116"/>
        <v>151.31831305233581</v>
      </c>
      <c r="Z83" s="5">
        <f t="shared" si="117"/>
        <v>144.48936954707409</v>
      </c>
      <c r="AA83" s="5">
        <f t="shared" si="118"/>
        <v>136.99627914459296</v>
      </c>
      <c r="AB83" s="5">
        <f t="shared" si="119"/>
        <v>124.41273790734992</v>
      </c>
      <c r="AC83" s="5">
        <f t="shared" si="120"/>
        <v>110.5681979384276</v>
      </c>
      <c r="AD83" s="5">
        <f t="shared" si="121"/>
        <v>95.691945775931487</v>
      </c>
      <c r="AE83" s="5"/>
      <c r="AG83" s="5">
        <f t="shared" si="108"/>
        <v>4.9547782407475722</v>
      </c>
      <c r="AH83" s="5">
        <f t="shared" si="108"/>
        <v>2.6323039060794713</v>
      </c>
      <c r="AI83" s="5">
        <f t="shared" si="108"/>
        <v>7.1535092133558464E-2</v>
      </c>
      <c r="AJ83" s="5">
        <f t="shared" si="108"/>
        <v>0.46924728887609035</v>
      </c>
      <c r="AK83" s="5">
        <f t="shared" si="108"/>
        <v>0.21780330218149402</v>
      </c>
      <c r="AL83" s="5">
        <f t="shared" si="108"/>
        <v>1.2796857262135291</v>
      </c>
      <c r="AM83" s="5">
        <f t="shared" si="108"/>
        <v>0.14579759083204635</v>
      </c>
      <c r="AN83" s="5">
        <f t="shared" si="107"/>
        <v>-0.54781305233581179</v>
      </c>
      <c r="AO83" s="5">
        <f t="shared" si="107"/>
        <v>-0.91556954707408522</v>
      </c>
      <c r="AP83" s="5">
        <f t="shared" si="107"/>
        <v>-0.20937914459295826</v>
      </c>
      <c r="AQ83" s="5">
        <f t="shared" si="107"/>
        <v>0.71836209265008222</v>
      </c>
      <c r="AR83" s="5">
        <f t="shared" si="107"/>
        <v>-0.78129793842759909</v>
      </c>
      <c r="AS83" s="5">
        <f t="shared" si="107"/>
        <v>-0.60994577593149302</v>
      </c>
      <c r="AV83" s="2">
        <f t="shared" si="122"/>
        <v>140.09276253697141</v>
      </c>
      <c r="AW83" s="2">
        <f t="shared" si="123"/>
        <v>143.13766075783542</v>
      </c>
      <c r="AX83" s="2">
        <f t="shared" si="124"/>
        <v>140.98203060044204</v>
      </c>
      <c r="AY83" s="2">
        <f t="shared" si="125"/>
        <v>138.84448048745608</v>
      </c>
      <c r="AZ83" s="2">
        <f t="shared" si="126"/>
        <v>137.78343587517611</v>
      </c>
      <c r="BA83" s="2">
        <f t="shared" si="127"/>
        <v>138.11582669556077</v>
      </c>
      <c r="BB83" s="2">
        <f t="shared" si="128"/>
        <v>137.97303374454617</v>
      </c>
      <c r="BC83" s="2">
        <f t="shared" si="129"/>
        <v>135.33143275623954</v>
      </c>
      <c r="BD83" s="2">
        <f t="shared" si="130"/>
        <v>130.51235744033679</v>
      </c>
      <c r="BE83" s="2">
        <f t="shared" si="131"/>
        <v>123.76197416787066</v>
      </c>
      <c r="BF83" s="2">
        <f t="shared" si="132"/>
        <v>112.83040028007039</v>
      </c>
      <c r="BG83" s="2">
        <f t="shared" si="133"/>
        <v>99.643325353316555</v>
      </c>
      <c r="BH83" s="2">
        <f t="shared" si="134"/>
        <v>86.722190304456404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140.04068890433533</v>
      </c>
      <c r="CP83" s="2">
        <f t="shared" si="162"/>
        <v>143.08689832777469</v>
      </c>
      <c r="CQ83" s="2">
        <f t="shared" si="163"/>
        <v>140.93874370031216</v>
      </c>
      <c r="CR83" s="2">
        <f t="shared" si="164"/>
        <v>138.77406418403032</v>
      </c>
      <c r="CS83" s="2">
        <f t="shared" si="165"/>
        <v>137.70809236537605</v>
      </c>
      <c r="CT83" s="2">
        <f t="shared" si="166"/>
        <v>138.08073065538977</v>
      </c>
      <c r="CU83" s="2">
        <f t="shared" si="167"/>
        <v>138.00997363036345</v>
      </c>
      <c r="CV83" s="2">
        <f t="shared" si="168"/>
        <v>135.31329831529456</v>
      </c>
      <c r="CW83" s="2">
        <f t="shared" si="169"/>
        <v>130.46053000316147</v>
      </c>
      <c r="CX83" s="2">
        <f t="shared" si="170"/>
        <v>123.69350588481068</v>
      </c>
      <c r="CY83" s="2">
        <f t="shared" si="171"/>
        <v>112.74083956880619</v>
      </c>
      <c r="CZ83" s="2">
        <f t="shared" si="172"/>
        <v>99.516713093450349</v>
      </c>
      <c r="DA83" s="2">
        <f t="shared" si="173"/>
        <v>86.554182465302617</v>
      </c>
      <c r="DD83" s="2">
        <f t="shared" si="174"/>
        <v>140.81209217422722</v>
      </c>
      <c r="DE83" s="2">
        <f t="shared" si="175"/>
        <v>143.76230900155699</v>
      </c>
      <c r="DF83" s="2">
        <f t="shared" si="176"/>
        <v>141.3833514199753</v>
      </c>
      <c r="DG83" s="2">
        <f t="shared" si="177"/>
        <v>139.267838111895</v>
      </c>
      <c r="DH83" s="2">
        <f t="shared" si="178"/>
        <v>138.22581671304459</v>
      </c>
      <c r="DI83" s="2">
        <f t="shared" si="179"/>
        <v>138.31226951788111</v>
      </c>
      <c r="DJ83" s="2">
        <f t="shared" si="180"/>
        <v>137.74549234853714</v>
      </c>
      <c r="DK83" s="2">
        <f t="shared" si="181"/>
        <v>135.45145792834978</v>
      </c>
      <c r="DL83" s="2">
        <f t="shared" si="182"/>
        <v>130.87434194374435</v>
      </c>
      <c r="DM83" s="2">
        <f t="shared" si="183"/>
        <v>124.27483633323965</v>
      </c>
      <c r="DN83" s="2">
        <f t="shared" si="184"/>
        <v>113.5142959265646</v>
      </c>
      <c r="DO83" s="2">
        <f t="shared" si="185"/>
        <v>100.58116885424364</v>
      </c>
      <c r="DP83" s="2">
        <f t="shared" si="186"/>
        <v>87.865685805894572</v>
      </c>
      <c r="DS83" s="2">
        <f t="shared" si="187"/>
        <v>6.7505071171648806E-2</v>
      </c>
      <c r="DT83" s="2">
        <f t="shared" si="188"/>
        <v>7.51578736185331E-2</v>
      </c>
      <c r="DU83" s="2">
        <f t="shared" si="189"/>
        <v>9.7359758311609174E-2</v>
      </c>
      <c r="DV83" s="2">
        <f t="shared" si="190"/>
        <v>0.14260838706138146</v>
      </c>
      <c r="DW83" s="2">
        <f t="shared" si="191"/>
        <v>0.14552823358481995</v>
      </c>
      <c r="DX83" s="2">
        <f t="shared" si="192"/>
        <v>0.15157731964891408</v>
      </c>
      <c r="DY83" s="2">
        <f t="shared" si="193"/>
        <v>0.1396691877859845</v>
      </c>
      <c r="DZ83" s="2">
        <f t="shared" si="194"/>
        <v>0.13125717815757929</v>
      </c>
      <c r="EA83" s="2">
        <f t="shared" si="195"/>
        <v>0.12524393835111106</v>
      </c>
      <c r="EB83" s="2">
        <f t="shared" si="196"/>
        <v>0.1177785943347765</v>
      </c>
      <c r="EC83" s="2">
        <f t="shared" si="197"/>
        <v>0.11579284385711215</v>
      </c>
      <c r="ED83" s="2">
        <f t="shared" si="198"/>
        <v>0.11894553491997248</v>
      </c>
      <c r="EE83" s="2">
        <f t="shared" si="199"/>
        <v>0.12810324911406767</v>
      </c>
    </row>
    <row r="84" spans="2:135" x14ac:dyDescent="0.25">
      <c r="B84" s="2">
        <v>78</v>
      </c>
      <c r="C84">
        <v>152.541</v>
      </c>
      <c r="D84">
        <v>154.83609999999999</v>
      </c>
      <c r="E84">
        <v>157.29509999999999</v>
      </c>
      <c r="F84">
        <v>155.62299999999999</v>
      </c>
      <c r="G84">
        <v>153.27869999999999</v>
      </c>
      <c r="H84">
        <v>153.49180000000001</v>
      </c>
      <c r="I84">
        <v>153</v>
      </c>
      <c r="J84">
        <v>151.18029999999999</v>
      </c>
      <c r="K84">
        <v>144.2295</v>
      </c>
      <c r="L84">
        <v>138.50819999999999</v>
      </c>
      <c r="M84">
        <v>125.63930000000001</v>
      </c>
      <c r="N84">
        <v>110.3934</v>
      </c>
      <c r="O84">
        <v>95.016400000000004</v>
      </c>
      <c r="R84" s="5">
        <f t="shared" si="109"/>
        <v>148.06573363087367</v>
      </c>
      <c r="S84" s="5">
        <f t="shared" si="110"/>
        <v>151.95183336022134</v>
      </c>
      <c r="T84" s="5">
        <f t="shared" si="111"/>
        <v>157.86265399500115</v>
      </c>
      <c r="U84" s="5">
        <f t="shared" si="112"/>
        <v>155.25869805619962</v>
      </c>
      <c r="V84" s="5">
        <f t="shared" si="113"/>
        <v>152.98684266209779</v>
      </c>
      <c r="W84" s="5">
        <f t="shared" si="114"/>
        <v>152.48354025271007</v>
      </c>
      <c r="X84" s="5">
        <f t="shared" si="115"/>
        <v>152.19747332803888</v>
      </c>
      <c r="Y84" s="5">
        <f t="shared" si="116"/>
        <v>151.10633647457001</v>
      </c>
      <c r="Z84" s="5">
        <f t="shared" si="117"/>
        <v>144.64293502687343</v>
      </c>
      <c r="AA84" s="5">
        <f t="shared" si="118"/>
        <v>137.55807878898099</v>
      </c>
      <c r="AB84" s="5">
        <f t="shared" si="119"/>
        <v>124.86923881805339</v>
      </c>
      <c r="AC84" s="5">
        <f t="shared" si="120"/>
        <v>110.66489932737827</v>
      </c>
      <c r="AD84" s="5">
        <f t="shared" si="121"/>
        <v>95.247586138627909</v>
      </c>
      <c r="AE84" s="5"/>
      <c r="AG84" s="5">
        <f t="shared" si="108"/>
        <v>4.4752663691263308</v>
      </c>
      <c r="AH84" s="5">
        <f t="shared" si="108"/>
        <v>2.8842666397786445</v>
      </c>
      <c r="AI84" s="5">
        <f t="shared" si="108"/>
        <v>-0.56755399500116255</v>
      </c>
      <c r="AJ84" s="5">
        <f t="shared" si="108"/>
        <v>0.36430194380037051</v>
      </c>
      <c r="AK84" s="5">
        <f t="shared" si="108"/>
        <v>0.2918573379022007</v>
      </c>
      <c r="AL84" s="5">
        <f t="shared" si="108"/>
        <v>1.0082597472899408</v>
      </c>
      <c r="AM84" s="5">
        <f t="shared" si="108"/>
        <v>0.80252667196111815</v>
      </c>
      <c r="AN84" s="5">
        <f t="shared" si="107"/>
        <v>7.3963525429974197E-2</v>
      </c>
      <c r="AO84" s="5">
        <f t="shared" si="107"/>
        <v>-0.41343502687342948</v>
      </c>
      <c r="AP84" s="5">
        <f t="shared" si="107"/>
        <v>0.95012121101899538</v>
      </c>
      <c r="AQ84" s="5">
        <f t="shared" si="107"/>
        <v>0.7700611819466161</v>
      </c>
      <c r="AR84" s="5">
        <f t="shared" si="107"/>
        <v>-0.27149932737826532</v>
      </c>
      <c r="AS84" s="5">
        <f t="shared" si="107"/>
        <v>-0.23118613862790482</v>
      </c>
      <c r="AV84" s="2">
        <f t="shared" si="122"/>
        <v>140.12232696118903</v>
      </c>
      <c r="AW84" s="2">
        <f t="shared" si="123"/>
        <v>143.15975049446178</v>
      </c>
      <c r="AX84" s="2">
        <f t="shared" si="124"/>
        <v>140.99723236187657</v>
      </c>
      <c r="AY84" s="2">
        <f t="shared" si="125"/>
        <v>138.85930706028969</v>
      </c>
      <c r="AZ84" s="2">
        <f t="shared" si="126"/>
        <v>137.80425511665652</v>
      </c>
      <c r="BA84" s="2">
        <f t="shared" si="127"/>
        <v>138.12583759125496</v>
      </c>
      <c r="BB84" s="2">
        <f t="shared" si="128"/>
        <v>137.96383250334023</v>
      </c>
      <c r="BC84" s="2">
        <f t="shared" si="129"/>
        <v>135.33617803558892</v>
      </c>
      <c r="BD84" s="2">
        <f t="shared" si="130"/>
        <v>130.53796527431419</v>
      </c>
      <c r="BE84" s="2">
        <f t="shared" si="131"/>
        <v>123.80202308753404</v>
      </c>
      <c r="BF84" s="2">
        <f t="shared" si="132"/>
        <v>112.86762402432895</v>
      </c>
      <c r="BG84" s="2">
        <f t="shared" si="133"/>
        <v>99.701104763845493</v>
      </c>
      <c r="BH84" s="2">
        <f t="shared" si="134"/>
        <v>86.783251151451068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140.06828870786714</v>
      </c>
      <c r="CP84" s="2">
        <f t="shared" si="162"/>
        <v>143.10823283942469</v>
      </c>
      <c r="CQ84" s="2">
        <f t="shared" si="163"/>
        <v>140.95396522372528</v>
      </c>
      <c r="CR84" s="2">
        <f t="shared" si="164"/>
        <v>138.78994795318513</v>
      </c>
      <c r="CS84" s="2">
        <f t="shared" si="165"/>
        <v>137.72831488651536</v>
      </c>
      <c r="CT84" s="2">
        <f t="shared" si="166"/>
        <v>138.09285358827199</v>
      </c>
      <c r="CU84" s="2">
        <f t="shared" si="167"/>
        <v>138.0061417276132</v>
      </c>
      <c r="CV84" s="2">
        <f t="shared" si="168"/>
        <v>135.32096377789554</v>
      </c>
      <c r="CW84" s="2">
        <f t="shared" si="169"/>
        <v>130.48774831131959</v>
      </c>
      <c r="CX84" s="2">
        <f t="shared" si="170"/>
        <v>123.73407850251348</v>
      </c>
      <c r="CY84" s="2">
        <f t="shared" si="171"/>
        <v>112.77624109452741</v>
      </c>
      <c r="CZ84" s="2">
        <f t="shared" si="172"/>
        <v>99.57128156814241</v>
      </c>
      <c r="DA84" s="2">
        <f t="shared" si="173"/>
        <v>86.611338614135576</v>
      </c>
      <c r="DD84" s="2">
        <f t="shared" si="174"/>
        <v>140.80311416183793</v>
      </c>
      <c r="DE84" s="2">
        <f t="shared" si="175"/>
        <v>143.73791204422051</v>
      </c>
      <c r="DF84" s="2">
        <f t="shared" si="176"/>
        <v>141.36307420351369</v>
      </c>
      <c r="DG84" s="2">
        <f t="shared" si="177"/>
        <v>139.23961698282059</v>
      </c>
      <c r="DH84" s="2">
        <f t="shared" si="178"/>
        <v>138.21090660700676</v>
      </c>
      <c r="DI84" s="2">
        <f t="shared" si="179"/>
        <v>138.29421406409361</v>
      </c>
      <c r="DJ84" s="2">
        <f t="shared" si="180"/>
        <v>137.72614851173094</v>
      </c>
      <c r="DK84" s="2">
        <f t="shared" si="181"/>
        <v>135.42801529894157</v>
      </c>
      <c r="DL84" s="2">
        <f t="shared" si="182"/>
        <v>130.85784056158948</v>
      </c>
      <c r="DM84" s="2">
        <f t="shared" si="183"/>
        <v>124.26618133823035</v>
      </c>
      <c r="DN84" s="2">
        <f t="shared" si="184"/>
        <v>113.5040345925339</v>
      </c>
      <c r="DO84" s="2">
        <f t="shared" si="185"/>
        <v>100.57811953523192</v>
      </c>
      <c r="DP84" s="2">
        <f t="shared" si="186"/>
        <v>87.850369198016423</v>
      </c>
      <c r="DS84" s="2">
        <f t="shared" si="187"/>
        <v>7.3538896931097109E-2</v>
      </c>
      <c r="DT84" s="2">
        <f t="shared" si="188"/>
        <v>8.1815716073701639E-2</v>
      </c>
      <c r="DU84" s="2">
        <f t="shared" si="189"/>
        <v>0.10575944378848567</v>
      </c>
      <c r="DV84" s="2">
        <f t="shared" si="190"/>
        <v>0.15424479457873677</v>
      </c>
      <c r="DW84" s="2">
        <f t="shared" si="191"/>
        <v>0.15735916493514829</v>
      </c>
      <c r="DX84" s="2">
        <f t="shared" si="192"/>
        <v>0.16380574612961868</v>
      </c>
      <c r="DY84" s="2">
        <f t="shared" si="193"/>
        <v>0.1511080335987848</v>
      </c>
      <c r="DZ84" s="2">
        <f t="shared" si="194"/>
        <v>0.14212089230205874</v>
      </c>
      <c r="EA84" s="2">
        <f t="shared" si="195"/>
        <v>0.13568769126610983</v>
      </c>
      <c r="EB84" s="2">
        <f t="shared" si="196"/>
        <v>0.12769070273611016</v>
      </c>
      <c r="EC84" s="2">
        <f t="shared" si="197"/>
        <v>0.12556161885459063</v>
      </c>
      <c r="ED84" s="2">
        <f t="shared" si="198"/>
        <v>0.12894149798340326</v>
      </c>
      <c r="EE84" s="2">
        <f t="shared" si="199"/>
        <v>0.13874761410411615</v>
      </c>
    </row>
    <row r="85" spans="2:135" x14ac:dyDescent="0.25">
      <c r="B85" s="2">
        <v>79</v>
      </c>
      <c r="C85">
        <v>154.37700000000001</v>
      </c>
      <c r="D85">
        <v>156.47540000000001</v>
      </c>
      <c r="E85">
        <v>159.83609999999999</v>
      </c>
      <c r="F85">
        <v>154.0164</v>
      </c>
      <c r="G85">
        <v>151.9836</v>
      </c>
      <c r="H85">
        <v>151.42619999999999</v>
      </c>
      <c r="I85">
        <v>152.19669999999999</v>
      </c>
      <c r="J85">
        <v>151.81970000000001</v>
      </c>
      <c r="K85">
        <v>143.39340000000001</v>
      </c>
      <c r="L85">
        <v>136.75409999999999</v>
      </c>
      <c r="M85">
        <v>125.0492</v>
      </c>
      <c r="N85">
        <v>110.14749999999999</v>
      </c>
      <c r="O85">
        <v>95.098399999999998</v>
      </c>
      <c r="R85" s="5">
        <f t="shared" si="109"/>
        <v>150.77256719242112</v>
      </c>
      <c r="S85" s="5">
        <f t="shared" si="110"/>
        <v>155.12071202285387</v>
      </c>
      <c r="T85" s="5">
        <f t="shared" si="111"/>
        <v>160.45572304072795</v>
      </c>
      <c r="U85" s="5">
        <f t="shared" si="112"/>
        <v>153.35872787775608</v>
      </c>
      <c r="V85" s="5">
        <f t="shared" si="113"/>
        <v>150.83584805575711</v>
      </c>
      <c r="W85" s="5">
        <f t="shared" si="114"/>
        <v>149.91852037932509</v>
      </c>
      <c r="X85" s="5">
        <f t="shared" si="115"/>
        <v>150.51742676112588</v>
      </c>
      <c r="Y85" s="5">
        <f t="shared" si="116"/>
        <v>149.97847506046983</v>
      </c>
      <c r="Z85" s="5">
        <f t="shared" si="117"/>
        <v>143.96530442727109</v>
      </c>
      <c r="AA85" s="5">
        <f t="shared" si="118"/>
        <v>137.31479241928545</v>
      </c>
      <c r="AB85" s="5">
        <f t="shared" si="119"/>
        <v>124.63127480422266</v>
      </c>
      <c r="AC85" s="5">
        <f t="shared" si="120"/>
        <v>110.13967383203793</v>
      </c>
      <c r="AD85" s="5">
        <f t="shared" si="121"/>
        <v>94.38268077935389</v>
      </c>
      <c r="AE85" s="5"/>
      <c r="AG85" s="5">
        <f t="shared" si="108"/>
        <v>3.6044328075788883</v>
      </c>
      <c r="AH85" s="5">
        <f t="shared" si="108"/>
        <v>1.354687977146142</v>
      </c>
      <c r="AI85" s="5">
        <f t="shared" si="108"/>
        <v>-0.6196230407279586</v>
      </c>
      <c r="AJ85" s="5">
        <f t="shared" si="108"/>
        <v>0.65767212224392324</v>
      </c>
      <c r="AK85" s="5">
        <f t="shared" si="108"/>
        <v>1.1477519442428843</v>
      </c>
      <c r="AL85" s="5">
        <f t="shared" si="108"/>
        <v>1.5076796206749066</v>
      </c>
      <c r="AM85" s="5">
        <f t="shared" si="108"/>
        <v>1.6792732388741172</v>
      </c>
      <c r="AN85" s="5">
        <f t="shared" si="107"/>
        <v>1.8412249395301785</v>
      </c>
      <c r="AO85" s="5">
        <f t="shared" si="107"/>
        <v>-0.57190442727107893</v>
      </c>
      <c r="AP85" s="5">
        <f t="shared" si="107"/>
        <v>-0.56069241928545921</v>
      </c>
      <c r="AQ85" s="5">
        <f t="shared" si="107"/>
        <v>0.41792519577734311</v>
      </c>
      <c r="AR85" s="5">
        <f t="shared" si="107"/>
        <v>7.8261679620652558E-3</v>
      </c>
      <c r="AS85" s="5">
        <f t="shared" si="107"/>
        <v>0.7157192206461076</v>
      </c>
      <c r="AV85" s="2">
        <f t="shared" si="122"/>
        <v>140.15179422428923</v>
      </c>
      <c r="AW85" s="2">
        <f t="shared" si="123"/>
        <v>143.18154254270684</v>
      </c>
      <c r="AX85" s="2">
        <f t="shared" si="124"/>
        <v>141.01207408296244</v>
      </c>
      <c r="AY85" s="2">
        <f t="shared" si="125"/>
        <v>138.87341742322258</v>
      </c>
      <c r="AZ85" s="2">
        <f t="shared" si="126"/>
        <v>137.82458782259411</v>
      </c>
      <c r="BA85" s="2">
        <f t="shared" si="127"/>
        <v>138.13524409924128</v>
      </c>
      <c r="BB85" s="2">
        <f t="shared" si="128"/>
        <v>137.954052093972</v>
      </c>
      <c r="BC85" s="2">
        <f t="shared" si="129"/>
        <v>135.34030361782501</v>
      </c>
      <c r="BD85" s="2">
        <f t="shared" si="130"/>
        <v>130.56289642590116</v>
      </c>
      <c r="BE85" s="2">
        <f t="shared" si="131"/>
        <v>123.84143576994555</v>
      </c>
      <c r="BF85" s="2">
        <f t="shared" si="132"/>
        <v>112.90443131134363</v>
      </c>
      <c r="BG85" s="2">
        <f t="shared" si="133"/>
        <v>99.758403285747619</v>
      </c>
      <c r="BH85" s="2">
        <f t="shared" si="134"/>
        <v>86.843623269591149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140.09588851139895</v>
      </c>
      <c r="CP85" s="2">
        <f t="shared" si="162"/>
        <v>143.12956735107468</v>
      </c>
      <c r="CQ85" s="2">
        <f t="shared" si="163"/>
        <v>140.96918674713839</v>
      </c>
      <c r="CR85" s="2">
        <f t="shared" si="164"/>
        <v>138.80583172233995</v>
      </c>
      <c r="CS85" s="2">
        <f t="shared" si="165"/>
        <v>137.74853740765465</v>
      </c>
      <c r="CT85" s="2">
        <f t="shared" si="166"/>
        <v>138.10497652115421</v>
      </c>
      <c r="CU85" s="2">
        <f t="shared" si="167"/>
        <v>138.00230982486292</v>
      </c>
      <c r="CV85" s="2">
        <f t="shared" si="168"/>
        <v>135.3286292404965</v>
      </c>
      <c r="CW85" s="2">
        <f t="shared" si="169"/>
        <v>130.51496661947772</v>
      </c>
      <c r="CX85" s="2">
        <f t="shared" si="170"/>
        <v>123.7746511202163</v>
      </c>
      <c r="CY85" s="2">
        <f t="shared" si="171"/>
        <v>112.81164262024863</v>
      </c>
      <c r="CZ85" s="2">
        <f t="shared" si="172"/>
        <v>99.625850042834458</v>
      </c>
      <c r="DA85" s="2">
        <f t="shared" si="173"/>
        <v>86.668494762968535</v>
      </c>
      <c r="DD85" s="2">
        <f t="shared" si="174"/>
        <v>140.7941361494486</v>
      </c>
      <c r="DE85" s="2">
        <f t="shared" si="175"/>
        <v>143.71351508688406</v>
      </c>
      <c r="DF85" s="2">
        <f t="shared" si="176"/>
        <v>141.34279698705208</v>
      </c>
      <c r="DG85" s="2">
        <f t="shared" si="177"/>
        <v>139.21139585374618</v>
      </c>
      <c r="DH85" s="2">
        <f t="shared" si="178"/>
        <v>138.19599650096893</v>
      </c>
      <c r="DI85" s="2">
        <f t="shared" si="179"/>
        <v>138.27615861030611</v>
      </c>
      <c r="DJ85" s="2">
        <f t="shared" si="180"/>
        <v>137.70680467492471</v>
      </c>
      <c r="DK85" s="2">
        <f t="shared" si="181"/>
        <v>135.40457266953334</v>
      </c>
      <c r="DL85" s="2">
        <f t="shared" si="182"/>
        <v>130.84133917943464</v>
      </c>
      <c r="DM85" s="2">
        <f t="shared" si="183"/>
        <v>124.25752634322107</v>
      </c>
      <c r="DN85" s="2">
        <f t="shared" si="184"/>
        <v>113.49377325850321</v>
      </c>
      <c r="DO85" s="2">
        <f t="shared" si="185"/>
        <v>100.5750702162202</v>
      </c>
      <c r="DP85" s="2">
        <f t="shared" si="186"/>
        <v>87.835052590138261</v>
      </c>
      <c r="DS85" s="2">
        <f t="shared" si="187"/>
        <v>8.0065738634540959E-2</v>
      </c>
      <c r="DT85" s="2">
        <f t="shared" si="188"/>
        <v>8.9006581316910333E-2</v>
      </c>
      <c r="DU85" s="2">
        <f t="shared" si="189"/>
        <v>0.11479164980581087</v>
      </c>
      <c r="DV85" s="2">
        <f t="shared" si="190"/>
        <v>0.16664614952090193</v>
      </c>
      <c r="DW85" s="2">
        <f t="shared" si="191"/>
        <v>0.16996059768540508</v>
      </c>
      <c r="DX85" s="2">
        <f t="shared" si="192"/>
        <v>0.17681509927246764</v>
      </c>
      <c r="DY85" s="2">
        <f t="shared" si="193"/>
        <v>0.16330588790419856</v>
      </c>
      <c r="DZ85" s="2">
        <f t="shared" si="194"/>
        <v>0.15372465368729651</v>
      </c>
      <c r="EA85" s="2">
        <f t="shared" si="195"/>
        <v>0.14685611569117557</v>
      </c>
      <c r="EB85" s="2">
        <f t="shared" si="196"/>
        <v>0.13830622601352599</v>
      </c>
      <c r="EC85" s="2">
        <f t="shared" si="197"/>
        <v>0.13602774291507835</v>
      </c>
      <c r="ED85" s="2">
        <f t="shared" si="198"/>
        <v>0.13964435926425342</v>
      </c>
      <c r="EE85" s="2">
        <f t="shared" si="199"/>
        <v>0.15012415376571395</v>
      </c>
    </row>
    <row r="86" spans="2:135" x14ac:dyDescent="0.25">
      <c r="B86" s="2">
        <v>80</v>
      </c>
      <c r="C86">
        <v>155.85249999999999</v>
      </c>
      <c r="D86">
        <v>159.14750000000001</v>
      </c>
      <c r="E86">
        <v>160.42619999999999</v>
      </c>
      <c r="F86">
        <v>152.3443</v>
      </c>
      <c r="G86">
        <v>150.57380000000001</v>
      </c>
      <c r="H86">
        <v>148.541</v>
      </c>
      <c r="I86">
        <v>149.59020000000001</v>
      </c>
      <c r="J86">
        <v>149.1311</v>
      </c>
      <c r="K86">
        <v>143.83609999999999</v>
      </c>
      <c r="L86">
        <v>138.83609999999999</v>
      </c>
      <c r="M86">
        <v>124.08199999999999</v>
      </c>
      <c r="N86">
        <v>109.75409999999999</v>
      </c>
      <c r="O86">
        <v>93.622900000000001</v>
      </c>
      <c r="R86" s="5">
        <f t="shared" si="109"/>
        <v>153.64759932604053</v>
      </c>
      <c r="S86" s="5">
        <f t="shared" si="110"/>
        <v>158.57998977032329</v>
      </c>
      <c r="T86" s="5">
        <f t="shared" si="111"/>
        <v>162.1311574455367</v>
      </c>
      <c r="U86" s="5">
        <f t="shared" si="112"/>
        <v>150.91657153376326</v>
      </c>
      <c r="V86" s="5">
        <f t="shared" si="113"/>
        <v>148.33680840795506</v>
      </c>
      <c r="W86" s="5">
        <f t="shared" si="114"/>
        <v>147.24993202215413</v>
      </c>
      <c r="X86" s="5">
        <f t="shared" si="115"/>
        <v>148.37960889281422</v>
      </c>
      <c r="Y86" s="5">
        <f t="shared" si="116"/>
        <v>148.12894716659932</v>
      </c>
      <c r="Z86" s="5">
        <f t="shared" si="117"/>
        <v>142.57748940069567</v>
      </c>
      <c r="AA86" s="5">
        <f t="shared" si="118"/>
        <v>136.31467573113736</v>
      </c>
      <c r="AB86" s="5">
        <f t="shared" si="119"/>
        <v>123.74529859175401</v>
      </c>
      <c r="AC86" s="5">
        <f t="shared" si="120"/>
        <v>109.0893700076214</v>
      </c>
      <c r="AD86" s="5">
        <f t="shared" si="121"/>
        <v>93.241158238361209</v>
      </c>
      <c r="AE86" s="5"/>
      <c r="AG86" s="5">
        <f t="shared" si="108"/>
        <v>2.2049006739594574</v>
      </c>
      <c r="AH86" s="5">
        <f t="shared" si="108"/>
        <v>0.56751022967671361</v>
      </c>
      <c r="AI86" s="5">
        <f t="shared" si="108"/>
        <v>-1.7049574455367065</v>
      </c>
      <c r="AJ86" s="5">
        <f t="shared" si="108"/>
        <v>1.4277284662367435</v>
      </c>
      <c r="AK86" s="5">
        <f t="shared" si="108"/>
        <v>2.2369915920449444</v>
      </c>
      <c r="AL86" s="5">
        <f t="shared" si="108"/>
        <v>1.29106797784587</v>
      </c>
      <c r="AM86" s="5">
        <f t="shared" si="108"/>
        <v>1.2105911071857918</v>
      </c>
      <c r="AN86" s="5">
        <f t="shared" si="107"/>
        <v>1.0021528334006859</v>
      </c>
      <c r="AO86" s="5">
        <f t="shared" si="107"/>
        <v>1.2586105993043191</v>
      </c>
      <c r="AP86" s="5">
        <f t="shared" si="107"/>
        <v>2.5214242688626314</v>
      </c>
      <c r="AQ86" s="5">
        <f t="shared" si="107"/>
        <v>0.33670140824598604</v>
      </c>
      <c r="AR86" s="5">
        <f t="shared" si="107"/>
        <v>0.66472999237859653</v>
      </c>
      <c r="AS86" s="5">
        <f t="shared" si="107"/>
        <v>0.38174176163879281</v>
      </c>
      <c r="AV86" s="2">
        <f t="shared" si="122"/>
        <v>140.18113126277865</v>
      </c>
      <c r="AW86" s="2">
        <f t="shared" si="123"/>
        <v>143.20298120492552</v>
      </c>
      <c r="AX86" s="2">
        <f t="shared" si="124"/>
        <v>141.02649904482138</v>
      </c>
      <c r="AY86" s="2">
        <f t="shared" si="125"/>
        <v>138.88671763496322</v>
      </c>
      <c r="AZ86" s="2">
        <f t="shared" si="126"/>
        <v>137.84436063926449</v>
      </c>
      <c r="BA86" s="2">
        <f t="shared" si="127"/>
        <v>138.14397787819516</v>
      </c>
      <c r="BB86" s="2">
        <f t="shared" si="128"/>
        <v>137.94365061393674</v>
      </c>
      <c r="BC86" s="2">
        <f t="shared" si="129"/>
        <v>135.34374151190676</v>
      </c>
      <c r="BD86" s="2">
        <f t="shared" si="130"/>
        <v>130.58706312002104</v>
      </c>
      <c r="BE86" s="2">
        <f t="shared" si="131"/>
        <v>123.88012034431939</v>
      </c>
      <c r="BF86" s="2">
        <f t="shared" si="132"/>
        <v>112.94074454370531</v>
      </c>
      <c r="BG86" s="2">
        <f t="shared" si="133"/>
        <v>99.815123168061461</v>
      </c>
      <c r="BH86" s="2">
        <f t="shared" si="134"/>
        <v>86.903174712536739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140.12348831493077</v>
      </c>
      <c r="CP86" s="2">
        <f t="shared" si="162"/>
        <v>143.15090186272468</v>
      </c>
      <c r="CQ86" s="2">
        <f t="shared" si="163"/>
        <v>140.98440827055148</v>
      </c>
      <c r="CR86" s="2">
        <f t="shared" si="164"/>
        <v>138.82171549149479</v>
      </c>
      <c r="CS86" s="2">
        <f t="shared" si="165"/>
        <v>137.76875992879394</v>
      </c>
      <c r="CT86" s="2">
        <f t="shared" si="166"/>
        <v>138.11709945403643</v>
      </c>
      <c r="CU86" s="2">
        <f t="shared" si="167"/>
        <v>137.99847792211267</v>
      </c>
      <c r="CV86" s="2">
        <f t="shared" si="168"/>
        <v>135.33629470309745</v>
      </c>
      <c r="CW86" s="2">
        <f t="shared" si="169"/>
        <v>130.54218492763584</v>
      </c>
      <c r="CX86" s="2">
        <f t="shared" si="170"/>
        <v>123.81522373791913</v>
      </c>
      <c r="CY86" s="2">
        <f t="shared" si="171"/>
        <v>112.84704414596986</v>
      </c>
      <c r="CZ86" s="2">
        <f t="shared" si="172"/>
        <v>99.680418517526519</v>
      </c>
      <c r="DA86" s="2">
        <f t="shared" si="173"/>
        <v>86.725650911801495</v>
      </c>
      <c r="DD86" s="2">
        <f t="shared" si="174"/>
        <v>140.78515813705931</v>
      </c>
      <c r="DE86" s="2">
        <f t="shared" si="175"/>
        <v>143.68911812954758</v>
      </c>
      <c r="DF86" s="2">
        <f t="shared" si="176"/>
        <v>141.32251977059047</v>
      </c>
      <c r="DG86" s="2">
        <f t="shared" si="177"/>
        <v>139.1831747246718</v>
      </c>
      <c r="DH86" s="2">
        <f t="shared" si="178"/>
        <v>138.18108639493107</v>
      </c>
      <c r="DI86" s="2">
        <f t="shared" si="179"/>
        <v>138.25810315651862</v>
      </c>
      <c r="DJ86" s="2">
        <f t="shared" si="180"/>
        <v>137.68746083811851</v>
      </c>
      <c r="DK86" s="2">
        <f t="shared" si="181"/>
        <v>135.3811300401251</v>
      </c>
      <c r="DL86" s="2">
        <f t="shared" si="182"/>
        <v>130.82483779727977</v>
      </c>
      <c r="DM86" s="2">
        <f t="shared" si="183"/>
        <v>124.24887134821179</v>
      </c>
      <c r="DN86" s="2">
        <f t="shared" si="184"/>
        <v>113.48351192447251</v>
      </c>
      <c r="DO86" s="2">
        <f t="shared" si="185"/>
        <v>100.57202089720847</v>
      </c>
      <c r="DP86" s="2">
        <f t="shared" si="186"/>
        <v>87.819735982260113</v>
      </c>
      <c r="DS86" s="2">
        <f t="shared" si="187"/>
        <v>8.7117389852289784E-2</v>
      </c>
      <c r="DT86" s="2">
        <f t="shared" si="188"/>
        <v>9.6762854285787347E-2</v>
      </c>
      <c r="DU86" s="2">
        <f t="shared" si="189"/>
        <v>0.12448785168509993</v>
      </c>
      <c r="DV86" s="2">
        <f t="shared" si="190"/>
        <v>0.17983257170413317</v>
      </c>
      <c r="DW86" s="2">
        <f t="shared" si="191"/>
        <v>0.18335158346444777</v>
      </c>
      <c r="DX86" s="2">
        <f t="shared" si="192"/>
        <v>0.19062211619678779</v>
      </c>
      <c r="DY86" s="2">
        <f t="shared" si="193"/>
        <v>0.17628391171255797</v>
      </c>
      <c r="DZ86" s="2">
        <f t="shared" si="194"/>
        <v>0.1660924017303573</v>
      </c>
      <c r="EA86" s="2">
        <f t="shared" si="195"/>
        <v>0.15877493988200467</v>
      </c>
      <c r="EB86" s="2">
        <f t="shared" si="196"/>
        <v>0.14965286296969263</v>
      </c>
      <c r="EC86" s="2">
        <f t="shared" si="197"/>
        <v>0.14721938941808152</v>
      </c>
      <c r="ED86" s="2">
        <f t="shared" si="198"/>
        <v>0.15108152872245642</v>
      </c>
      <c r="EE86" s="2">
        <f t="shared" si="199"/>
        <v>0.16225776726924784</v>
      </c>
    </row>
    <row r="87" spans="2:135" x14ac:dyDescent="0.25">
      <c r="B87" s="2">
        <v>81</v>
      </c>
      <c r="C87">
        <v>156.3279</v>
      </c>
      <c r="D87">
        <v>162.29509999999999</v>
      </c>
      <c r="E87">
        <v>161.96719999999999</v>
      </c>
      <c r="F87">
        <v>149.08199999999999</v>
      </c>
      <c r="G87">
        <v>147.18029999999999</v>
      </c>
      <c r="H87">
        <v>143.47540000000001</v>
      </c>
      <c r="I87">
        <v>146.9016</v>
      </c>
      <c r="J87">
        <v>146.83609999999999</v>
      </c>
      <c r="K87">
        <v>143</v>
      </c>
      <c r="L87">
        <v>135.72130000000001</v>
      </c>
      <c r="M87">
        <v>124.459</v>
      </c>
      <c r="N87">
        <v>109.0492</v>
      </c>
      <c r="O87">
        <v>93.131100000000004</v>
      </c>
      <c r="R87" s="5">
        <f t="shared" si="109"/>
        <v>156.36456592172379</v>
      </c>
      <c r="S87" s="5">
        <f t="shared" si="110"/>
        <v>161.9174647876678</v>
      </c>
      <c r="T87" s="5">
        <f t="shared" si="111"/>
        <v>162.60301815471183</v>
      </c>
      <c r="U87" s="5">
        <f t="shared" si="112"/>
        <v>148.29253395224808</v>
      </c>
      <c r="V87" s="5">
        <f t="shared" si="113"/>
        <v>145.82540941748798</v>
      </c>
      <c r="W87" s="5">
        <f t="shared" si="114"/>
        <v>144.77814250054544</v>
      </c>
      <c r="X87" s="5">
        <f t="shared" si="115"/>
        <v>146.09075684276519</v>
      </c>
      <c r="Y87" s="5">
        <f t="shared" si="116"/>
        <v>145.85383321214562</v>
      </c>
      <c r="Z87" s="5">
        <f t="shared" si="117"/>
        <v>140.71041935874274</v>
      </c>
      <c r="AA87" s="5">
        <f t="shared" si="118"/>
        <v>134.73111093916415</v>
      </c>
      <c r="AB87" s="5">
        <f t="shared" si="119"/>
        <v>122.3631601441901</v>
      </c>
      <c r="AC87" s="5">
        <f t="shared" si="120"/>
        <v>107.68820988079756</v>
      </c>
      <c r="AD87" s="5">
        <f t="shared" si="121"/>
        <v>91.990908639015373</v>
      </c>
      <c r="AE87" s="5"/>
      <c r="AG87" s="5">
        <f t="shared" si="108"/>
        <v>-3.6665921723795236E-2</v>
      </c>
      <c r="AH87" s="5">
        <f t="shared" si="108"/>
        <v>0.37763521233219421</v>
      </c>
      <c r="AI87" s="5">
        <f t="shared" si="108"/>
        <v>-0.635818154711842</v>
      </c>
      <c r="AJ87" s="5">
        <f t="shared" si="108"/>
        <v>0.78946604775191531</v>
      </c>
      <c r="AK87" s="5">
        <f t="shared" si="108"/>
        <v>1.354890582512013</v>
      </c>
      <c r="AL87" s="5">
        <f t="shared" si="108"/>
        <v>-1.3027425005454347</v>
      </c>
      <c r="AM87" s="5">
        <f t="shared" si="108"/>
        <v>0.81084315723481382</v>
      </c>
      <c r="AN87" s="5">
        <f t="shared" si="107"/>
        <v>0.98226678785437116</v>
      </c>
      <c r="AO87" s="5">
        <f t="shared" si="107"/>
        <v>2.2895806412572597</v>
      </c>
      <c r="AP87" s="5">
        <f t="shared" si="107"/>
        <v>0.99018906083585989</v>
      </c>
      <c r="AQ87" s="5">
        <f t="shared" si="107"/>
        <v>2.0958398558098992</v>
      </c>
      <c r="AR87" s="5">
        <f t="shared" si="107"/>
        <v>1.360990119202441</v>
      </c>
      <c r="AS87" s="5">
        <f t="shared" si="107"/>
        <v>1.1401913609846304</v>
      </c>
      <c r="AV87" s="2">
        <f t="shared" si="122"/>
        <v>140.21030067881404</v>
      </c>
      <c r="AW87" s="2">
        <f t="shared" si="123"/>
        <v>143.22400491817868</v>
      </c>
      <c r="AX87" s="2">
        <f t="shared" si="124"/>
        <v>141.04044568193473</v>
      </c>
      <c r="AY87" s="2">
        <f t="shared" si="125"/>
        <v>138.89910879422482</v>
      </c>
      <c r="AZ87" s="2">
        <f t="shared" si="126"/>
        <v>137.86349578320718</v>
      </c>
      <c r="BA87" s="2">
        <f t="shared" si="127"/>
        <v>138.15196800609468</v>
      </c>
      <c r="BB87" s="2">
        <f t="shared" si="128"/>
        <v>137.93258623209891</v>
      </c>
      <c r="BC87" s="2">
        <f t="shared" si="129"/>
        <v>135.34642069792562</v>
      </c>
      <c r="BD87" s="2">
        <f t="shared" si="130"/>
        <v>130.6103723143807</v>
      </c>
      <c r="BE87" s="2">
        <f t="shared" si="131"/>
        <v>123.91797845637571</v>
      </c>
      <c r="BF87" s="2">
        <f t="shared" si="132"/>
        <v>112.97647948024809</v>
      </c>
      <c r="BG87" s="2">
        <f t="shared" si="133"/>
        <v>99.871158039728613</v>
      </c>
      <c r="BH87" s="2">
        <f t="shared" si="134"/>
        <v>86.961762823051814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140.15108811846258</v>
      </c>
      <c r="CP87" s="2">
        <f t="shared" si="162"/>
        <v>143.17223637437465</v>
      </c>
      <c r="CQ87" s="2">
        <f t="shared" si="163"/>
        <v>140.9996297939646</v>
      </c>
      <c r="CR87" s="2">
        <f t="shared" si="164"/>
        <v>138.8375992606496</v>
      </c>
      <c r="CS87" s="2">
        <f t="shared" si="165"/>
        <v>137.78898244993326</v>
      </c>
      <c r="CT87" s="2">
        <f t="shared" si="166"/>
        <v>138.12922238691863</v>
      </c>
      <c r="CU87" s="2">
        <f t="shared" si="167"/>
        <v>137.99464601936242</v>
      </c>
      <c r="CV87" s="2">
        <f t="shared" si="168"/>
        <v>135.34396016569841</v>
      </c>
      <c r="CW87" s="2">
        <f t="shared" si="169"/>
        <v>130.56940323579397</v>
      </c>
      <c r="CX87" s="2">
        <f t="shared" si="170"/>
        <v>123.85579635562195</v>
      </c>
      <c r="CY87" s="2">
        <f t="shared" si="171"/>
        <v>112.88244567169107</v>
      </c>
      <c r="CZ87" s="2">
        <f t="shared" si="172"/>
        <v>99.73498699221858</v>
      </c>
      <c r="DA87" s="2">
        <f t="shared" si="173"/>
        <v>86.782807060634454</v>
      </c>
      <c r="DD87" s="2">
        <f t="shared" si="174"/>
        <v>140.77618012467002</v>
      </c>
      <c r="DE87" s="2">
        <f t="shared" si="175"/>
        <v>143.6647211722111</v>
      </c>
      <c r="DF87" s="2">
        <f t="shared" si="176"/>
        <v>141.30224255412887</v>
      </c>
      <c r="DG87" s="2">
        <f t="shared" si="177"/>
        <v>139.15495359559739</v>
      </c>
      <c r="DH87" s="2">
        <f t="shared" si="178"/>
        <v>138.16617628889324</v>
      </c>
      <c r="DI87" s="2">
        <f t="shared" si="179"/>
        <v>138.24004770273112</v>
      </c>
      <c r="DJ87" s="2">
        <f t="shared" si="180"/>
        <v>137.66811700131228</v>
      </c>
      <c r="DK87" s="2">
        <f t="shared" si="181"/>
        <v>135.35768741071689</v>
      </c>
      <c r="DL87" s="2">
        <f t="shared" si="182"/>
        <v>130.8083364151249</v>
      </c>
      <c r="DM87" s="2">
        <f t="shared" si="183"/>
        <v>124.2402163532025</v>
      </c>
      <c r="DN87" s="2">
        <f t="shared" si="184"/>
        <v>113.47325059044182</v>
      </c>
      <c r="DO87" s="2">
        <f t="shared" si="185"/>
        <v>100.56897157819675</v>
      </c>
      <c r="DP87" s="2">
        <f t="shared" si="186"/>
        <v>87.804419374381965</v>
      </c>
      <c r="DS87" s="2">
        <f t="shared" si="187"/>
        <v>9.4726151931970537E-2</v>
      </c>
      <c r="DT87" s="2">
        <f t="shared" si="188"/>
        <v>0.10511703920905861</v>
      </c>
      <c r="DU87" s="2">
        <f t="shared" si="189"/>
        <v>0.13487827792846527</v>
      </c>
      <c r="DV87" s="2">
        <f t="shared" si="190"/>
        <v>0.19381973649530043</v>
      </c>
      <c r="DW87" s="2">
        <f t="shared" si="191"/>
        <v>0.19754652801164019</v>
      </c>
      <c r="DX87" s="2">
        <f t="shared" si="192"/>
        <v>0.20523847831417807</v>
      </c>
      <c r="DY87" s="2">
        <f t="shared" si="193"/>
        <v>0.19005902640478686</v>
      </c>
      <c r="DZ87" s="2">
        <f t="shared" si="194"/>
        <v>0.17924443134153697</v>
      </c>
      <c r="EA87" s="2">
        <f t="shared" si="195"/>
        <v>0.17146667826316031</v>
      </c>
      <c r="EB87" s="2">
        <f t="shared" si="196"/>
        <v>0.16175563483982794</v>
      </c>
      <c r="EC87" s="2">
        <f t="shared" si="197"/>
        <v>0.15916219647569257</v>
      </c>
      <c r="ED87" s="2">
        <f t="shared" si="198"/>
        <v>0.16327765500645383</v>
      </c>
      <c r="EE87" s="2">
        <f t="shared" si="199"/>
        <v>0.17516993482674864</v>
      </c>
    </row>
    <row r="88" spans="2:135" x14ac:dyDescent="0.25">
      <c r="B88" s="2">
        <v>82</v>
      </c>
      <c r="C88">
        <v>158.4426</v>
      </c>
      <c r="D88">
        <v>164.6721</v>
      </c>
      <c r="E88">
        <v>161.8689</v>
      </c>
      <c r="F88">
        <v>145.72130000000001</v>
      </c>
      <c r="G88">
        <v>142.95079999999999</v>
      </c>
      <c r="H88">
        <v>141.42619999999999</v>
      </c>
      <c r="I88">
        <v>143.459</v>
      </c>
      <c r="J88">
        <v>143.47540000000001</v>
      </c>
      <c r="K88">
        <v>139.63929999999999</v>
      </c>
      <c r="L88">
        <v>134.14750000000001</v>
      </c>
      <c r="M88">
        <v>119.6557</v>
      </c>
      <c r="N88">
        <v>107.5082</v>
      </c>
      <c r="O88">
        <v>91.491799999999998</v>
      </c>
      <c r="R88" s="5">
        <f t="shared" si="109"/>
        <v>158.55910902447602</v>
      </c>
      <c r="S88" s="5">
        <f t="shared" si="110"/>
        <v>164.66036098873948</v>
      </c>
      <c r="T88" s="5">
        <f t="shared" si="111"/>
        <v>161.78918125018731</v>
      </c>
      <c r="U88" s="5">
        <f t="shared" si="112"/>
        <v>145.80682023556625</v>
      </c>
      <c r="V88" s="5">
        <f t="shared" si="113"/>
        <v>143.56705009566627</v>
      </c>
      <c r="W88" s="5">
        <f t="shared" si="114"/>
        <v>142.69937514144434</v>
      </c>
      <c r="X88" s="5">
        <f t="shared" si="115"/>
        <v>143.92269618728628</v>
      </c>
      <c r="Y88" s="5">
        <f t="shared" si="116"/>
        <v>143.47376535356565</v>
      </c>
      <c r="Z88" s="5">
        <f t="shared" si="117"/>
        <v>138.64300599493575</v>
      </c>
      <c r="AA88" s="5">
        <f t="shared" si="118"/>
        <v>132.81498383831797</v>
      </c>
      <c r="AB88" s="5">
        <f t="shared" si="119"/>
        <v>120.70099091129381</v>
      </c>
      <c r="AC88" s="5">
        <f t="shared" si="120"/>
        <v>106.14284686393941</v>
      </c>
      <c r="AD88" s="5">
        <f t="shared" si="121"/>
        <v>90.785805635736253</v>
      </c>
      <c r="AE88" s="5"/>
      <c r="AG88" s="5">
        <f t="shared" si="108"/>
        <v>-0.11650902447601652</v>
      </c>
      <c r="AH88" s="5">
        <f t="shared" si="108"/>
        <v>1.1739011260516463E-2</v>
      </c>
      <c r="AI88" s="5">
        <f t="shared" si="108"/>
        <v>7.9718749812684564E-2</v>
      </c>
      <c r="AJ88" s="5">
        <f t="shared" si="108"/>
        <v>-8.5520235566235669E-2</v>
      </c>
      <c r="AK88" s="5">
        <f t="shared" si="108"/>
        <v>-0.61625009566628819</v>
      </c>
      <c r="AL88" s="5">
        <f t="shared" si="108"/>
        <v>-1.2731751414443409</v>
      </c>
      <c r="AM88" s="5">
        <f t="shared" si="108"/>
        <v>-0.46369618728627415</v>
      </c>
      <c r="AN88" s="5">
        <f t="shared" si="107"/>
        <v>1.6346464343541811E-3</v>
      </c>
      <c r="AO88" s="5">
        <f t="shared" si="107"/>
        <v>0.99629400506424304</v>
      </c>
      <c r="AP88" s="5">
        <f t="shared" si="107"/>
        <v>1.3325161616820367</v>
      </c>
      <c r="AQ88" s="5">
        <f t="shared" si="107"/>
        <v>-1.0452909112938187</v>
      </c>
      <c r="AR88" s="5">
        <f t="shared" si="107"/>
        <v>1.3653531360605911</v>
      </c>
      <c r="AS88" s="5">
        <f t="shared" si="107"/>
        <v>0.70599436426374496</v>
      </c>
      <c r="AV88" s="2">
        <f t="shared" si="122"/>
        <v>140.23926046963371</v>
      </c>
      <c r="AW88" s="2">
        <f t="shared" si="123"/>
        <v>143.24454605830587</v>
      </c>
      <c r="AX88" s="2">
        <f t="shared" si="124"/>
        <v>141.0538476492556</v>
      </c>
      <c r="AY88" s="2">
        <f t="shared" si="125"/>
        <v>138.91048780442358</v>
      </c>
      <c r="AZ88" s="2">
        <f t="shared" si="126"/>
        <v>137.88191158693749</v>
      </c>
      <c r="BA88" s="2">
        <f t="shared" si="127"/>
        <v>138.15914167934625</v>
      </c>
      <c r="BB88" s="2">
        <f t="shared" si="128"/>
        <v>137.92081778590992</v>
      </c>
      <c r="BC88" s="2">
        <f t="shared" si="129"/>
        <v>135.34826770728949</v>
      </c>
      <c r="BD88" s="2">
        <f t="shared" si="130"/>
        <v>130.6327262564686</v>
      </c>
      <c r="BE88" s="2">
        <f t="shared" si="131"/>
        <v>123.95490568879323</v>
      </c>
      <c r="BF88" s="2">
        <f t="shared" si="132"/>
        <v>113.0115454325381</v>
      </c>
      <c r="BG88" s="2">
        <f t="shared" si="133"/>
        <v>99.9263931479137</v>
      </c>
      <c r="BH88" s="2">
        <f t="shared" si="134"/>
        <v>87.019234754295383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140.17868792199442</v>
      </c>
      <c r="CP88" s="2">
        <f t="shared" si="162"/>
        <v>143.19357088602465</v>
      </c>
      <c r="CQ88" s="2">
        <f t="shared" si="163"/>
        <v>141.01485131737772</v>
      </c>
      <c r="CR88" s="2">
        <f t="shared" si="164"/>
        <v>138.85348302980441</v>
      </c>
      <c r="CS88" s="2">
        <f t="shared" si="165"/>
        <v>137.80920497107255</v>
      </c>
      <c r="CT88" s="2">
        <f t="shared" si="166"/>
        <v>138.14134531980085</v>
      </c>
      <c r="CU88" s="2">
        <f t="shared" si="167"/>
        <v>137.99081411661214</v>
      </c>
      <c r="CV88" s="2">
        <f t="shared" si="168"/>
        <v>135.35162562829936</v>
      </c>
      <c r="CW88" s="2">
        <f t="shared" si="169"/>
        <v>130.5966215439521</v>
      </c>
      <c r="CX88" s="2">
        <f t="shared" si="170"/>
        <v>123.89636897332477</v>
      </c>
      <c r="CY88" s="2">
        <f t="shared" si="171"/>
        <v>112.9178471974123</v>
      </c>
      <c r="CZ88" s="2">
        <f t="shared" si="172"/>
        <v>99.789555466910628</v>
      </c>
      <c r="DA88" s="2">
        <f t="shared" si="173"/>
        <v>86.839963209467413</v>
      </c>
      <c r="DD88" s="2">
        <f t="shared" si="174"/>
        <v>140.7672021122807</v>
      </c>
      <c r="DE88" s="2">
        <f t="shared" si="175"/>
        <v>143.64032421487462</v>
      </c>
      <c r="DF88" s="2">
        <f t="shared" si="176"/>
        <v>141.28196533766726</v>
      </c>
      <c r="DG88" s="2">
        <f t="shared" si="177"/>
        <v>139.12673246652298</v>
      </c>
      <c r="DH88" s="2">
        <f t="shared" si="178"/>
        <v>138.15126618285538</v>
      </c>
      <c r="DI88" s="2">
        <f t="shared" si="179"/>
        <v>138.22199224894362</v>
      </c>
      <c r="DJ88" s="2">
        <f t="shared" si="180"/>
        <v>137.64877316450608</v>
      </c>
      <c r="DK88" s="2">
        <f t="shared" si="181"/>
        <v>135.33424478130866</v>
      </c>
      <c r="DL88" s="2">
        <f t="shared" si="182"/>
        <v>130.79183503297003</v>
      </c>
      <c r="DM88" s="2">
        <f t="shared" si="183"/>
        <v>124.23156135819322</v>
      </c>
      <c r="DN88" s="2">
        <f t="shared" si="184"/>
        <v>113.46298925641112</v>
      </c>
      <c r="DO88" s="2">
        <f t="shared" si="185"/>
        <v>100.56592225918504</v>
      </c>
      <c r="DP88" s="2">
        <f t="shared" si="186"/>
        <v>87.789102766503802</v>
      </c>
      <c r="DS88" s="2">
        <f t="shared" si="187"/>
        <v>0.10292453204878613</v>
      </c>
      <c r="DT88" s="2">
        <f t="shared" si="188"/>
        <v>0.11410138210376433</v>
      </c>
      <c r="DU88" s="2">
        <f t="shared" si="189"/>
        <v>0.14599133297310077</v>
      </c>
      <c r="DV88" s="2">
        <f t="shared" si="190"/>
        <v>0.20861808647706578</v>
      </c>
      <c r="DW88" s="2">
        <f t="shared" si="191"/>
        <v>0.21255440067588921</v>
      </c>
      <c r="DX88" s="2">
        <f t="shared" si="192"/>
        <v>0.22067002097350971</v>
      </c>
      <c r="DY88" s="2">
        <f t="shared" si="193"/>
        <v>0.20464312904999868</v>
      </c>
      <c r="DZ88" s="2">
        <f t="shared" si="194"/>
        <v>0.19319662681816058</v>
      </c>
      <c r="EA88" s="2">
        <f t="shared" si="195"/>
        <v>0.18494988588203859</v>
      </c>
      <c r="EB88" s="2">
        <f t="shared" si="196"/>
        <v>0.17463617346627838</v>
      </c>
      <c r="EC88" s="2">
        <f t="shared" si="197"/>
        <v>0.17187856555754163</v>
      </c>
      <c r="ED88" s="2">
        <f t="shared" si="198"/>
        <v>0.17625390777237207</v>
      </c>
      <c r="EE88" s="2">
        <f t="shared" si="199"/>
        <v>0.1888779616221358</v>
      </c>
    </row>
    <row r="89" spans="2:135" x14ac:dyDescent="0.25">
      <c r="B89" s="2">
        <v>83</v>
      </c>
      <c r="C89">
        <v>158.5574</v>
      </c>
      <c r="D89">
        <v>165</v>
      </c>
      <c r="E89">
        <v>159.50819999999999</v>
      </c>
      <c r="F89">
        <v>141.57380000000001</v>
      </c>
      <c r="G89">
        <v>141.26230000000001</v>
      </c>
      <c r="H89">
        <v>139.06559999999999</v>
      </c>
      <c r="I89">
        <v>140.80330000000001</v>
      </c>
      <c r="J89">
        <v>140.26230000000001</v>
      </c>
      <c r="K89">
        <v>135.96719999999999</v>
      </c>
      <c r="L89">
        <v>131.3443</v>
      </c>
      <c r="M89">
        <v>118.1311</v>
      </c>
      <c r="N89">
        <v>105.14749999999999</v>
      </c>
      <c r="O89">
        <v>89.311499999999995</v>
      </c>
      <c r="R89" s="5">
        <f t="shared" si="109"/>
        <v>159.90364453456488</v>
      </c>
      <c r="S89" s="5">
        <f t="shared" si="110"/>
        <v>166.37325786537863</v>
      </c>
      <c r="T89" s="5">
        <f t="shared" si="111"/>
        <v>159.83377543251822</v>
      </c>
      <c r="U89" s="5">
        <f t="shared" si="112"/>
        <v>143.6811412055587</v>
      </c>
      <c r="V89" s="5">
        <f t="shared" si="113"/>
        <v>141.71938356030486</v>
      </c>
      <c r="W89" s="5">
        <f t="shared" si="114"/>
        <v>141.09477576867687</v>
      </c>
      <c r="X89" s="5">
        <f t="shared" si="115"/>
        <v>142.06372988775126</v>
      </c>
      <c r="Y89" s="5">
        <f t="shared" si="116"/>
        <v>141.26169018706577</v>
      </c>
      <c r="Z89" s="5">
        <f t="shared" si="117"/>
        <v>136.63547974777285</v>
      </c>
      <c r="AA89" s="5">
        <f t="shared" si="118"/>
        <v>130.83128849662776</v>
      </c>
      <c r="AB89" s="5">
        <f t="shared" si="119"/>
        <v>118.98541791173389</v>
      </c>
      <c r="AC89" s="5">
        <f t="shared" si="120"/>
        <v>104.64490928417679</v>
      </c>
      <c r="AD89" s="5">
        <f t="shared" si="121"/>
        <v>89.738033366397644</v>
      </c>
      <c r="AE89" s="5"/>
      <c r="AG89" s="5">
        <f t="shared" si="108"/>
        <v>-1.3462445345648746</v>
      </c>
      <c r="AH89" s="5">
        <f t="shared" si="108"/>
        <v>-1.3732578653786334</v>
      </c>
      <c r="AI89" s="5">
        <f t="shared" si="108"/>
        <v>-0.32557543251823517</v>
      </c>
      <c r="AJ89" s="5">
        <f t="shared" si="108"/>
        <v>-2.1073412055586971</v>
      </c>
      <c r="AK89" s="5">
        <f t="shared" si="108"/>
        <v>-0.4570835603048522</v>
      </c>
      <c r="AL89" s="5">
        <f t="shared" si="108"/>
        <v>-2.029175768676879</v>
      </c>
      <c r="AM89" s="5">
        <f t="shared" si="108"/>
        <v>-1.2604298877512576</v>
      </c>
      <c r="AN89" s="5">
        <f t="shared" si="107"/>
        <v>-0.99939018706575666</v>
      </c>
      <c r="AO89" s="5">
        <f t="shared" si="107"/>
        <v>-0.66827974777285704</v>
      </c>
      <c r="AP89" s="5">
        <f t="shared" si="107"/>
        <v>0.51301150337224044</v>
      </c>
      <c r="AQ89" s="5">
        <f t="shared" si="107"/>
        <v>-0.8543179117338866</v>
      </c>
      <c r="AR89" s="5">
        <f t="shared" si="107"/>
        <v>0.50259071582320303</v>
      </c>
      <c r="AS89" s="5">
        <f t="shared" si="107"/>
        <v>-0.42653336639764916</v>
      </c>
      <c r="AV89" s="2">
        <f t="shared" si="122"/>
        <v>140.26796379030921</v>
      </c>
      <c r="AW89" s="2">
        <f t="shared" si="123"/>
        <v>143.26453082194752</v>
      </c>
      <c r="AX89" s="2">
        <f t="shared" si="124"/>
        <v>141.06663399783147</v>
      </c>
      <c r="AY89" s="2">
        <f t="shared" si="125"/>
        <v>138.92074834699804</v>
      </c>
      <c r="AZ89" s="2">
        <f t="shared" si="126"/>
        <v>137.89952321316332</v>
      </c>
      <c r="BA89" s="2">
        <f t="shared" si="127"/>
        <v>138.16542505598846</v>
      </c>
      <c r="BB89" s="2">
        <f t="shared" si="128"/>
        <v>137.90830545376983</v>
      </c>
      <c r="BC89" s="2">
        <f t="shared" si="129"/>
        <v>135.34920734695265</v>
      </c>
      <c r="BD89" s="2">
        <f t="shared" si="130"/>
        <v>130.65402323129933</v>
      </c>
      <c r="BE89" s="2">
        <f t="shared" si="131"/>
        <v>123.99079217966894</v>
      </c>
      <c r="BF89" s="2">
        <f t="shared" si="132"/>
        <v>113.04584563084332</v>
      </c>
      <c r="BG89" s="2">
        <f t="shared" si="133"/>
        <v>99.980705814805646</v>
      </c>
      <c r="BH89" s="2">
        <f t="shared" si="134"/>
        <v>87.075428296065596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140.20628772552624</v>
      </c>
      <c r="CP89" s="2">
        <f t="shared" si="162"/>
        <v>143.21490539767464</v>
      </c>
      <c r="CQ89" s="2">
        <f t="shared" si="163"/>
        <v>141.03007284079084</v>
      </c>
      <c r="CR89" s="2">
        <f t="shared" si="164"/>
        <v>138.86936679895925</v>
      </c>
      <c r="CS89" s="2">
        <f t="shared" si="165"/>
        <v>137.82942749221183</v>
      </c>
      <c r="CT89" s="2">
        <f t="shared" si="166"/>
        <v>138.15346825268307</v>
      </c>
      <c r="CU89" s="2">
        <f t="shared" si="167"/>
        <v>137.98698221386189</v>
      </c>
      <c r="CV89" s="2">
        <f t="shared" si="168"/>
        <v>135.35929109090031</v>
      </c>
      <c r="CW89" s="2">
        <f t="shared" si="169"/>
        <v>130.62383985211022</v>
      </c>
      <c r="CX89" s="2">
        <f t="shared" si="170"/>
        <v>123.93694159102759</v>
      </c>
      <c r="CY89" s="2">
        <f t="shared" si="171"/>
        <v>112.95324872313353</v>
      </c>
      <c r="CZ89" s="2">
        <f t="shared" si="172"/>
        <v>99.844123941602689</v>
      </c>
      <c r="DA89" s="2">
        <f t="shared" si="173"/>
        <v>86.897119358300372</v>
      </c>
      <c r="DD89" s="2">
        <f t="shared" si="174"/>
        <v>140.75822409989141</v>
      </c>
      <c r="DE89" s="2">
        <f t="shared" si="175"/>
        <v>143.61592725753815</v>
      </c>
      <c r="DF89" s="2">
        <f t="shared" si="176"/>
        <v>141.26168812120562</v>
      </c>
      <c r="DG89" s="2">
        <f t="shared" si="177"/>
        <v>139.0985113374486</v>
      </c>
      <c r="DH89" s="2">
        <f t="shared" si="178"/>
        <v>138.13635607681755</v>
      </c>
      <c r="DI89" s="2">
        <f t="shared" si="179"/>
        <v>138.20393679515612</v>
      </c>
      <c r="DJ89" s="2">
        <f t="shared" si="180"/>
        <v>137.62942932769985</v>
      </c>
      <c r="DK89" s="2">
        <f t="shared" si="181"/>
        <v>135.31080215190042</v>
      </c>
      <c r="DL89" s="2">
        <f t="shared" si="182"/>
        <v>130.77533365081516</v>
      </c>
      <c r="DM89" s="2">
        <f t="shared" si="183"/>
        <v>124.22290636318392</v>
      </c>
      <c r="DN89" s="2">
        <f t="shared" si="184"/>
        <v>113.45272792238043</v>
      </c>
      <c r="DO89" s="2">
        <f t="shared" si="185"/>
        <v>100.56287294017332</v>
      </c>
      <c r="DP89" s="2">
        <f t="shared" si="186"/>
        <v>87.773786158625654</v>
      </c>
      <c r="DS89" s="2">
        <f t="shared" si="187"/>
        <v>0.11174488156160205</v>
      </c>
      <c r="DT89" s="2">
        <f t="shared" si="188"/>
        <v>0.12374742935406156</v>
      </c>
      <c r="DU89" s="2">
        <f t="shared" si="189"/>
        <v>0.15785295760777571</v>
      </c>
      <c r="DV89" s="2">
        <f t="shared" si="190"/>
        <v>0.22423204313538184</v>
      </c>
      <c r="DW89" s="2">
        <f t="shared" si="191"/>
        <v>0.22837795000915279</v>
      </c>
      <c r="DX89" s="2">
        <f t="shared" si="192"/>
        <v>0.23691596229053158</v>
      </c>
      <c r="DY89" s="2">
        <f t="shared" si="193"/>
        <v>0.22004230181606133</v>
      </c>
      <c r="DZ89" s="2">
        <f t="shared" si="194"/>
        <v>0.20795967401343232</v>
      </c>
      <c r="EA89" s="2">
        <f t="shared" si="195"/>
        <v>0.19923838102372282</v>
      </c>
      <c r="EB89" s="2">
        <f t="shared" si="196"/>
        <v>0.18831196666391739</v>
      </c>
      <c r="EC89" s="2">
        <f t="shared" si="197"/>
        <v>0.18538691470918262</v>
      </c>
      <c r="ED89" s="2">
        <f t="shared" si="198"/>
        <v>0.19002721878511372</v>
      </c>
      <c r="EE89" s="2">
        <f t="shared" si="199"/>
        <v>0.2033941945777597</v>
      </c>
    </row>
    <row r="90" spans="2:135" x14ac:dyDescent="0.25">
      <c r="B90" s="2">
        <v>84</v>
      </c>
      <c r="C90">
        <v>158.0984</v>
      </c>
      <c r="D90">
        <v>165.9836</v>
      </c>
      <c r="E90">
        <v>157.03280000000001</v>
      </c>
      <c r="F90">
        <v>139.9836</v>
      </c>
      <c r="G90">
        <v>138.80330000000001</v>
      </c>
      <c r="H90">
        <v>139.7705</v>
      </c>
      <c r="I90">
        <v>139.75409999999999</v>
      </c>
      <c r="J90">
        <v>138.85249999999999</v>
      </c>
      <c r="K90">
        <v>133.72130000000001</v>
      </c>
      <c r="L90">
        <v>127.8852</v>
      </c>
      <c r="M90">
        <v>115.80329999999999</v>
      </c>
      <c r="N90">
        <v>103.3115</v>
      </c>
      <c r="O90">
        <v>88.459000000000003</v>
      </c>
      <c r="R90" s="5">
        <f t="shared" si="109"/>
        <v>160.18575937015368</v>
      </c>
      <c r="S90" s="5">
        <f t="shared" si="110"/>
        <v>166.76594673002052</v>
      </c>
      <c r="T90" s="5">
        <f t="shared" si="111"/>
        <v>157.06539247659609</v>
      </c>
      <c r="U90" s="5">
        <f t="shared" si="112"/>
        <v>142.01934987892744</v>
      </c>
      <c r="V90" s="5">
        <f t="shared" si="113"/>
        <v>140.33135252897102</v>
      </c>
      <c r="W90" s="5">
        <f t="shared" si="114"/>
        <v>139.95042624205757</v>
      </c>
      <c r="X90" s="5">
        <f t="shared" si="115"/>
        <v>140.60256663235623</v>
      </c>
      <c r="Y90" s="5">
        <f t="shared" si="116"/>
        <v>139.39730255478435</v>
      </c>
      <c r="Z90" s="5">
        <f t="shared" si="117"/>
        <v>134.87949742708355</v>
      </c>
      <c r="AA90" s="5">
        <f t="shared" si="118"/>
        <v>129.00176484994705</v>
      </c>
      <c r="AB90" s="5">
        <f t="shared" si="119"/>
        <v>117.40533510962695</v>
      </c>
      <c r="AC90" s="5">
        <f t="shared" si="120"/>
        <v>103.33573928837761</v>
      </c>
      <c r="AD90" s="5">
        <f t="shared" si="121"/>
        <v>88.906717247370807</v>
      </c>
      <c r="AE90" s="5"/>
      <c r="AG90" s="5">
        <f t="shared" si="108"/>
        <v>-2.0873593701536777</v>
      </c>
      <c r="AH90" s="5">
        <f t="shared" si="108"/>
        <v>-0.78234673002052091</v>
      </c>
      <c r="AI90" s="5">
        <f t="shared" si="108"/>
        <v>-3.2592476596079223E-2</v>
      </c>
      <c r="AJ90" s="5">
        <f t="shared" si="108"/>
        <v>-2.0357498789274473</v>
      </c>
      <c r="AK90" s="5">
        <f t="shared" si="108"/>
        <v>-1.528052528971017</v>
      </c>
      <c r="AL90" s="5">
        <f t="shared" si="108"/>
        <v>-0.17992624205757579</v>
      </c>
      <c r="AM90" s="5">
        <f t="shared" si="108"/>
        <v>-0.8484666323562351</v>
      </c>
      <c r="AN90" s="5">
        <f t="shared" si="107"/>
        <v>-0.54480255478435424</v>
      </c>
      <c r="AO90" s="5">
        <f t="shared" si="107"/>
        <v>-1.158197427083536</v>
      </c>
      <c r="AP90" s="5">
        <f t="shared" si="107"/>
        <v>-1.1165648499470535</v>
      </c>
      <c r="AQ90" s="5">
        <f t="shared" si="107"/>
        <v>-1.6020351096269536</v>
      </c>
      <c r="AR90" s="5">
        <f t="shared" si="107"/>
        <v>-2.4239288377614798E-2</v>
      </c>
      <c r="AS90" s="5">
        <f t="shared" si="107"/>
        <v>-0.44771724737080376</v>
      </c>
      <c r="AV90" s="2">
        <f t="shared" si="122"/>
        <v>140.29635876328615</v>
      </c>
      <c r="AW90" s="2">
        <f t="shared" si="123"/>
        <v>143.2838792063626</v>
      </c>
      <c r="AX90" s="2">
        <f t="shared" si="124"/>
        <v>141.07872947561353</v>
      </c>
      <c r="AY90" s="2">
        <f t="shared" si="125"/>
        <v>138.92978206799262</v>
      </c>
      <c r="AZ90" s="2">
        <f t="shared" si="126"/>
        <v>137.91624354311239</v>
      </c>
      <c r="BA90" s="2">
        <f t="shared" si="127"/>
        <v>138.17074423949106</v>
      </c>
      <c r="BB90" s="2">
        <f t="shared" si="128"/>
        <v>137.89501149420011</v>
      </c>
      <c r="BC90" s="2">
        <f t="shared" si="129"/>
        <v>135.34916357077051</v>
      </c>
      <c r="BD90" s="2">
        <f t="shared" si="130"/>
        <v>130.67415851161283</v>
      </c>
      <c r="BE90" s="2">
        <f t="shared" si="131"/>
        <v>124.02552345727706</v>
      </c>
      <c r="BF90" s="2">
        <f t="shared" si="132"/>
        <v>113.07927778048557</v>
      </c>
      <c r="BG90" s="2">
        <f t="shared" si="133"/>
        <v>100.03396613975411</v>
      </c>
      <c r="BH90" s="2">
        <f t="shared" si="134"/>
        <v>87.130173035409371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140.23388752905805</v>
      </c>
      <c r="CP90" s="2">
        <f t="shared" si="162"/>
        <v>143.23623990932464</v>
      </c>
      <c r="CQ90" s="2">
        <f t="shared" si="163"/>
        <v>141.04529436420393</v>
      </c>
      <c r="CR90" s="2">
        <f t="shared" si="164"/>
        <v>138.88525056811406</v>
      </c>
      <c r="CS90" s="2">
        <f t="shared" si="165"/>
        <v>137.84965001335112</v>
      </c>
      <c r="CT90" s="2">
        <f t="shared" si="166"/>
        <v>138.16559118556529</v>
      </c>
      <c r="CU90" s="2">
        <f t="shared" si="167"/>
        <v>137.98315031111161</v>
      </c>
      <c r="CV90" s="2">
        <f t="shared" si="168"/>
        <v>135.3669565535013</v>
      </c>
      <c r="CW90" s="2">
        <f t="shared" si="169"/>
        <v>130.65105816026835</v>
      </c>
      <c r="CX90" s="2">
        <f t="shared" si="170"/>
        <v>123.97751420873041</v>
      </c>
      <c r="CY90" s="2">
        <f t="shared" si="171"/>
        <v>112.98865024885474</v>
      </c>
      <c r="CZ90" s="2">
        <f t="shared" si="172"/>
        <v>99.89869241629475</v>
      </c>
      <c r="DA90" s="2">
        <f t="shared" si="173"/>
        <v>86.954275507133332</v>
      </c>
      <c r="DD90" s="2">
        <f t="shared" si="174"/>
        <v>140.74924608750212</v>
      </c>
      <c r="DE90" s="2">
        <f t="shared" si="175"/>
        <v>143.59153030020167</v>
      </c>
      <c r="DF90" s="2">
        <f t="shared" si="176"/>
        <v>141.24141090474401</v>
      </c>
      <c r="DG90" s="2">
        <f t="shared" si="177"/>
        <v>139.07029020837419</v>
      </c>
      <c r="DH90" s="2">
        <f t="shared" si="178"/>
        <v>138.12144597077972</v>
      </c>
      <c r="DI90" s="2">
        <f t="shared" si="179"/>
        <v>138.18588134136863</v>
      </c>
      <c r="DJ90" s="2">
        <f t="shared" si="180"/>
        <v>137.61008549089365</v>
      </c>
      <c r="DK90" s="2">
        <f t="shared" si="181"/>
        <v>135.28735952249221</v>
      </c>
      <c r="DL90" s="2">
        <f t="shared" si="182"/>
        <v>130.75883226866029</v>
      </c>
      <c r="DM90" s="2">
        <f t="shared" si="183"/>
        <v>124.21425136817464</v>
      </c>
      <c r="DN90" s="2">
        <f t="shared" si="184"/>
        <v>113.44246658834973</v>
      </c>
      <c r="DO90" s="2">
        <f t="shared" si="185"/>
        <v>100.5598236211616</v>
      </c>
      <c r="DP90" s="2">
        <f t="shared" si="186"/>
        <v>87.758469550747506</v>
      </c>
      <c r="DS90" s="2">
        <f t="shared" si="187"/>
        <v>0.12121897115030161</v>
      </c>
      <c r="DT90" s="2">
        <f t="shared" si="188"/>
        <v>0.13408552063667631</v>
      </c>
      <c r="DU90" s="2">
        <f t="shared" si="189"/>
        <v>0.1704859330964007</v>
      </c>
      <c r="DV90" s="2">
        <f t="shared" si="190"/>
        <v>0.24065924369470279</v>
      </c>
      <c r="DW90" s="2">
        <f t="shared" si="191"/>
        <v>0.24501295159537126</v>
      </c>
      <c r="DX90" s="2">
        <f t="shared" si="192"/>
        <v>0.25396817923566223</v>
      </c>
      <c r="DY90" s="2">
        <f t="shared" si="193"/>
        <v>0.2362560395269063</v>
      </c>
      <c r="DZ90" s="2">
        <f t="shared" si="194"/>
        <v>0.22353827153104677</v>
      </c>
      <c r="EA90" s="2">
        <f t="shared" si="195"/>
        <v>0.21434045420709105</v>
      </c>
      <c r="EB90" s="2">
        <f t="shared" si="196"/>
        <v>0.20279557573194601</v>
      </c>
      <c r="EC90" s="2">
        <f t="shared" si="197"/>
        <v>0.19970090043841543</v>
      </c>
      <c r="ED90" s="2">
        <f t="shared" si="198"/>
        <v>0.20460949727309363</v>
      </c>
      <c r="EE90" s="2">
        <f t="shared" si="199"/>
        <v>0.21872523139505323</v>
      </c>
    </row>
    <row r="91" spans="2:135" x14ac:dyDescent="0.25">
      <c r="B91" s="2">
        <v>85</v>
      </c>
      <c r="C91">
        <v>158.39340000000001</v>
      </c>
      <c r="D91">
        <v>163.9836</v>
      </c>
      <c r="E91">
        <v>155.1311</v>
      </c>
      <c r="F91">
        <v>140.27869999999999</v>
      </c>
      <c r="G91">
        <v>138.19669999999999</v>
      </c>
      <c r="H91">
        <v>139.6557</v>
      </c>
      <c r="I91">
        <v>138.93440000000001</v>
      </c>
      <c r="J91">
        <v>136.7869</v>
      </c>
      <c r="K91">
        <v>132.19669999999999</v>
      </c>
      <c r="L91">
        <v>126.541</v>
      </c>
      <c r="M91">
        <v>114.42619999999999</v>
      </c>
      <c r="N91">
        <v>102.47539999999999</v>
      </c>
      <c r="O91">
        <v>87.573800000000006</v>
      </c>
      <c r="R91" s="5">
        <f t="shared" si="109"/>
        <v>159.36303830116776</v>
      </c>
      <c r="S91" s="5">
        <f t="shared" si="110"/>
        <v>165.77178006057167</v>
      </c>
      <c r="T91" s="5">
        <f t="shared" si="111"/>
        <v>153.90712230384707</v>
      </c>
      <c r="U91" s="5">
        <f t="shared" si="112"/>
        <v>140.82279084720972</v>
      </c>
      <c r="V91" s="5">
        <f t="shared" si="113"/>
        <v>139.36882546758147</v>
      </c>
      <c r="W91" s="5">
        <f t="shared" si="114"/>
        <v>139.19312840263291</v>
      </c>
      <c r="X91" s="5">
        <f t="shared" si="115"/>
        <v>139.54114890044187</v>
      </c>
      <c r="Y91" s="5">
        <f t="shared" si="116"/>
        <v>137.9560538471691</v>
      </c>
      <c r="Z91" s="5">
        <f t="shared" si="117"/>
        <v>133.4767725473117</v>
      </c>
      <c r="AA91" s="5">
        <f t="shared" si="118"/>
        <v>127.46995961075314</v>
      </c>
      <c r="AB91" s="5">
        <f t="shared" si="119"/>
        <v>116.0827593434252</v>
      </c>
      <c r="AC91" s="5">
        <f t="shared" si="120"/>
        <v>102.29125782654903</v>
      </c>
      <c r="AD91" s="5">
        <f t="shared" si="121"/>
        <v>88.302095656288429</v>
      </c>
      <c r="AE91" s="5"/>
      <c r="AG91" s="5">
        <f t="shared" si="108"/>
        <v>-0.9696383011677483</v>
      </c>
      <c r="AH91" s="5">
        <f t="shared" si="108"/>
        <v>-1.7881800605716762</v>
      </c>
      <c r="AI91" s="5">
        <f t="shared" si="108"/>
        <v>1.2239776961529287</v>
      </c>
      <c r="AJ91" s="5">
        <f t="shared" si="108"/>
        <v>-0.54409084720973055</v>
      </c>
      <c r="AK91" s="5">
        <f t="shared" si="108"/>
        <v>-1.1721254675814805</v>
      </c>
      <c r="AL91" s="5">
        <f t="shared" si="108"/>
        <v>0.46257159736708786</v>
      </c>
      <c r="AM91" s="5">
        <f t="shared" si="108"/>
        <v>-0.60674890044185759</v>
      </c>
      <c r="AN91" s="5">
        <f t="shared" si="107"/>
        <v>-1.169153847169099</v>
      </c>
      <c r="AO91" s="5">
        <f t="shared" si="107"/>
        <v>-1.2800725473117041</v>
      </c>
      <c r="AP91" s="5">
        <f t="shared" si="107"/>
        <v>-0.92895961075313949</v>
      </c>
      <c r="AQ91" s="5">
        <f t="shared" si="107"/>
        <v>-1.6565593434252008</v>
      </c>
      <c r="AR91" s="5">
        <f t="shared" si="107"/>
        <v>0.18414217345096517</v>
      </c>
      <c r="AS91" s="5">
        <f t="shared" si="107"/>
        <v>-0.72829565628842374</v>
      </c>
      <c r="AV91" s="2">
        <f t="shared" si="122"/>
        <v>140.32438834986607</v>
      </c>
      <c r="AW91" s="2">
        <f t="shared" si="123"/>
        <v>143.30250510813354</v>
      </c>
      <c r="AX91" s="2">
        <f t="shared" si="124"/>
        <v>141.09005496898752</v>
      </c>
      <c r="AY91" s="2">
        <f t="shared" si="125"/>
        <v>138.93747997420675</v>
      </c>
      <c r="AZ91" s="2">
        <f t="shared" si="126"/>
        <v>137.93198423806857</v>
      </c>
      <c r="BA91" s="2">
        <f t="shared" si="127"/>
        <v>138.17502639285701</v>
      </c>
      <c r="BB91" s="2">
        <f t="shared" si="128"/>
        <v>137.88090103900404</v>
      </c>
      <c r="BC91" s="2">
        <f t="shared" si="129"/>
        <v>135.34806049542985</v>
      </c>
      <c r="BD91" s="2">
        <f t="shared" si="130"/>
        <v>130.69302551613913</v>
      </c>
      <c r="BE91" s="2">
        <f t="shared" si="131"/>
        <v>124.05898150433718</v>
      </c>
      <c r="BF91" s="2">
        <f t="shared" si="132"/>
        <v>113.11173482608191</v>
      </c>
      <c r="BG91" s="2">
        <f t="shared" si="133"/>
        <v>100.08603796906804</v>
      </c>
      <c r="BH91" s="2">
        <f t="shared" si="134"/>
        <v>87.183291872864658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140.26148733258987</v>
      </c>
      <c r="CP91" s="2">
        <f t="shared" si="162"/>
        <v>143.25757442097463</v>
      </c>
      <c r="CQ91" s="2">
        <f t="shared" si="163"/>
        <v>141.06051588761704</v>
      </c>
      <c r="CR91" s="2">
        <f t="shared" si="164"/>
        <v>138.9011343372689</v>
      </c>
      <c r="CS91" s="2">
        <f t="shared" si="165"/>
        <v>137.86987253449044</v>
      </c>
      <c r="CT91" s="2">
        <f t="shared" si="166"/>
        <v>138.17771411844751</v>
      </c>
      <c r="CU91" s="2">
        <f t="shared" si="167"/>
        <v>137.97931840836137</v>
      </c>
      <c r="CV91" s="2">
        <f t="shared" si="168"/>
        <v>135.37462201610225</v>
      </c>
      <c r="CW91" s="2">
        <f t="shared" si="169"/>
        <v>130.67827646842647</v>
      </c>
      <c r="CX91" s="2">
        <f t="shared" si="170"/>
        <v>124.01808682643322</v>
      </c>
      <c r="CY91" s="2">
        <f t="shared" si="171"/>
        <v>113.02405177457597</v>
      </c>
      <c r="CZ91" s="2">
        <f t="shared" si="172"/>
        <v>99.953260890986797</v>
      </c>
      <c r="DA91" s="2">
        <f t="shared" si="173"/>
        <v>87.011431655966277</v>
      </c>
      <c r="DD91" s="2">
        <f t="shared" si="174"/>
        <v>140.74026807511279</v>
      </c>
      <c r="DE91" s="2">
        <f t="shared" si="175"/>
        <v>143.56713334286519</v>
      </c>
      <c r="DF91" s="2">
        <f t="shared" si="176"/>
        <v>141.22113368828241</v>
      </c>
      <c r="DG91" s="2">
        <f t="shared" si="177"/>
        <v>139.04206907929978</v>
      </c>
      <c r="DH91" s="2">
        <f t="shared" si="178"/>
        <v>138.10653586474186</v>
      </c>
      <c r="DI91" s="2">
        <f t="shared" si="179"/>
        <v>138.16782588758113</v>
      </c>
      <c r="DJ91" s="2">
        <f t="shared" si="180"/>
        <v>137.59074165408745</v>
      </c>
      <c r="DK91" s="2">
        <f t="shared" si="181"/>
        <v>135.26391689308397</v>
      </c>
      <c r="DL91" s="2">
        <f t="shared" si="182"/>
        <v>130.74233088650544</v>
      </c>
      <c r="DM91" s="2">
        <f t="shared" si="183"/>
        <v>124.20559637316536</v>
      </c>
      <c r="DN91" s="2">
        <f t="shared" si="184"/>
        <v>113.43220525431904</v>
      </c>
      <c r="DO91" s="2">
        <f t="shared" si="185"/>
        <v>100.55677430214988</v>
      </c>
      <c r="DP91" s="2">
        <f t="shared" si="186"/>
        <v>87.743152942869344</v>
      </c>
      <c r="DS91" s="2">
        <f t="shared" si="187"/>
        <v>0.13137750057522724</v>
      </c>
      <c r="DT91" s="2">
        <f t="shared" si="188"/>
        <v>0.14514421643712946</v>
      </c>
      <c r="DU91" s="2">
        <f t="shared" si="189"/>
        <v>0.18390913863902303</v>
      </c>
      <c r="DV91" s="2">
        <f t="shared" si="190"/>
        <v>0.25788983194718534</v>
      </c>
      <c r="DW91" s="2">
        <f t="shared" si="191"/>
        <v>0.26244751779727971</v>
      </c>
      <c r="DX91" s="2">
        <f t="shared" si="192"/>
        <v>0.27181056215397914</v>
      </c>
      <c r="DY91" s="2">
        <f t="shared" si="193"/>
        <v>0.25327652329901296</v>
      </c>
      <c r="DZ91" s="2">
        <f t="shared" si="194"/>
        <v>0.23993036589653186</v>
      </c>
      <c r="EA91" s="2">
        <f t="shared" si="195"/>
        <v>0.23025808609268286</v>
      </c>
      <c r="EB91" s="2">
        <f t="shared" si="196"/>
        <v>0.2180938443757299</v>
      </c>
      <c r="EC91" s="2">
        <f t="shared" si="197"/>
        <v>0.21482862662629482</v>
      </c>
      <c r="ED91" s="2">
        <f t="shared" si="198"/>
        <v>0.22000683932667975</v>
      </c>
      <c r="EE91" s="2">
        <f t="shared" si="199"/>
        <v>0.23487114557751676</v>
      </c>
    </row>
    <row r="92" spans="2:135" x14ac:dyDescent="0.25">
      <c r="B92" s="2">
        <v>86</v>
      </c>
      <c r="C92">
        <v>156.3115</v>
      </c>
      <c r="D92">
        <v>163.47540000000001</v>
      </c>
      <c r="E92">
        <v>151.3443</v>
      </c>
      <c r="F92">
        <v>140.7705</v>
      </c>
      <c r="G92">
        <v>138.75409999999999</v>
      </c>
      <c r="H92">
        <v>138.42619999999999</v>
      </c>
      <c r="I92">
        <v>138.63929999999999</v>
      </c>
      <c r="J92">
        <v>136.14750000000001</v>
      </c>
      <c r="K92">
        <v>132.57380000000001</v>
      </c>
      <c r="L92">
        <v>125.3115</v>
      </c>
      <c r="M92">
        <v>113.6229</v>
      </c>
      <c r="N92">
        <v>101.91800000000001</v>
      </c>
      <c r="O92">
        <v>86.918000000000006</v>
      </c>
      <c r="R92" s="5">
        <f t="shared" si="109"/>
        <v>157.5740399523867</v>
      </c>
      <c r="S92" s="5">
        <f t="shared" si="110"/>
        <v>163.56565502131656</v>
      </c>
      <c r="T92" s="5">
        <f t="shared" si="111"/>
        <v>150.77194589517339</v>
      </c>
      <c r="U92" s="5">
        <f t="shared" si="112"/>
        <v>140.02541329492388</v>
      </c>
      <c r="V92" s="5">
        <f t="shared" si="113"/>
        <v>138.75104133521756</v>
      </c>
      <c r="W92" s="5">
        <f t="shared" si="114"/>
        <v>138.72662695347131</v>
      </c>
      <c r="X92" s="5">
        <f t="shared" si="115"/>
        <v>138.82402394899131</v>
      </c>
      <c r="Y92" s="5">
        <f t="shared" si="116"/>
        <v>136.92679151376606</v>
      </c>
      <c r="Z92" s="5">
        <f t="shared" si="117"/>
        <v>132.44549215608492</v>
      </c>
      <c r="AA92" s="5">
        <f t="shared" si="118"/>
        <v>126.29407424497653</v>
      </c>
      <c r="AB92" s="5">
        <f t="shared" si="119"/>
        <v>115.0670703577631</v>
      </c>
      <c r="AC92" s="5">
        <f t="shared" si="120"/>
        <v>101.52638544867654</v>
      </c>
      <c r="AD92" s="5">
        <f t="shared" si="121"/>
        <v>87.899631726965893</v>
      </c>
      <c r="AE92" s="5"/>
      <c r="AG92" s="5">
        <f t="shared" si="108"/>
        <v>-1.2625399523867031</v>
      </c>
      <c r="AH92" s="5">
        <f t="shared" si="108"/>
        <v>-9.0255021316551165E-2</v>
      </c>
      <c r="AI92" s="5">
        <f t="shared" si="108"/>
        <v>0.57235410482661564</v>
      </c>
      <c r="AJ92" s="5">
        <f t="shared" si="108"/>
        <v>0.74508670507611896</v>
      </c>
      <c r="AK92" s="5">
        <f t="shared" si="108"/>
        <v>3.0586647824293323E-3</v>
      </c>
      <c r="AL92" s="5">
        <f t="shared" si="108"/>
        <v>-0.30042695347131598</v>
      </c>
      <c r="AM92" s="5">
        <f t="shared" si="108"/>
        <v>-0.18472394899131928</v>
      </c>
      <c r="AN92" s="5">
        <f t="shared" si="107"/>
        <v>-0.77929151376605432</v>
      </c>
      <c r="AO92" s="5">
        <f t="shared" si="107"/>
        <v>0.12830784391508132</v>
      </c>
      <c r="AP92" s="5">
        <f t="shared" si="107"/>
        <v>-0.9825742449765329</v>
      </c>
      <c r="AQ92" s="5">
        <f t="shared" si="107"/>
        <v>-1.4441703577630989</v>
      </c>
      <c r="AR92" s="5">
        <f t="shared" si="107"/>
        <v>0.39161455132347101</v>
      </c>
      <c r="AS92" s="5">
        <f t="shared" si="107"/>
        <v>-0.98163172696588674</v>
      </c>
      <c r="AV92" s="2">
        <f t="shared" si="122"/>
        <v>140.35199030023259</v>
      </c>
      <c r="AW92" s="2">
        <f t="shared" si="123"/>
        <v>143.3203165624243</v>
      </c>
      <c r="AX92" s="2">
        <f t="shared" si="124"/>
        <v>141.10052809832629</v>
      </c>
      <c r="AY92" s="2">
        <f t="shared" si="125"/>
        <v>138.94373402531133</v>
      </c>
      <c r="AZ92" s="2">
        <f t="shared" si="126"/>
        <v>137.94665696539309</v>
      </c>
      <c r="BA92" s="2">
        <f t="shared" si="127"/>
        <v>138.17820096513259</v>
      </c>
      <c r="BB92" s="2">
        <f t="shared" si="128"/>
        <v>137.8659429228554</v>
      </c>
      <c r="BC92" s="2">
        <f t="shared" si="129"/>
        <v>135.34582355166262</v>
      </c>
      <c r="BD92" s="2">
        <f t="shared" si="130"/>
        <v>130.71051717374161</v>
      </c>
      <c r="BE92" s="2">
        <f t="shared" si="131"/>
        <v>124.09104605800766</v>
      </c>
      <c r="BF92" s="2">
        <f t="shared" si="132"/>
        <v>113.1431059360384</v>
      </c>
      <c r="BG92" s="2">
        <f t="shared" si="133"/>
        <v>100.13678014900515</v>
      </c>
      <c r="BH92" s="2">
        <f t="shared" si="134"/>
        <v>87.234602904443506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140.28908713612168</v>
      </c>
      <c r="CP92" s="2">
        <f t="shared" si="162"/>
        <v>143.2789089326246</v>
      </c>
      <c r="CQ92" s="2">
        <f t="shared" si="163"/>
        <v>141.07573741103016</v>
      </c>
      <c r="CR92" s="2">
        <f t="shared" si="164"/>
        <v>138.91701810642371</v>
      </c>
      <c r="CS92" s="2">
        <f t="shared" si="165"/>
        <v>137.89009505562973</v>
      </c>
      <c r="CT92" s="2">
        <f t="shared" si="166"/>
        <v>138.1898370513297</v>
      </c>
      <c r="CU92" s="2">
        <f t="shared" si="167"/>
        <v>137.97548650561109</v>
      </c>
      <c r="CV92" s="2">
        <f t="shared" si="168"/>
        <v>135.3822874787032</v>
      </c>
      <c r="CW92" s="2">
        <f t="shared" si="169"/>
        <v>130.7054947765846</v>
      </c>
      <c r="CX92" s="2">
        <f t="shared" si="170"/>
        <v>124.05865944413604</v>
      </c>
      <c r="CY92" s="2">
        <f t="shared" si="171"/>
        <v>113.05945330029718</v>
      </c>
      <c r="CZ92" s="2">
        <f t="shared" si="172"/>
        <v>100.00782936567886</v>
      </c>
      <c r="DA92" s="2">
        <f t="shared" si="173"/>
        <v>87.068587804799236</v>
      </c>
      <c r="DD92" s="2">
        <f t="shared" si="174"/>
        <v>140.7312900627235</v>
      </c>
      <c r="DE92" s="2">
        <f t="shared" si="175"/>
        <v>143.54273638552874</v>
      </c>
      <c r="DF92" s="2">
        <f t="shared" si="176"/>
        <v>141.2008564718208</v>
      </c>
      <c r="DG92" s="2">
        <f t="shared" si="177"/>
        <v>139.0138479502254</v>
      </c>
      <c r="DH92" s="2">
        <f t="shared" si="178"/>
        <v>138.09162575870403</v>
      </c>
      <c r="DI92" s="2">
        <f t="shared" si="179"/>
        <v>138.14977043379363</v>
      </c>
      <c r="DJ92" s="2">
        <f t="shared" si="180"/>
        <v>137.57139781728122</v>
      </c>
      <c r="DK92" s="2">
        <f t="shared" si="181"/>
        <v>135.24047426367574</v>
      </c>
      <c r="DL92" s="2">
        <f t="shared" si="182"/>
        <v>130.72582950435057</v>
      </c>
      <c r="DM92" s="2">
        <f t="shared" si="183"/>
        <v>124.19694137815607</v>
      </c>
      <c r="DN92" s="2">
        <f t="shared" si="184"/>
        <v>113.42194392028834</v>
      </c>
      <c r="DO92" s="2">
        <f t="shared" si="185"/>
        <v>100.55372498313815</v>
      </c>
      <c r="DP92" s="2">
        <f t="shared" si="186"/>
        <v>87.727836334991196</v>
      </c>
      <c r="DS92" s="2">
        <f t="shared" si="187"/>
        <v>0.14224954274791726</v>
      </c>
      <c r="DT92" s="2">
        <f t="shared" si="188"/>
        <v>0.15694966290991841</v>
      </c>
      <c r="DU92" s="2">
        <f t="shared" si="189"/>
        <v>0.19813677579966435</v>
      </c>
      <c r="DV92" s="2">
        <f t="shared" si="190"/>
        <v>0.27590583479951281</v>
      </c>
      <c r="DW92" s="2">
        <f t="shared" si="191"/>
        <v>0.28066150169943244</v>
      </c>
      <c r="DX92" s="2">
        <f t="shared" si="192"/>
        <v>0.29041848083703703</v>
      </c>
      <c r="DY92" s="2">
        <f t="shared" si="193"/>
        <v>0.27108797132740287</v>
      </c>
      <c r="DZ92" s="2">
        <f t="shared" si="194"/>
        <v>0.25712643940494512</v>
      </c>
      <c r="EA92" s="2">
        <f t="shared" si="195"/>
        <v>0.24698620088795128</v>
      </c>
      <c r="EB92" s="2">
        <f t="shared" si="196"/>
        <v>0.2342071225798486</v>
      </c>
      <c r="EC92" s="2">
        <f t="shared" si="197"/>
        <v>0.23077186312642131</v>
      </c>
      <c r="ED92" s="2">
        <f t="shared" si="198"/>
        <v>0.23621875538486545</v>
      </c>
      <c r="EE92" s="2">
        <f t="shared" si="199"/>
        <v>0.25182475506759916</v>
      </c>
    </row>
    <row r="93" spans="2:135" x14ac:dyDescent="0.25">
      <c r="B93" s="2">
        <v>87</v>
      </c>
      <c r="C93">
        <v>155.06559999999999</v>
      </c>
      <c r="D93">
        <v>161.14750000000001</v>
      </c>
      <c r="E93">
        <v>147.75409999999999</v>
      </c>
      <c r="F93">
        <v>139.57380000000001</v>
      </c>
      <c r="G93">
        <v>138.70490000000001</v>
      </c>
      <c r="H93">
        <v>138.59020000000001</v>
      </c>
      <c r="I93">
        <v>138.95079999999999</v>
      </c>
      <c r="J93">
        <v>136.83609999999999</v>
      </c>
      <c r="K93">
        <v>131.70490000000001</v>
      </c>
      <c r="L93">
        <v>125.36069999999999</v>
      </c>
      <c r="M93">
        <v>112.6229</v>
      </c>
      <c r="N93">
        <v>101.0492</v>
      </c>
      <c r="O93">
        <v>87.688500000000005</v>
      </c>
      <c r="R93" s="5">
        <f t="shared" si="109"/>
        <v>155.10107579062918</v>
      </c>
      <c r="S93" s="5">
        <f t="shared" si="110"/>
        <v>160.51396901453529</v>
      </c>
      <c r="T93" s="5">
        <f t="shared" si="111"/>
        <v>147.97856657585399</v>
      </c>
      <c r="U93" s="5">
        <f t="shared" si="112"/>
        <v>139.53194356004934</v>
      </c>
      <c r="V93" s="5">
        <f t="shared" si="113"/>
        <v>138.38391652276766</v>
      </c>
      <c r="W93" s="5">
        <f t="shared" si="114"/>
        <v>138.45837889133207</v>
      </c>
      <c r="X93" s="5">
        <f t="shared" si="115"/>
        <v>138.37042419690638</v>
      </c>
      <c r="Y93" s="5">
        <f t="shared" si="116"/>
        <v>136.24417025424623</v>
      </c>
      <c r="Z93" s="5">
        <f t="shared" si="117"/>
        <v>131.74462960099535</v>
      </c>
      <c r="AA93" s="5">
        <f t="shared" si="118"/>
        <v>125.46227509493686</v>
      </c>
      <c r="AB93" s="5">
        <f t="shared" si="119"/>
        <v>114.34807967118766</v>
      </c>
      <c r="AC93" s="5">
        <f t="shared" si="120"/>
        <v>101.01221142212994</v>
      </c>
      <c r="AD93" s="5">
        <f t="shared" si="121"/>
        <v>87.657030595113341</v>
      </c>
      <c r="AE93" s="5"/>
      <c r="AG93" s="5">
        <f t="shared" si="108"/>
        <v>-3.5475790629192261E-2</v>
      </c>
      <c r="AH93" s="5">
        <f t="shared" si="108"/>
        <v>0.63353098546471642</v>
      </c>
      <c r="AI93" s="5">
        <f t="shared" si="108"/>
        <v>-0.22446657585399521</v>
      </c>
      <c r="AJ93" s="5">
        <f t="shared" si="108"/>
        <v>4.1856439950663571E-2</v>
      </c>
      <c r="AK93" s="5">
        <f t="shared" si="108"/>
        <v>0.3209834772323461</v>
      </c>
      <c r="AL93" s="5">
        <f t="shared" si="108"/>
        <v>0.1318211086679355</v>
      </c>
      <c r="AM93" s="5">
        <f t="shared" si="108"/>
        <v>0.58037580309360237</v>
      </c>
      <c r="AN93" s="5">
        <f t="shared" si="107"/>
        <v>0.59192974575375956</v>
      </c>
      <c r="AO93" s="5">
        <f t="shared" si="107"/>
        <v>-3.9729600995343617E-2</v>
      </c>
      <c r="AP93" s="5">
        <f t="shared" si="107"/>
        <v>-0.10157509493686234</v>
      </c>
      <c r="AQ93" s="5">
        <f t="shared" si="107"/>
        <v>-1.7251796711876608</v>
      </c>
      <c r="AR93" s="5">
        <f t="shared" si="107"/>
        <v>3.6988577870062045E-2</v>
      </c>
      <c r="AS93" s="5">
        <f t="shared" si="107"/>
        <v>3.1469404886664165E-2</v>
      </c>
      <c r="AV93" s="2">
        <f t="shared" si="122"/>
        <v>140.37909719967615</v>
      </c>
      <c r="AW93" s="2">
        <f t="shared" si="123"/>
        <v>143.33721614411286</v>
      </c>
      <c r="AX93" s="2">
        <f t="shared" si="124"/>
        <v>141.11006397737742</v>
      </c>
      <c r="AY93" s="2">
        <f t="shared" si="125"/>
        <v>138.94843889722719</v>
      </c>
      <c r="AZ93" s="2">
        <f t="shared" si="126"/>
        <v>137.96017477144562</v>
      </c>
      <c r="BA93" s="2">
        <f t="shared" si="127"/>
        <v>138.18020100440597</v>
      </c>
      <c r="BB93" s="2">
        <f t="shared" si="128"/>
        <v>137.85011052706267</v>
      </c>
      <c r="BC93" s="2">
        <f t="shared" si="129"/>
        <v>135.3423807538052</v>
      </c>
      <c r="BD93" s="2">
        <f t="shared" si="130"/>
        <v>130.72652748187352</v>
      </c>
      <c r="BE93" s="2">
        <f t="shared" si="131"/>
        <v>124.12159614289888</v>
      </c>
      <c r="BF93" s="2">
        <f t="shared" si="132"/>
        <v>113.17327771266007</v>
      </c>
      <c r="BG93" s="2">
        <f t="shared" si="133"/>
        <v>100.18604806829106</v>
      </c>
      <c r="BH93" s="2">
        <f t="shared" si="134"/>
        <v>87.283921665329757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140.31668693965349</v>
      </c>
      <c r="CP93" s="2">
        <f t="shared" si="162"/>
        <v>143.3002434442746</v>
      </c>
      <c r="CQ93" s="2">
        <f t="shared" si="163"/>
        <v>141.09095893444328</v>
      </c>
      <c r="CR93" s="2">
        <f t="shared" si="164"/>
        <v>138.93290187557852</v>
      </c>
      <c r="CS93" s="2">
        <f t="shared" si="165"/>
        <v>137.91031757676902</v>
      </c>
      <c r="CT93" s="2">
        <f t="shared" si="166"/>
        <v>138.20195998421192</v>
      </c>
      <c r="CU93" s="2">
        <f t="shared" si="167"/>
        <v>137.97165460286084</v>
      </c>
      <c r="CV93" s="2">
        <f t="shared" si="168"/>
        <v>135.38995294130416</v>
      </c>
      <c r="CW93" s="2">
        <f t="shared" si="169"/>
        <v>130.73271308474273</v>
      </c>
      <c r="CX93" s="2">
        <f t="shared" si="170"/>
        <v>124.09923206183886</v>
      </c>
      <c r="CY93" s="2">
        <f t="shared" si="171"/>
        <v>113.09485482601841</v>
      </c>
      <c r="CZ93" s="2">
        <f t="shared" si="172"/>
        <v>100.06239784037092</v>
      </c>
      <c r="DA93" s="2">
        <f t="shared" si="173"/>
        <v>87.125743953632195</v>
      </c>
      <c r="DD93" s="2">
        <f t="shared" si="174"/>
        <v>140.72231205033421</v>
      </c>
      <c r="DE93" s="2">
        <f t="shared" si="175"/>
        <v>143.51833942819226</v>
      </c>
      <c r="DF93" s="2">
        <f t="shared" si="176"/>
        <v>141.18057925535919</v>
      </c>
      <c r="DG93" s="2">
        <f t="shared" si="177"/>
        <v>138.98562682115099</v>
      </c>
      <c r="DH93" s="2">
        <f t="shared" si="178"/>
        <v>138.07671565266617</v>
      </c>
      <c r="DI93" s="2">
        <f t="shared" si="179"/>
        <v>138.13171498000611</v>
      </c>
      <c r="DJ93" s="2">
        <f t="shared" si="180"/>
        <v>137.55205398047502</v>
      </c>
      <c r="DK93" s="2">
        <f t="shared" si="181"/>
        <v>135.21703163426753</v>
      </c>
      <c r="DL93" s="2">
        <f t="shared" si="182"/>
        <v>130.7093281221957</v>
      </c>
      <c r="DM93" s="2">
        <f t="shared" si="183"/>
        <v>124.18828638314679</v>
      </c>
      <c r="DN93" s="2">
        <f t="shared" si="184"/>
        <v>113.41168258625765</v>
      </c>
      <c r="DO93" s="2">
        <f t="shared" si="185"/>
        <v>100.55067566412643</v>
      </c>
      <c r="DP93" s="2">
        <f t="shared" si="186"/>
        <v>87.712519727113047</v>
      </c>
      <c r="DS93" s="2">
        <f t="shared" si="187"/>
        <v>0.15386192417408126</v>
      </c>
      <c r="DT93" s="2">
        <f t="shared" si="188"/>
        <v>0.16952489988175212</v>
      </c>
      <c r="DU93" s="2">
        <f t="shared" si="189"/>
        <v>0.21317757779573646</v>
      </c>
      <c r="DV93" s="2">
        <f t="shared" si="190"/>
        <v>0.29468065789325854</v>
      </c>
      <c r="DW93" s="2">
        <f t="shared" si="191"/>
        <v>0.29962602877343625</v>
      </c>
      <c r="DX93" s="2">
        <f t="shared" si="192"/>
        <v>0.30975839566027474</v>
      </c>
      <c r="DY93" s="2">
        <f t="shared" si="193"/>
        <v>0.28966609989061098</v>
      </c>
      <c r="DZ93" s="2">
        <f t="shared" si="194"/>
        <v>0.27510888226672381</v>
      </c>
      <c r="EA93" s="2">
        <f t="shared" si="195"/>
        <v>0.2645119852881237</v>
      </c>
      <c r="EB93" s="2">
        <f t="shared" si="196"/>
        <v>0.25112853291746007</v>
      </c>
      <c r="EC93" s="2">
        <f t="shared" si="197"/>
        <v>0.24752530075785228</v>
      </c>
      <c r="ED93" s="2">
        <f t="shared" si="198"/>
        <v>0.2532374437345869</v>
      </c>
      <c r="EE93" s="2">
        <f t="shared" si="199"/>
        <v>0.26957096534376229</v>
      </c>
    </row>
    <row r="94" spans="2:135" x14ac:dyDescent="0.25">
      <c r="B94" s="2">
        <v>88</v>
      </c>
      <c r="C94">
        <v>152.80330000000001</v>
      </c>
      <c r="D94">
        <v>157.3279</v>
      </c>
      <c r="E94">
        <v>144.95079999999999</v>
      </c>
      <c r="F94">
        <v>138.85249999999999</v>
      </c>
      <c r="G94">
        <v>138.14750000000001</v>
      </c>
      <c r="H94">
        <v>138.63929999999999</v>
      </c>
      <c r="I94">
        <v>137.42619999999999</v>
      </c>
      <c r="J94">
        <v>134.62299999999999</v>
      </c>
      <c r="K94">
        <v>130.2295</v>
      </c>
      <c r="L94">
        <v>125.2131</v>
      </c>
      <c r="M94">
        <v>112.9016</v>
      </c>
      <c r="N94">
        <v>100.57380000000001</v>
      </c>
      <c r="O94">
        <v>85.770499999999998</v>
      </c>
      <c r="R94" s="5">
        <f t="shared" si="109"/>
        <v>152.29831355399529</v>
      </c>
      <c r="S94" s="5">
        <f t="shared" si="110"/>
        <v>157.07568850850831</v>
      </c>
      <c r="T94" s="5">
        <f t="shared" si="111"/>
        <v>145.70954515462577</v>
      </c>
      <c r="U94" s="5">
        <f t="shared" si="112"/>
        <v>139.24744531146109</v>
      </c>
      <c r="V94" s="5">
        <f t="shared" si="113"/>
        <v>138.18250309009804</v>
      </c>
      <c r="W94" s="5">
        <f t="shared" si="114"/>
        <v>138.31382782291018</v>
      </c>
      <c r="X94" s="5">
        <f t="shared" si="115"/>
        <v>138.09930929511049</v>
      </c>
      <c r="Y94" s="5">
        <f t="shared" si="116"/>
        <v>135.82167234462318</v>
      </c>
      <c r="Z94" s="5">
        <f t="shared" si="117"/>
        <v>131.30345532216799</v>
      </c>
      <c r="AA94" s="5">
        <f t="shared" si="118"/>
        <v>124.9192760022537</v>
      </c>
      <c r="AB94" s="5">
        <f t="shared" si="119"/>
        <v>113.87854420249751</v>
      </c>
      <c r="AC94" s="5">
        <f t="shared" si="120"/>
        <v>100.69711603482008</v>
      </c>
      <c r="AD94" s="5">
        <f t="shared" si="121"/>
        <v>87.528642108571233</v>
      </c>
      <c r="AE94" s="5"/>
      <c r="AG94" s="5">
        <f t="shared" si="108"/>
        <v>0.50498644600472176</v>
      </c>
      <c r="AH94" s="5">
        <f t="shared" si="108"/>
        <v>0.25221149149169264</v>
      </c>
      <c r="AI94" s="5">
        <f t="shared" si="108"/>
        <v>-0.75874515462578529</v>
      </c>
      <c r="AJ94" s="5">
        <f t="shared" ref="AJ94:AO143" si="200">F94-U94</f>
        <v>-0.39494531146110035</v>
      </c>
      <c r="AK94" s="5">
        <f t="shared" si="200"/>
        <v>-3.5003090098030043E-2</v>
      </c>
      <c r="AL94" s="5">
        <f t="shared" si="200"/>
        <v>0.32547217708980725</v>
      </c>
      <c r="AM94" s="5">
        <f t="shared" si="200"/>
        <v>-0.67310929511049267</v>
      </c>
      <c r="AN94" s="5">
        <f t="shared" si="107"/>
        <v>-1.1986723446231906</v>
      </c>
      <c r="AO94" s="5">
        <f t="shared" si="107"/>
        <v>-1.0739553221679898</v>
      </c>
      <c r="AP94" s="5">
        <f t="shared" si="107"/>
        <v>0.2938239977463013</v>
      </c>
      <c r="AQ94" s="5">
        <f t="shared" si="107"/>
        <v>-0.97694420249750635</v>
      </c>
      <c r="AR94" s="5">
        <f t="shared" si="107"/>
        <v>-0.12331603482007836</v>
      </c>
      <c r="AS94" s="5">
        <f t="shared" si="107"/>
        <v>-1.758142108571235</v>
      </c>
      <c r="AV94" s="2">
        <f t="shared" si="122"/>
        <v>140.40563662914445</v>
      </c>
      <c r="AW94" s="2">
        <f t="shared" si="123"/>
        <v>143.35310155061185</v>
      </c>
      <c r="AX94" s="2">
        <f t="shared" si="124"/>
        <v>141.11857614144822</v>
      </c>
      <c r="AY94" s="2">
        <f t="shared" si="125"/>
        <v>138.95149388029168</v>
      </c>
      <c r="AZ94" s="2">
        <f t="shared" si="126"/>
        <v>137.97245357433084</v>
      </c>
      <c r="BA94" s="2">
        <f t="shared" si="127"/>
        <v>138.18096452343494</v>
      </c>
      <c r="BB94" s="2">
        <f t="shared" si="128"/>
        <v>137.83338261095039</v>
      </c>
      <c r="BC94" s="2">
        <f t="shared" si="129"/>
        <v>135.33766406254884</v>
      </c>
      <c r="BD94" s="2">
        <f t="shared" si="130"/>
        <v>130.74095323710969</v>
      </c>
      <c r="BE94" s="2">
        <f t="shared" si="131"/>
        <v>124.15051182370824</v>
      </c>
      <c r="BF94" s="2">
        <f t="shared" si="132"/>
        <v>113.20213562441566</v>
      </c>
      <c r="BG94" s="2">
        <f t="shared" si="133"/>
        <v>100.23369548498897</v>
      </c>
      <c r="BH94" s="2">
        <f t="shared" si="134"/>
        <v>87.33106371446685</v>
      </c>
      <c r="BK94" s="2" t="str">
        <f t="shared" si="135"/>
        <v/>
      </c>
      <c r="BL94" s="2" t="str">
        <f t="shared" si="136"/>
        <v/>
      </c>
      <c r="BM94" s="2" t="str">
        <f t="shared" si="137"/>
        <v/>
      </c>
      <c r="BN94" s="2" t="str">
        <f t="shared" si="138"/>
        <v/>
      </c>
      <c r="BO94" s="2" t="str">
        <f t="shared" si="139"/>
        <v/>
      </c>
      <c r="BP94" s="2">
        <f t="shared" si="140"/>
        <v>138.63929999999999</v>
      </c>
      <c r="BQ94" s="2" t="str">
        <f t="shared" si="141"/>
        <v/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 t="str">
        <f t="shared" si="150"/>
        <v/>
      </c>
      <c r="CC94" s="2" t="str">
        <f t="shared" si="151"/>
        <v/>
      </c>
      <c r="CD94" s="2" t="str">
        <f t="shared" si="152"/>
        <v/>
      </c>
      <c r="CE94" s="2">
        <f t="shared" si="153"/>
        <v>138.63929999999999</v>
      </c>
      <c r="CF94" s="2" t="str">
        <f t="shared" si="154"/>
        <v/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140.34428674318534</v>
      </c>
      <c r="CP94" s="2">
        <f t="shared" si="162"/>
        <v>143.3215779559246</v>
      </c>
      <c r="CQ94" s="2">
        <f t="shared" si="163"/>
        <v>141.1061804578564</v>
      </c>
      <c r="CR94" s="2">
        <f t="shared" si="164"/>
        <v>138.94878564473336</v>
      </c>
      <c r="CS94" s="2">
        <f t="shared" si="165"/>
        <v>137.93054009790833</v>
      </c>
      <c r="CT94" s="2">
        <f t="shared" si="166"/>
        <v>138.21408291709415</v>
      </c>
      <c r="CU94" s="2">
        <f t="shared" si="167"/>
        <v>137.96782270011056</v>
      </c>
      <c r="CV94" s="2">
        <f t="shared" si="168"/>
        <v>135.39761840390511</v>
      </c>
      <c r="CW94" s="2">
        <f t="shared" si="169"/>
        <v>130.75993139290085</v>
      </c>
      <c r="CX94" s="2">
        <f t="shared" si="170"/>
        <v>124.13980467954168</v>
      </c>
      <c r="CY94" s="2">
        <f t="shared" si="171"/>
        <v>113.13025635173963</v>
      </c>
      <c r="CZ94" s="2">
        <f t="shared" si="172"/>
        <v>100.11696631506297</v>
      </c>
      <c r="DA94" s="2">
        <f t="shared" si="173"/>
        <v>87.182900102465155</v>
      </c>
      <c r="DD94" s="2">
        <f t="shared" si="174"/>
        <v>140.71333403794489</v>
      </c>
      <c r="DE94" s="2">
        <f t="shared" si="175"/>
        <v>143.49394247085579</v>
      </c>
      <c r="DF94" s="2">
        <f t="shared" si="176"/>
        <v>141.16030203889758</v>
      </c>
      <c r="DG94" s="2">
        <f t="shared" si="177"/>
        <v>138.95740569207658</v>
      </c>
      <c r="DH94" s="2">
        <f t="shared" si="178"/>
        <v>138.06180554662834</v>
      </c>
      <c r="DI94" s="2">
        <f t="shared" si="179"/>
        <v>138.11365952621861</v>
      </c>
      <c r="DJ94" s="2">
        <f t="shared" si="180"/>
        <v>137.53271014366879</v>
      </c>
      <c r="DK94" s="2">
        <f t="shared" si="181"/>
        <v>135.19358900485929</v>
      </c>
      <c r="DL94" s="2">
        <f t="shared" si="182"/>
        <v>130.69282674004083</v>
      </c>
      <c r="DM94" s="2">
        <f t="shared" si="183"/>
        <v>124.17963138813749</v>
      </c>
      <c r="DN94" s="2">
        <f t="shared" si="184"/>
        <v>113.40142125222695</v>
      </c>
      <c r="DO94" s="2">
        <f t="shared" si="185"/>
        <v>100.54762634511471</v>
      </c>
      <c r="DP94" s="2">
        <f t="shared" si="186"/>
        <v>87.697203119234885</v>
      </c>
      <c r="DS94" s="2">
        <f t="shared" si="187"/>
        <v>0.16623854673985403</v>
      </c>
      <c r="DT94" s="2">
        <f t="shared" si="188"/>
        <v>0.18288912134750393</v>
      </c>
      <c r="DU94" s="2">
        <f t="shared" si="189"/>
        <v>0.22903402586063515</v>
      </c>
      <c r="DV94" s="2">
        <f t="shared" si="190"/>
        <v>0.31417873365129761</v>
      </c>
      <c r="DW94" s="2">
        <f t="shared" si="191"/>
        <v>0.31930318931003737</v>
      </c>
      <c r="DX94" s="2">
        <f t="shared" si="192"/>
        <v>0.32978764579106218</v>
      </c>
      <c r="DY94" s="2">
        <f t="shared" si="193"/>
        <v>0.30897772810692525</v>
      </c>
      <c r="DZ94" s="2">
        <f t="shared" si="194"/>
        <v>0.29385148236807057</v>
      </c>
      <c r="EA94" s="2">
        <f t="shared" si="195"/>
        <v>0.28281430545157676</v>
      </c>
      <c r="EB94" s="2">
        <f t="shared" si="196"/>
        <v>0.26884331003175888</v>
      </c>
      <c r="EC94" s="2">
        <f t="shared" si="197"/>
        <v>0.26507587282445599</v>
      </c>
      <c r="ED94" s="2">
        <f t="shared" si="198"/>
        <v>0.27104714108710132</v>
      </c>
      <c r="EE94" s="2">
        <f t="shared" si="199"/>
        <v>0.28808621993371503</v>
      </c>
    </row>
    <row r="95" spans="2:135" x14ac:dyDescent="0.25">
      <c r="B95" s="2">
        <v>89</v>
      </c>
      <c r="C95">
        <v>149.8689</v>
      </c>
      <c r="D95">
        <v>153.459</v>
      </c>
      <c r="E95">
        <v>144.3115</v>
      </c>
      <c r="F95">
        <v>138.459</v>
      </c>
      <c r="G95">
        <v>138.36070000000001</v>
      </c>
      <c r="H95">
        <v>139.6721</v>
      </c>
      <c r="I95">
        <v>137.03280000000001</v>
      </c>
      <c r="J95">
        <v>134.52459999999999</v>
      </c>
      <c r="K95">
        <v>131.06559999999999</v>
      </c>
      <c r="L95">
        <v>124.4098</v>
      </c>
      <c r="M95">
        <v>111.96720000000001</v>
      </c>
      <c r="N95">
        <v>99.983599999999996</v>
      </c>
      <c r="O95">
        <v>87.131100000000004</v>
      </c>
      <c r="R95" s="5">
        <f t="shared" si="109"/>
        <v>149.51025834319694</v>
      </c>
      <c r="S95" s="5">
        <f t="shared" si="110"/>
        <v>153.6909489542204</v>
      </c>
      <c r="T95" s="5">
        <f t="shared" si="111"/>
        <v>144.01410940138811</v>
      </c>
      <c r="U95" s="5">
        <f t="shared" si="112"/>
        <v>139.0939373055902</v>
      </c>
      <c r="V95" s="5">
        <f t="shared" si="113"/>
        <v>138.0813909174081</v>
      </c>
      <c r="W95" s="5">
        <f t="shared" si="114"/>
        <v>138.24018965711915</v>
      </c>
      <c r="X95" s="5">
        <f t="shared" si="115"/>
        <v>137.94365050632896</v>
      </c>
      <c r="Y95" s="5">
        <f t="shared" si="116"/>
        <v>135.57604723353117</v>
      </c>
      <c r="Z95" s="5">
        <f t="shared" si="117"/>
        <v>131.04630754610574</v>
      </c>
      <c r="AA95" s="5">
        <f t="shared" si="118"/>
        <v>124.59303655685193</v>
      </c>
      <c r="AB95" s="5">
        <f t="shared" si="119"/>
        <v>113.59678906499029</v>
      </c>
      <c r="AC95" s="5">
        <f t="shared" si="120"/>
        <v>100.52483256444307</v>
      </c>
      <c r="AD95" s="5">
        <f t="shared" si="121"/>
        <v>87.474600883091156</v>
      </c>
      <c r="AE95" s="5"/>
      <c r="AG95" s="5">
        <f t="shared" ref="AG95:AN157" si="201">C95-R95</f>
        <v>0.35864165680305859</v>
      </c>
      <c r="AH95" s="5">
        <f t="shared" si="201"/>
        <v>-0.23194895422039963</v>
      </c>
      <c r="AI95" s="5">
        <f t="shared" si="201"/>
        <v>0.29739059861188366</v>
      </c>
      <c r="AJ95" s="5">
        <f t="shared" si="200"/>
        <v>-0.63493730559019923</v>
      </c>
      <c r="AK95" s="5">
        <f t="shared" si="200"/>
        <v>0.27930908259190801</v>
      </c>
      <c r="AL95" s="5">
        <f t="shared" si="200"/>
        <v>1.4319103428808546</v>
      </c>
      <c r="AM95" s="5">
        <f t="shared" si="200"/>
        <v>-0.91085050632895559</v>
      </c>
      <c r="AN95" s="5">
        <f t="shared" si="107"/>
        <v>-1.051447233531178</v>
      </c>
      <c r="AO95" s="5">
        <f t="shared" si="107"/>
        <v>1.9292453894252048E-2</v>
      </c>
      <c r="AP95" s="5">
        <f t="shared" si="107"/>
        <v>-0.18323655685192364</v>
      </c>
      <c r="AQ95" s="5">
        <f t="shared" si="107"/>
        <v>-1.6295890649902844</v>
      </c>
      <c r="AR95" s="5">
        <f t="shared" si="107"/>
        <v>-0.54123256444307799</v>
      </c>
      <c r="AS95" s="5">
        <f t="shared" si="107"/>
        <v>-0.34350088309115279</v>
      </c>
      <c r="AV95" s="2">
        <f t="shared" si="122"/>
        <v>140.43153145792837</v>
      </c>
      <c r="AW95" s="2">
        <f t="shared" si="123"/>
        <v>143.36786638327158</v>
      </c>
      <c r="AX95" s="2">
        <f t="shared" si="124"/>
        <v>141.12597764312159</v>
      </c>
      <c r="AY95" s="2">
        <f t="shared" si="125"/>
        <v>138.95280486403948</v>
      </c>
      <c r="AZ95" s="2">
        <f t="shared" si="126"/>
        <v>137.98341373986852</v>
      </c>
      <c r="BA95" s="2">
        <f t="shared" si="127"/>
        <v>138.18043587679745</v>
      </c>
      <c r="BB95" s="2">
        <f t="shared" si="128"/>
        <v>137.81574410078156</v>
      </c>
      <c r="BC95" s="2">
        <f t="shared" si="129"/>
        <v>135.33161080741837</v>
      </c>
      <c r="BD95" s="2">
        <f t="shared" si="130"/>
        <v>130.75369590403179</v>
      </c>
      <c r="BE95" s="2">
        <f t="shared" si="131"/>
        <v>124.1776761519522</v>
      </c>
      <c r="BF95" s="2">
        <f t="shared" si="132"/>
        <v>113.22956564643377</v>
      </c>
      <c r="BG95" s="2">
        <f t="shared" si="133"/>
        <v>100.27957661896761</v>
      </c>
      <c r="BH95" s="2">
        <f t="shared" si="134"/>
        <v>87.375847520370598</v>
      </c>
      <c r="BK95" s="2" t="str">
        <f t="shared" si="135"/>
        <v/>
      </c>
      <c r="BL95" s="2" t="str">
        <f t="shared" si="136"/>
        <v/>
      </c>
      <c r="BM95" s="2" t="str">
        <f t="shared" si="137"/>
        <v/>
      </c>
      <c r="BN95" s="2">
        <f t="shared" si="138"/>
        <v>138.459</v>
      </c>
      <c r="BO95" s="2">
        <f t="shared" si="139"/>
        <v>138.36070000000001</v>
      </c>
      <c r="BP95" s="2">
        <f t="shared" si="140"/>
        <v>139.6721</v>
      </c>
      <c r="BQ95" s="2">
        <f t="shared" si="141"/>
        <v>137.03280000000001</v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>
        <f t="shared" si="147"/>
        <v>87.131100000000004</v>
      </c>
      <c r="BZ95" s="2" t="str">
        <f t="shared" si="148"/>
        <v/>
      </c>
      <c r="CA95" s="2" t="str">
        <f t="shared" si="149"/>
        <v/>
      </c>
      <c r="CB95" s="2" t="str">
        <f t="shared" si="150"/>
        <v/>
      </c>
      <c r="CC95" s="2">
        <f t="shared" si="151"/>
        <v>138.459</v>
      </c>
      <c r="CD95" s="2">
        <f t="shared" si="152"/>
        <v>138.36070000000001</v>
      </c>
      <c r="CE95" s="2">
        <f t="shared" si="153"/>
        <v>139.6721</v>
      </c>
      <c r="CF95" s="2">
        <f t="shared" si="154"/>
        <v>137.03280000000001</v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>
        <f t="shared" si="160"/>
        <v>87.131100000000004</v>
      </c>
      <c r="CO95" s="2">
        <f t="shared" si="161"/>
        <v>140.37188654671715</v>
      </c>
      <c r="CP95" s="2">
        <f t="shared" si="162"/>
        <v>143.34291246757459</v>
      </c>
      <c r="CQ95" s="2">
        <f t="shared" si="163"/>
        <v>141.12140198126949</v>
      </c>
      <c r="CR95" s="2">
        <f t="shared" si="164"/>
        <v>138.96466941388817</v>
      </c>
      <c r="CS95" s="2">
        <f t="shared" si="165"/>
        <v>137.95076261904762</v>
      </c>
      <c r="CT95" s="2">
        <f t="shared" si="166"/>
        <v>138.22620584997637</v>
      </c>
      <c r="CU95" s="2">
        <f t="shared" si="167"/>
        <v>137.96399079736031</v>
      </c>
      <c r="CV95" s="2">
        <f t="shared" si="168"/>
        <v>135.4052838665061</v>
      </c>
      <c r="CW95" s="2">
        <f t="shared" si="169"/>
        <v>130.78714970105898</v>
      </c>
      <c r="CX95" s="2">
        <f t="shared" si="170"/>
        <v>124.1803772972445</v>
      </c>
      <c r="CY95" s="2">
        <f t="shared" si="171"/>
        <v>113.16565787746084</v>
      </c>
      <c r="CZ95" s="2">
        <f t="shared" si="172"/>
        <v>100.17153478975503</v>
      </c>
      <c r="DA95" s="2">
        <f t="shared" si="173"/>
        <v>87.240056251298114</v>
      </c>
      <c r="DD95" s="2">
        <f t="shared" si="174"/>
        <v>140.7043560255556</v>
      </c>
      <c r="DE95" s="2">
        <f t="shared" si="175"/>
        <v>143.46954551351931</v>
      </c>
      <c r="DF95" s="2">
        <f t="shared" si="176"/>
        <v>141.14002482243595</v>
      </c>
      <c r="DG95" s="2">
        <f t="shared" si="177"/>
        <v>138.9291845630022</v>
      </c>
      <c r="DH95" s="2">
        <f t="shared" si="178"/>
        <v>138.0468954405905</v>
      </c>
      <c r="DI95" s="2">
        <f t="shared" si="179"/>
        <v>138.09560407243112</v>
      </c>
      <c r="DJ95" s="2">
        <f t="shared" si="180"/>
        <v>137.51336630686259</v>
      </c>
      <c r="DK95" s="2">
        <f t="shared" si="181"/>
        <v>135.17014637545105</v>
      </c>
      <c r="DL95" s="2">
        <f t="shared" si="182"/>
        <v>130.67632535788596</v>
      </c>
      <c r="DM95" s="2">
        <f t="shared" si="183"/>
        <v>124.17097639312821</v>
      </c>
      <c r="DN95" s="2">
        <f t="shared" si="184"/>
        <v>113.39115991819627</v>
      </c>
      <c r="DO95" s="2">
        <f t="shared" si="185"/>
        <v>100.54457702610298</v>
      </c>
      <c r="DP95" s="2">
        <f t="shared" si="186"/>
        <v>87.681886511356737</v>
      </c>
      <c r="DS95" s="2">
        <f t="shared" si="187"/>
        <v>0.17939965923969289</v>
      </c>
      <c r="DT95" s="2">
        <f t="shared" si="188"/>
        <v>0.19705690178126226</v>
      </c>
      <c r="DU95" s="2">
        <f t="shared" si="189"/>
        <v>0.24570159897679827</v>
      </c>
      <c r="DV95" s="2">
        <f t="shared" si="190"/>
        <v>0.33435535312917553</v>
      </c>
      <c r="DW95" s="2">
        <f t="shared" si="191"/>
        <v>0.33964592214033662</v>
      </c>
      <c r="DX95" s="2">
        <f t="shared" si="192"/>
        <v>0.35045444280475385</v>
      </c>
      <c r="DY95" s="2">
        <f t="shared" si="193"/>
        <v>0.32898055854663671</v>
      </c>
      <c r="DZ95" s="2">
        <f t="shared" si="194"/>
        <v>0.31331906603727594</v>
      </c>
      <c r="EA95" s="2">
        <f t="shared" si="195"/>
        <v>0.30186325557517696</v>
      </c>
      <c r="EB95" s="2">
        <f t="shared" si="196"/>
        <v>0.28732824618718306</v>
      </c>
      <c r="EC95" s="2">
        <f t="shared" si="197"/>
        <v>0.28340217571646981</v>
      </c>
      <c r="ED95" s="2">
        <f t="shared" si="198"/>
        <v>0.2896235832979861</v>
      </c>
      <c r="EE95" s="2">
        <f t="shared" si="199"/>
        <v>0.30733809190537703</v>
      </c>
    </row>
    <row r="96" spans="2:135" x14ac:dyDescent="0.25">
      <c r="B96" s="2">
        <v>90</v>
      </c>
      <c r="C96">
        <v>148.39340000000001</v>
      </c>
      <c r="D96">
        <v>150.26230000000001</v>
      </c>
      <c r="E96">
        <v>144.6721</v>
      </c>
      <c r="F96">
        <v>140.40979999999999</v>
      </c>
      <c r="G96">
        <v>138.6721</v>
      </c>
      <c r="H96">
        <v>138.541</v>
      </c>
      <c r="I96">
        <v>137.57380000000001</v>
      </c>
      <c r="J96">
        <v>134.03280000000001</v>
      </c>
      <c r="K96">
        <v>131.50819999999999</v>
      </c>
      <c r="L96">
        <v>123.57380000000001</v>
      </c>
      <c r="M96">
        <v>112.8689</v>
      </c>
      <c r="N96">
        <v>99.409800000000004</v>
      </c>
      <c r="O96">
        <v>88.147499999999994</v>
      </c>
      <c r="R96" s="5">
        <f t="shared" si="109"/>
        <v>147.00610907915271</v>
      </c>
      <c r="S96" s="5">
        <f t="shared" si="110"/>
        <v>150.69382142630323</v>
      </c>
      <c r="T96" s="5">
        <f t="shared" si="111"/>
        <v>142.84219753754709</v>
      </c>
      <c r="U96" s="5">
        <f t="shared" si="112"/>
        <v>139.01556593747921</v>
      </c>
      <c r="V96" s="5">
        <f t="shared" si="113"/>
        <v>138.03598592454367</v>
      </c>
      <c r="W96" s="5">
        <f t="shared" si="114"/>
        <v>138.20387198813151</v>
      </c>
      <c r="X96" s="5">
        <f t="shared" si="115"/>
        <v>137.85508385532108</v>
      </c>
      <c r="Y96" s="5">
        <f t="shared" si="116"/>
        <v>135.44032191340335</v>
      </c>
      <c r="Z96" s="5">
        <f t="shared" si="117"/>
        <v>130.90797926736809</v>
      </c>
      <c r="AA96" s="5">
        <f t="shared" si="118"/>
        <v>124.41443358238143</v>
      </c>
      <c r="AB96" s="5">
        <f t="shared" si="119"/>
        <v>113.44344335737135</v>
      </c>
      <c r="AC96" s="5">
        <f t="shared" si="120"/>
        <v>100.44600972856176</v>
      </c>
      <c r="AD96" s="5">
        <f t="shared" si="121"/>
        <v>87.464685472438703</v>
      </c>
      <c r="AE96" s="5"/>
      <c r="AG96" s="5">
        <f t="shared" si="201"/>
        <v>1.3872909208473061</v>
      </c>
      <c r="AH96" s="5">
        <f t="shared" si="201"/>
        <v>-0.43152142630322032</v>
      </c>
      <c r="AI96" s="5">
        <f t="shared" si="201"/>
        <v>1.8299024624529068</v>
      </c>
      <c r="AJ96" s="5">
        <f t="shared" si="200"/>
        <v>1.3942340625207805</v>
      </c>
      <c r="AK96" s="5">
        <f t="shared" si="200"/>
        <v>0.63611407545633369</v>
      </c>
      <c r="AL96" s="5">
        <f t="shared" si="200"/>
        <v>0.33712801186848651</v>
      </c>
      <c r="AM96" s="5">
        <f t="shared" si="200"/>
        <v>-0.28128385532107814</v>
      </c>
      <c r="AN96" s="5">
        <f t="shared" si="107"/>
        <v>-1.4075219134033432</v>
      </c>
      <c r="AO96" s="5">
        <f t="shared" si="107"/>
        <v>0.60022073263189668</v>
      </c>
      <c r="AP96" s="5">
        <f t="shared" si="107"/>
        <v>-0.84063358238142882</v>
      </c>
      <c r="AQ96" s="5">
        <f t="shared" si="107"/>
        <v>-0.57454335737135409</v>
      </c>
      <c r="AR96" s="5">
        <f t="shared" si="107"/>
        <v>-1.036209728561758</v>
      </c>
      <c r="AS96" s="5">
        <f t="shared" si="107"/>
        <v>0.68281452756129113</v>
      </c>
      <c r="AV96" s="2">
        <f t="shared" si="122"/>
        <v>140.45670028498486</v>
      </c>
      <c r="AW96" s="2">
        <f t="shared" si="123"/>
        <v>143.38140113973094</v>
      </c>
      <c r="AX96" s="2">
        <f t="shared" si="124"/>
        <v>141.13218230670674</v>
      </c>
      <c r="AY96" s="2">
        <f t="shared" si="125"/>
        <v>138.95228634968674</v>
      </c>
      <c r="AZ96" s="2">
        <f t="shared" si="126"/>
        <v>137.99298169531502</v>
      </c>
      <c r="BA96" s="2">
        <f t="shared" si="127"/>
        <v>138.1785671025709</v>
      </c>
      <c r="BB96" s="2">
        <f t="shared" si="128"/>
        <v>137.79718680382874</v>
      </c>
      <c r="BC96" s="2">
        <f t="shared" si="129"/>
        <v>135.32416512770777</v>
      </c>
      <c r="BD96" s="2">
        <f t="shared" si="130"/>
        <v>130.76466357711402</v>
      </c>
      <c r="BE96" s="2">
        <f t="shared" si="131"/>
        <v>124.20297726827656</v>
      </c>
      <c r="BF96" s="2">
        <f t="shared" si="132"/>
        <v>113.25545608359727</v>
      </c>
      <c r="BG96" s="2">
        <f t="shared" si="133"/>
        <v>100.32354847612095</v>
      </c>
      <c r="BH96" s="2">
        <f t="shared" si="134"/>
        <v>87.418097588579357</v>
      </c>
      <c r="BK96" s="2" t="str">
        <f t="shared" si="135"/>
        <v/>
      </c>
      <c r="BL96" s="2" t="str">
        <f t="shared" si="136"/>
        <v/>
      </c>
      <c r="BM96" s="2" t="str">
        <f t="shared" si="137"/>
        <v/>
      </c>
      <c r="BN96" s="2">
        <f t="shared" si="138"/>
        <v>140.40979999999999</v>
      </c>
      <c r="BO96" s="2">
        <f t="shared" si="139"/>
        <v>138.6721</v>
      </c>
      <c r="BP96" s="2">
        <f t="shared" si="140"/>
        <v>138.541</v>
      </c>
      <c r="BQ96" s="2">
        <f t="shared" si="141"/>
        <v>137.57380000000001</v>
      </c>
      <c r="BR96" s="2">
        <f t="shared" si="142"/>
        <v>134.03280000000001</v>
      </c>
      <c r="BS96" s="2">
        <f t="shared" si="143"/>
        <v>131.50819999999999</v>
      </c>
      <c r="BT96" s="2" t="str">
        <f t="shared" si="144"/>
        <v/>
      </c>
      <c r="BU96" s="2" t="str">
        <f t="shared" si="145"/>
        <v/>
      </c>
      <c r="BV96" s="2">
        <f t="shared" si="146"/>
        <v>99.409800000000004</v>
      </c>
      <c r="BW96" s="2">
        <f t="shared" si="147"/>
        <v>88.147499999999994</v>
      </c>
      <c r="BZ96" s="2" t="str">
        <f t="shared" si="148"/>
        <v/>
      </c>
      <c r="CA96" s="2" t="str">
        <f t="shared" si="149"/>
        <v/>
      </c>
      <c r="CB96" s="2" t="str">
        <f t="shared" si="150"/>
        <v/>
      </c>
      <c r="CC96" s="2">
        <f t="shared" si="151"/>
        <v>140.40979999999999</v>
      </c>
      <c r="CD96" s="2">
        <f t="shared" si="152"/>
        <v>138.6721</v>
      </c>
      <c r="CE96" s="2">
        <f t="shared" si="153"/>
        <v>138.541</v>
      </c>
      <c r="CF96" s="2">
        <f t="shared" si="154"/>
        <v>137.57380000000001</v>
      </c>
      <c r="CG96" s="2">
        <f t="shared" si="155"/>
        <v>134.03280000000001</v>
      </c>
      <c r="CH96" s="2">
        <f t="shared" si="156"/>
        <v>131.50819999999999</v>
      </c>
      <c r="CI96" s="2" t="str">
        <f t="shared" si="157"/>
        <v/>
      </c>
      <c r="CJ96" s="2" t="str">
        <f t="shared" si="158"/>
        <v/>
      </c>
      <c r="CK96" s="2">
        <f t="shared" si="159"/>
        <v>99.409800000000004</v>
      </c>
      <c r="CL96" s="2">
        <f t="shared" si="160"/>
        <v>88.147499999999994</v>
      </c>
      <c r="CO96" s="2">
        <f t="shared" si="161"/>
        <v>140.39948635024896</v>
      </c>
      <c r="CP96" s="2">
        <f t="shared" si="162"/>
        <v>143.36424697922459</v>
      </c>
      <c r="CQ96" s="2">
        <f t="shared" si="163"/>
        <v>141.1366235046826</v>
      </c>
      <c r="CR96" s="2">
        <f t="shared" si="164"/>
        <v>138.98055318304301</v>
      </c>
      <c r="CS96" s="2">
        <f t="shared" si="165"/>
        <v>137.97098514018691</v>
      </c>
      <c r="CT96" s="2">
        <f t="shared" si="166"/>
        <v>138.23832878285859</v>
      </c>
      <c r="CU96" s="2">
        <f t="shared" si="167"/>
        <v>137.96015889461003</v>
      </c>
      <c r="CV96" s="2">
        <f t="shared" si="168"/>
        <v>135.41294932910705</v>
      </c>
      <c r="CW96" s="2">
        <f t="shared" si="169"/>
        <v>130.81436800921711</v>
      </c>
      <c r="CX96" s="2">
        <f t="shared" si="170"/>
        <v>124.22094991494733</v>
      </c>
      <c r="CY96" s="2">
        <f t="shared" si="171"/>
        <v>113.20105940318207</v>
      </c>
      <c r="CZ96" s="2">
        <f t="shared" si="172"/>
        <v>100.22610326444709</v>
      </c>
      <c r="DA96" s="2">
        <f t="shared" si="173"/>
        <v>87.297212400131073</v>
      </c>
      <c r="DD96" s="2">
        <f t="shared" si="174"/>
        <v>140.69537801316631</v>
      </c>
      <c r="DE96" s="2">
        <f t="shared" si="175"/>
        <v>143.44514855618283</v>
      </c>
      <c r="DF96" s="2">
        <f t="shared" si="176"/>
        <v>141.11974760597434</v>
      </c>
      <c r="DG96" s="2">
        <f t="shared" si="177"/>
        <v>138.90096343392779</v>
      </c>
      <c r="DH96" s="2">
        <f t="shared" si="178"/>
        <v>138.03198533455264</v>
      </c>
      <c r="DI96" s="2">
        <f t="shared" si="179"/>
        <v>138.07754861864362</v>
      </c>
      <c r="DJ96" s="2">
        <f t="shared" si="180"/>
        <v>137.49402247005636</v>
      </c>
      <c r="DK96" s="2">
        <f t="shared" si="181"/>
        <v>135.14670374604285</v>
      </c>
      <c r="DL96" s="2">
        <f t="shared" si="182"/>
        <v>130.65982397573109</v>
      </c>
      <c r="DM96" s="2">
        <f t="shared" si="183"/>
        <v>124.16232139811893</v>
      </c>
      <c r="DN96" s="2">
        <f t="shared" si="184"/>
        <v>113.38089858416556</v>
      </c>
      <c r="DO96" s="2">
        <f t="shared" si="185"/>
        <v>100.54152770709128</v>
      </c>
      <c r="DP96" s="2">
        <f t="shared" si="186"/>
        <v>87.666569903478589</v>
      </c>
      <c r="DS96" s="2">
        <f t="shared" si="187"/>
        <v>0.19336109092019527</v>
      </c>
      <c r="DT96" s="2">
        <f t="shared" si="188"/>
        <v>0.21203740583699937</v>
      </c>
      <c r="DU96" s="2">
        <f t="shared" si="189"/>
        <v>0.26316808678752657</v>
      </c>
      <c r="DV96" s="2">
        <f t="shared" si="190"/>
        <v>0.35515670887872036</v>
      </c>
      <c r="DW96" s="2">
        <f t="shared" si="191"/>
        <v>0.36059811541286574</v>
      </c>
      <c r="DX96" s="2">
        <f t="shared" si="192"/>
        <v>0.37169809210912075</v>
      </c>
      <c r="DY96" s="2">
        <f t="shared" si="193"/>
        <v>0.34962316222622952</v>
      </c>
      <c r="DZ96" s="2">
        <f t="shared" si="194"/>
        <v>0.33346732132585927</v>
      </c>
      <c r="EA96" s="2">
        <f t="shared" si="195"/>
        <v>0.32161987093206151</v>
      </c>
      <c r="EB96" s="2">
        <f t="shared" si="196"/>
        <v>0.30655127646134883</v>
      </c>
      <c r="EC96" s="2">
        <f t="shared" si="197"/>
        <v>0.30247402216637675</v>
      </c>
      <c r="ED96" s="2">
        <f t="shared" si="198"/>
        <v>0.30893360976400552</v>
      </c>
      <c r="EE96" s="2">
        <f t="shared" si="199"/>
        <v>0.32728504863904595</v>
      </c>
    </row>
    <row r="97" spans="2:135" x14ac:dyDescent="0.25">
      <c r="B97" s="2">
        <v>91</v>
      </c>
      <c r="C97">
        <v>144.39340000000001</v>
      </c>
      <c r="D97">
        <v>148.49180000000001</v>
      </c>
      <c r="E97">
        <v>142.9836</v>
      </c>
      <c r="F97">
        <v>138.7869</v>
      </c>
      <c r="G97">
        <v>138.0984</v>
      </c>
      <c r="H97">
        <v>139.03280000000001</v>
      </c>
      <c r="I97">
        <v>137.60659999999999</v>
      </c>
      <c r="J97">
        <v>133.85249999999999</v>
      </c>
      <c r="K97">
        <v>131.52459999999999</v>
      </c>
      <c r="L97">
        <v>123.3771</v>
      </c>
      <c r="M97">
        <v>112.9344</v>
      </c>
      <c r="N97">
        <v>99.426199999999994</v>
      </c>
      <c r="O97">
        <v>87</v>
      </c>
      <c r="R97" s="5">
        <f t="shared" si="109"/>
        <v>144.94595083060861</v>
      </c>
      <c r="S97" s="5">
        <f t="shared" si="110"/>
        <v>148.27102578428034</v>
      </c>
      <c r="T97" s="5">
        <f t="shared" si="111"/>
        <v>142.09001920133386</v>
      </c>
      <c r="U97" s="5">
        <f t="shared" si="112"/>
        <v>138.97654009213198</v>
      </c>
      <c r="V97" s="5">
        <f t="shared" si="113"/>
        <v>138.01885313868161</v>
      </c>
      <c r="W97" s="5">
        <f t="shared" si="114"/>
        <v>138.18541006227599</v>
      </c>
      <c r="X97" s="5">
        <f t="shared" si="115"/>
        <v>137.80237354305328</v>
      </c>
      <c r="Y97" s="5">
        <f t="shared" si="116"/>
        <v>135.36721782676287</v>
      </c>
      <c r="Z97" s="5">
        <f t="shared" si="117"/>
        <v>130.83986219530655</v>
      </c>
      <c r="AA97" s="5">
        <f t="shared" si="118"/>
        <v>124.32774374146349</v>
      </c>
      <c r="AB97" s="5">
        <f t="shared" si="119"/>
        <v>113.37044049505482</v>
      </c>
      <c r="AC97" s="5">
        <f t="shared" si="120"/>
        <v>100.4231649782336</v>
      </c>
      <c r="AD97" s="5">
        <f t="shared" si="121"/>
        <v>87.478392247024303</v>
      </c>
      <c r="AE97" s="5"/>
      <c r="AG97" s="5">
        <f t="shared" si="201"/>
        <v>-0.55255083060859533</v>
      </c>
      <c r="AH97" s="5">
        <f t="shared" si="201"/>
        <v>0.22077421571967193</v>
      </c>
      <c r="AI97" s="5">
        <f t="shared" si="201"/>
        <v>0.89358079866613593</v>
      </c>
      <c r="AJ97" s="5">
        <f t="shared" si="200"/>
        <v>-0.18964009213198096</v>
      </c>
      <c r="AK97" s="5">
        <f t="shared" si="200"/>
        <v>7.9546861318391393E-2</v>
      </c>
      <c r="AL97" s="5">
        <f t="shared" si="200"/>
        <v>0.84738993772401727</v>
      </c>
      <c r="AM97" s="5">
        <f t="shared" si="200"/>
        <v>-0.19577354305329209</v>
      </c>
      <c r="AN97" s="5">
        <f t="shared" si="107"/>
        <v>-1.514717826762876</v>
      </c>
      <c r="AO97" s="5">
        <f t="shared" si="107"/>
        <v>0.68473780469344092</v>
      </c>
      <c r="AP97" s="5">
        <f t="shared" si="107"/>
        <v>-0.95064374146349451</v>
      </c>
      <c r="AQ97" s="5">
        <f t="shared" si="107"/>
        <v>-0.43604049505482578</v>
      </c>
      <c r="AR97" s="5">
        <f t="shared" si="107"/>
        <v>-0.9969649782336063</v>
      </c>
      <c r="AS97" s="5">
        <f t="shared" si="107"/>
        <v>-0.47839224702430272</v>
      </c>
      <c r="AV97" s="2">
        <f t="shared" si="122"/>
        <v>140.48105804289276</v>
      </c>
      <c r="AW97" s="2">
        <f t="shared" si="123"/>
        <v>143.39359442330345</v>
      </c>
      <c r="AX97" s="2">
        <f t="shared" si="124"/>
        <v>141.13710612403054</v>
      </c>
      <c r="AY97" s="2">
        <f t="shared" si="125"/>
        <v>138.94986342260228</v>
      </c>
      <c r="AZ97" s="2">
        <f t="shared" si="126"/>
        <v>138.00109152794136</v>
      </c>
      <c r="BA97" s="2">
        <f t="shared" si="127"/>
        <v>138.17531917769065</v>
      </c>
      <c r="BB97" s="2">
        <f t="shared" si="128"/>
        <v>137.77771001447852</v>
      </c>
      <c r="BC97" s="2">
        <f t="shared" si="129"/>
        <v>135.31527938397045</v>
      </c>
      <c r="BD97" s="2">
        <f t="shared" si="130"/>
        <v>130.77377297931127</v>
      </c>
      <c r="BE97" s="2">
        <f t="shared" si="131"/>
        <v>124.22631060873195</v>
      </c>
      <c r="BF97" s="2">
        <f t="shared" si="132"/>
        <v>113.27969953823663</v>
      </c>
      <c r="BG97" s="2">
        <f t="shared" si="133"/>
        <v>100.3654733546699</v>
      </c>
      <c r="BH97" s="2">
        <f t="shared" si="134"/>
        <v>87.457647751417824</v>
      </c>
      <c r="BK97" s="2" t="str">
        <f t="shared" si="135"/>
        <v/>
      </c>
      <c r="BL97" s="2" t="str">
        <f t="shared" si="136"/>
        <v/>
      </c>
      <c r="BM97" s="2" t="str">
        <f t="shared" si="137"/>
        <v/>
      </c>
      <c r="BN97" s="2">
        <f t="shared" si="138"/>
        <v>138.7869</v>
      </c>
      <c r="BO97" s="2">
        <f t="shared" si="139"/>
        <v>138.0984</v>
      </c>
      <c r="BP97" s="2">
        <f t="shared" si="140"/>
        <v>139.03280000000001</v>
      </c>
      <c r="BQ97" s="2">
        <f t="shared" si="141"/>
        <v>137.60659999999999</v>
      </c>
      <c r="BR97" s="2">
        <f t="shared" si="142"/>
        <v>133.85249999999999</v>
      </c>
      <c r="BS97" s="2">
        <f t="shared" si="143"/>
        <v>131.52459999999999</v>
      </c>
      <c r="BT97" s="2">
        <f t="shared" si="144"/>
        <v>123.3771</v>
      </c>
      <c r="BU97" s="2">
        <f t="shared" si="145"/>
        <v>112.9344</v>
      </c>
      <c r="BV97" s="2">
        <f t="shared" si="146"/>
        <v>99.426199999999994</v>
      </c>
      <c r="BW97" s="2">
        <f t="shared" si="147"/>
        <v>87</v>
      </c>
      <c r="BZ97" s="2" t="str">
        <f t="shared" si="148"/>
        <v/>
      </c>
      <c r="CA97" s="2" t="str">
        <f t="shared" si="149"/>
        <v/>
      </c>
      <c r="CB97" s="2" t="str">
        <f t="shared" si="150"/>
        <v/>
      </c>
      <c r="CC97" s="2">
        <f t="shared" si="151"/>
        <v>138.7869</v>
      </c>
      <c r="CD97" s="2">
        <f t="shared" si="152"/>
        <v>138.0984</v>
      </c>
      <c r="CE97" s="2">
        <f t="shared" si="153"/>
        <v>139.03280000000001</v>
      </c>
      <c r="CF97" s="2">
        <f t="shared" si="154"/>
        <v>137.60659999999999</v>
      </c>
      <c r="CG97" s="2">
        <f t="shared" si="155"/>
        <v>133.85249999999999</v>
      </c>
      <c r="CH97" s="2">
        <f t="shared" si="156"/>
        <v>131.52459999999999</v>
      </c>
      <c r="CI97" s="2">
        <f t="shared" si="157"/>
        <v>123.3771</v>
      </c>
      <c r="CJ97" s="2">
        <f t="shared" si="158"/>
        <v>112.9344</v>
      </c>
      <c r="CK97" s="2">
        <f t="shared" si="159"/>
        <v>99.426199999999994</v>
      </c>
      <c r="CL97" s="2">
        <f t="shared" si="160"/>
        <v>87</v>
      </c>
      <c r="CO97" s="2">
        <f t="shared" si="161"/>
        <v>140.42708615378078</v>
      </c>
      <c r="CP97" s="2">
        <f t="shared" si="162"/>
        <v>143.38558149087456</v>
      </c>
      <c r="CQ97" s="2">
        <f t="shared" si="163"/>
        <v>141.15184502809572</v>
      </c>
      <c r="CR97" s="2">
        <f t="shared" si="164"/>
        <v>138.99643695219783</v>
      </c>
      <c r="CS97" s="2">
        <f t="shared" si="165"/>
        <v>137.9912076613262</v>
      </c>
      <c r="CT97" s="2">
        <f t="shared" si="166"/>
        <v>138.25045171574078</v>
      </c>
      <c r="CU97" s="2">
        <f t="shared" si="167"/>
        <v>137.95632699185978</v>
      </c>
      <c r="CV97" s="2">
        <f t="shared" si="168"/>
        <v>135.420614791708</v>
      </c>
      <c r="CW97" s="2">
        <f t="shared" si="169"/>
        <v>130.84158631737523</v>
      </c>
      <c r="CX97" s="2">
        <f t="shared" si="170"/>
        <v>124.26152253265015</v>
      </c>
      <c r="CY97" s="2">
        <f t="shared" si="171"/>
        <v>113.2364609289033</v>
      </c>
      <c r="CZ97" s="2">
        <f t="shared" si="172"/>
        <v>100.28067173913915</v>
      </c>
      <c r="DA97" s="2">
        <f t="shared" si="173"/>
        <v>87.354368548964032</v>
      </c>
      <c r="DD97" s="2">
        <f t="shared" si="174"/>
        <v>140.68640000077698</v>
      </c>
      <c r="DE97" s="2">
        <f t="shared" si="175"/>
        <v>143.42075159884635</v>
      </c>
      <c r="DF97" s="2">
        <f t="shared" si="176"/>
        <v>141.09947038951273</v>
      </c>
      <c r="DG97" s="2">
        <f t="shared" si="177"/>
        <v>138.87274230485338</v>
      </c>
      <c r="DH97" s="2">
        <f t="shared" si="178"/>
        <v>138.01707522851481</v>
      </c>
      <c r="DI97" s="2">
        <f t="shared" si="179"/>
        <v>138.05949316485612</v>
      </c>
      <c r="DJ97" s="2">
        <f t="shared" si="180"/>
        <v>137.47467863325016</v>
      </c>
      <c r="DK97" s="2">
        <f t="shared" si="181"/>
        <v>135.12326111663461</v>
      </c>
      <c r="DL97" s="2">
        <f t="shared" si="182"/>
        <v>130.64332259357624</v>
      </c>
      <c r="DM97" s="2">
        <f t="shared" si="183"/>
        <v>124.15366640310964</v>
      </c>
      <c r="DN97" s="2">
        <f t="shared" si="184"/>
        <v>113.37063725013488</v>
      </c>
      <c r="DO97" s="2">
        <f t="shared" si="185"/>
        <v>100.53847838807955</v>
      </c>
      <c r="DP97" s="2">
        <f t="shared" si="186"/>
        <v>87.651253295600426</v>
      </c>
      <c r="DS97" s="2">
        <f t="shared" si="187"/>
        <v>0.20813346351208334</v>
      </c>
      <c r="DT97" s="2">
        <f t="shared" si="188"/>
        <v>0.22783360333529754</v>
      </c>
      <c r="DU97" s="2">
        <f t="shared" si="189"/>
        <v>0.28141299804509162</v>
      </c>
      <c r="DV97" s="2">
        <f t="shared" si="190"/>
        <v>0.37652016959020962</v>
      </c>
      <c r="DW97" s="2">
        <f t="shared" si="191"/>
        <v>0.38209494318064774</v>
      </c>
      <c r="DX97" s="2">
        <f t="shared" si="192"/>
        <v>0.39344945645055779</v>
      </c>
      <c r="DY97" s="2">
        <f t="shared" si="193"/>
        <v>0.37084519066332605</v>
      </c>
      <c r="DZ97" s="2">
        <f t="shared" si="194"/>
        <v>0.35424283123984224</v>
      </c>
      <c r="EA97" s="2">
        <f t="shared" si="195"/>
        <v>0.34203603546104494</v>
      </c>
      <c r="EB97" s="2">
        <f t="shared" si="196"/>
        <v>0.32647123597142391</v>
      </c>
      <c r="EC97" s="2">
        <f t="shared" si="197"/>
        <v>0.32225215996718176</v>
      </c>
      <c r="ED97" s="2">
        <f t="shared" si="198"/>
        <v>0.32893494360712694</v>
      </c>
      <c r="EE97" s="2">
        <f t="shared" si="199"/>
        <v>0.34787641879184611</v>
      </c>
    </row>
    <row r="98" spans="2:135" x14ac:dyDescent="0.25">
      <c r="B98" s="2">
        <v>92</v>
      </c>
      <c r="C98">
        <v>142.7869</v>
      </c>
      <c r="D98">
        <v>146.18029999999999</v>
      </c>
      <c r="E98">
        <v>143.18029999999999</v>
      </c>
      <c r="F98">
        <v>138.96719999999999</v>
      </c>
      <c r="G98">
        <v>137.2295</v>
      </c>
      <c r="H98">
        <v>137.37700000000001</v>
      </c>
      <c r="I98">
        <v>136.75409999999999</v>
      </c>
      <c r="J98">
        <v>134.73769999999999</v>
      </c>
      <c r="K98">
        <v>129.62299999999999</v>
      </c>
      <c r="L98">
        <v>123.6229</v>
      </c>
      <c r="M98">
        <v>113.4918</v>
      </c>
      <c r="N98">
        <v>100.1148</v>
      </c>
      <c r="O98">
        <v>87.475399999999993</v>
      </c>
      <c r="R98" s="5">
        <f t="shared" si="109"/>
        <v>143.38093313360807</v>
      </c>
      <c r="S98" s="5">
        <f t="shared" si="110"/>
        <v>146.46770429447406</v>
      </c>
      <c r="T98" s="5">
        <f t="shared" si="111"/>
        <v>141.64044652458384</v>
      </c>
      <c r="U98" s="5">
        <f t="shared" si="112"/>
        <v>138.95604760105573</v>
      </c>
      <c r="V98" s="5">
        <f t="shared" si="113"/>
        <v>138.01458983097143</v>
      </c>
      <c r="W98" s="5">
        <f t="shared" si="114"/>
        <v>138.17445291041048</v>
      </c>
      <c r="X98" s="5">
        <f t="shared" si="115"/>
        <v>137.76720871989917</v>
      </c>
      <c r="Y98" s="5">
        <f t="shared" si="116"/>
        <v>135.32676795353532</v>
      </c>
      <c r="Z98" s="5">
        <f t="shared" si="117"/>
        <v>130.80964619636538</v>
      </c>
      <c r="AA98" s="5">
        <f t="shared" si="118"/>
        <v>124.2934272865555</v>
      </c>
      <c r="AB98" s="5">
        <f t="shared" si="119"/>
        <v>113.34349545692625</v>
      </c>
      <c r="AC98" s="5">
        <f t="shared" si="120"/>
        <v>100.43086405872998</v>
      </c>
      <c r="AD98" s="5">
        <f t="shared" si="121"/>
        <v>87.503063050162623</v>
      </c>
      <c r="AE98" s="5"/>
      <c r="AG98" s="5">
        <f t="shared" si="201"/>
        <v>-0.59403313360806465</v>
      </c>
      <c r="AH98" s="5">
        <f t="shared" si="201"/>
        <v>-0.28740429447407223</v>
      </c>
      <c r="AI98" s="5">
        <f t="shared" si="201"/>
        <v>1.5398534754161517</v>
      </c>
      <c r="AJ98" s="5">
        <f t="shared" si="200"/>
        <v>1.1152398944261677E-2</v>
      </c>
      <c r="AK98" s="5">
        <f t="shared" si="200"/>
        <v>-0.78508983097142959</v>
      </c>
      <c r="AL98" s="5">
        <f t="shared" si="200"/>
        <v>-0.79745291041047039</v>
      </c>
      <c r="AM98" s="5">
        <f t="shared" si="200"/>
        <v>-1.0131087198991793</v>
      </c>
      <c r="AN98" s="5">
        <f t="shared" si="107"/>
        <v>-0.58906795353533425</v>
      </c>
      <c r="AO98" s="5">
        <f t="shared" si="107"/>
        <v>-1.1866461963653876</v>
      </c>
      <c r="AP98" s="5">
        <f t="shared" si="107"/>
        <v>-0.67052728655549743</v>
      </c>
      <c r="AQ98" s="5">
        <f t="shared" si="107"/>
        <v>0.14830454307374907</v>
      </c>
      <c r="AR98" s="5">
        <f t="shared" si="107"/>
        <v>-0.31606405872997811</v>
      </c>
      <c r="AS98" s="5">
        <f t="shared" si="107"/>
        <v>-2.7663050162630043E-2</v>
      </c>
      <c r="AV98" s="2">
        <f t="shared" si="122"/>
        <v>140.50451677458324</v>
      </c>
      <c r="AW98" s="2">
        <f t="shared" si="123"/>
        <v>143.40433436743189</v>
      </c>
      <c r="AX98" s="2">
        <f t="shared" si="124"/>
        <v>141.1406687648828</v>
      </c>
      <c r="AY98" s="2">
        <f t="shared" si="125"/>
        <v>138.94547361116352</v>
      </c>
      <c r="AZ98" s="2">
        <f t="shared" si="126"/>
        <v>138.00768651038558</v>
      </c>
      <c r="BA98" s="2">
        <f t="shared" si="127"/>
        <v>138.17066313490704</v>
      </c>
      <c r="BB98" s="2">
        <f t="shared" si="128"/>
        <v>137.75732098043815</v>
      </c>
      <c r="BC98" s="2">
        <f t="shared" si="129"/>
        <v>135.3049154874185</v>
      </c>
      <c r="BD98" s="2">
        <f t="shared" si="130"/>
        <v>130.78095143174374</v>
      </c>
      <c r="BE98" s="2">
        <f t="shared" si="131"/>
        <v>124.2475811511629</v>
      </c>
      <c r="BF98" s="2">
        <f t="shared" si="132"/>
        <v>113.3021949721861</v>
      </c>
      <c r="BG98" s="2">
        <f t="shared" si="133"/>
        <v>100.4052214683591</v>
      </c>
      <c r="BH98" s="2">
        <f t="shared" si="134"/>
        <v>87.494344522718364</v>
      </c>
      <c r="BK98" s="2" t="str">
        <f t="shared" si="135"/>
        <v/>
      </c>
      <c r="BL98" s="2" t="str">
        <f t="shared" si="136"/>
        <v/>
      </c>
      <c r="BM98" s="2" t="str">
        <f t="shared" si="137"/>
        <v/>
      </c>
      <c r="BN98" s="2">
        <f t="shared" si="138"/>
        <v>138.96719999999999</v>
      </c>
      <c r="BO98" s="2">
        <f t="shared" si="139"/>
        <v>137.2295</v>
      </c>
      <c r="BP98" s="2">
        <f t="shared" si="140"/>
        <v>137.37700000000001</v>
      </c>
      <c r="BQ98" s="2">
        <f t="shared" si="141"/>
        <v>136.75409999999999</v>
      </c>
      <c r="BR98" s="2">
        <f t="shared" si="142"/>
        <v>134.73769999999999</v>
      </c>
      <c r="BS98" s="2">
        <f t="shared" si="143"/>
        <v>129.62299999999999</v>
      </c>
      <c r="BT98" s="2">
        <f t="shared" si="144"/>
        <v>123.6229</v>
      </c>
      <c r="BU98" s="2">
        <f t="shared" si="145"/>
        <v>113.4918</v>
      </c>
      <c r="BV98" s="2">
        <f t="shared" si="146"/>
        <v>100.1148</v>
      </c>
      <c r="BW98" s="2">
        <f t="shared" si="147"/>
        <v>87.475399999999993</v>
      </c>
      <c r="BZ98" s="2" t="str">
        <f t="shared" si="148"/>
        <v/>
      </c>
      <c r="CA98" s="2" t="str">
        <f t="shared" si="149"/>
        <v/>
      </c>
      <c r="CB98" s="2" t="str">
        <f t="shared" si="150"/>
        <v/>
      </c>
      <c r="CC98" s="2">
        <f t="shared" si="151"/>
        <v>138.96719999999999</v>
      </c>
      <c r="CD98" s="2">
        <f t="shared" si="152"/>
        <v>137.2295</v>
      </c>
      <c r="CE98" s="2">
        <f t="shared" si="153"/>
        <v>137.37700000000001</v>
      </c>
      <c r="CF98" s="2">
        <f t="shared" si="154"/>
        <v>136.75409999999999</v>
      </c>
      <c r="CG98" s="2">
        <f t="shared" si="155"/>
        <v>134.73769999999999</v>
      </c>
      <c r="CH98" s="2">
        <f t="shared" si="156"/>
        <v>129.62299999999999</v>
      </c>
      <c r="CI98" s="2">
        <f t="shared" si="157"/>
        <v>123.6229</v>
      </c>
      <c r="CJ98" s="2">
        <f t="shared" si="158"/>
        <v>113.4918</v>
      </c>
      <c r="CK98" s="2">
        <f t="shared" si="159"/>
        <v>100.1148</v>
      </c>
      <c r="CL98" s="2">
        <f t="shared" si="160"/>
        <v>87.475399999999993</v>
      </c>
      <c r="CO98" s="2">
        <f t="shared" si="161"/>
        <v>140.45468595731259</v>
      </c>
      <c r="CP98" s="2">
        <f t="shared" si="162"/>
        <v>143.40691600252455</v>
      </c>
      <c r="CQ98" s="2">
        <f t="shared" si="163"/>
        <v>141.16706655150884</v>
      </c>
      <c r="CR98" s="2">
        <f t="shared" si="164"/>
        <v>139.01232072135264</v>
      </c>
      <c r="CS98" s="2">
        <f t="shared" si="165"/>
        <v>138.01143018246552</v>
      </c>
      <c r="CT98" s="2">
        <f t="shared" si="166"/>
        <v>138.262574648623</v>
      </c>
      <c r="CU98" s="2">
        <f t="shared" si="167"/>
        <v>137.9524950891095</v>
      </c>
      <c r="CV98" s="2">
        <f t="shared" si="168"/>
        <v>135.42828025430896</v>
      </c>
      <c r="CW98" s="2">
        <f t="shared" si="169"/>
        <v>130.86880462553336</v>
      </c>
      <c r="CX98" s="2">
        <f t="shared" si="170"/>
        <v>124.30209515035295</v>
      </c>
      <c r="CY98" s="2">
        <f t="shared" si="171"/>
        <v>113.27186245462451</v>
      </c>
      <c r="CZ98" s="2">
        <f t="shared" si="172"/>
        <v>100.3352402138312</v>
      </c>
      <c r="DA98" s="2">
        <f t="shared" si="173"/>
        <v>87.411524697796992</v>
      </c>
      <c r="DD98" s="2">
        <f t="shared" si="174"/>
        <v>140.67742198838769</v>
      </c>
      <c r="DE98" s="2">
        <f t="shared" si="175"/>
        <v>143.39635464150987</v>
      </c>
      <c r="DF98" s="2">
        <f t="shared" si="176"/>
        <v>141.07919317305112</v>
      </c>
      <c r="DG98" s="2">
        <f t="shared" si="177"/>
        <v>138.84452117577897</v>
      </c>
      <c r="DH98" s="2">
        <f t="shared" si="178"/>
        <v>138.00216512247695</v>
      </c>
      <c r="DI98" s="2">
        <f t="shared" si="179"/>
        <v>138.04143771106862</v>
      </c>
      <c r="DJ98" s="2">
        <f t="shared" si="180"/>
        <v>137.45533479644394</v>
      </c>
      <c r="DK98" s="2">
        <f t="shared" si="181"/>
        <v>135.09981848722637</v>
      </c>
      <c r="DL98" s="2">
        <f t="shared" si="182"/>
        <v>130.62682121142137</v>
      </c>
      <c r="DM98" s="2">
        <f t="shared" si="183"/>
        <v>124.14501140810036</v>
      </c>
      <c r="DN98" s="2">
        <f t="shared" si="184"/>
        <v>113.36037591610418</v>
      </c>
      <c r="DO98" s="2">
        <f t="shared" si="185"/>
        <v>100.53542906906783</v>
      </c>
      <c r="DP98" s="2">
        <f t="shared" si="186"/>
        <v>87.635936687722278</v>
      </c>
      <c r="DS98" s="2">
        <f t="shared" si="187"/>
        <v>0.2237214025504477</v>
      </c>
      <c r="DT98" s="2">
        <f t="shared" si="188"/>
        <v>0.244441515546445</v>
      </c>
      <c r="DU98" s="2">
        <f t="shared" si="189"/>
        <v>0.3004070981375821</v>
      </c>
      <c r="DV98" s="2">
        <f t="shared" si="190"/>
        <v>0.39837479869545661</v>
      </c>
      <c r="DW98" s="2">
        <f t="shared" si="191"/>
        <v>0.40406344746464856</v>
      </c>
      <c r="DX98" s="2">
        <f t="shared" si="192"/>
        <v>0.41563166575615818</v>
      </c>
      <c r="DY98" s="2">
        <f t="shared" si="193"/>
        <v>0.39257782962693194</v>
      </c>
      <c r="DZ98" s="2">
        <f t="shared" si="194"/>
        <v>0.37558333801279503</v>
      </c>
      <c r="EA98" s="2">
        <f t="shared" si="195"/>
        <v>0.36305460897818415</v>
      </c>
      <c r="EB98" s="2">
        <f t="shared" si="196"/>
        <v>0.34703781822558266</v>
      </c>
      <c r="EC98" s="2">
        <f t="shared" si="197"/>
        <v>0.34268818611914398</v>
      </c>
      <c r="ED98" s="2">
        <f t="shared" si="198"/>
        <v>0.34957617618216957</v>
      </c>
      <c r="EE98" s="2">
        <f t="shared" si="199"/>
        <v>0.3690525847079571</v>
      </c>
    </row>
    <row r="99" spans="2:135" x14ac:dyDescent="0.25">
      <c r="B99" s="2">
        <v>93</v>
      </c>
      <c r="C99">
        <v>142.4426</v>
      </c>
      <c r="D99">
        <v>144.26230000000001</v>
      </c>
      <c r="E99">
        <v>141.5574</v>
      </c>
      <c r="F99">
        <v>138.2295</v>
      </c>
      <c r="G99">
        <v>137.40979999999999</v>
      </c>
      <c r="H99">
        <v>137.08199999999999</v>
      </c>
      <c r="I99">
        <v>136.9836</v>
      </c>
      <c r="J99">
        <v>135.3443</v>
      </c>
      <c r="K99">
        <v>129.57380000000001</v>
      </c>
      <c r="L99">
        <v>122.4918</v>
      </c>
      <c r="M99">
        <v>113.0492</v>
      </c>
      <c r="N99">
        <v>101.0164</v>
      </c>
      <c r="O99">
        <v>87.868899999999996</v>
      </c>
      <c r="R99" s="5">
        <f t="shared" si="109"/>
        <v>142.27814018232081</v>
      </c>
      <c r="S99" s="5">
        <f t="shared" si="110"/>
        <v>145.22520895801111</v>
      </c>
      <c r="T99" s="5">
        <f t="shared" si="111"/>
        <v>141.38949615792131</v>
      </c>
      <c r="U99" s="5">
        <f t="shared" si="112"/>
        <v>138.94301011724377</v>
      </c>
      <c r="V99" s="5">
        <f t="shared" si="113"/>
        <v>138.0152465181653</v>
      </c>
      <c r="W99" s="5">
        <f t="shared" si="114"/>
        <v>138.16592378070368</v>
      </c>
      <c r="X99" s="5">
        <f t="shared" si="115"/>
        <v>137.73976656350712</v>
      </c>
      <c r="Y99" s="5">
        <f t="shared" si="116"/>
        <v>135.30169765366813</v>
      </c>
      <c r="Z99" s="5">
        <f t="shared" si="117"/>
        <v>130.79786917636088</v>
      </c>
      <c r="AA99" s="5">
        <f t="shared" si="118"/>
        <v>124.28623059415042</v>
      </c>
      <c r="AB99" s="5">
        <f t="shared" si="119"/>
        <v>113.34057473039258</v>
      </c>
      <c r="AC99" s="5">
        <f t="shared" si="120"/>
        <v>100.45342705394616</v>
      </c>
      <c r="AD99" s="5">
        <f t="shared" si="121"/>
        <v>87.531509078688444</v>
      </c>
      <c r="AE99" s="5"/>
      <c r="AG99" s="5">
        <f t="shared" si="201"/>
        <v>0.16445981767918738</v>
      </c>
      <c r="AH99" s="5">
        <f t="shared" si="201"/>
        <v>-0.96290895801109855</v>
      </c>
      <c r="AI99" s="5">
        <f t="shared" si="201"/>
        <v>0.16790384207868669</v>
      </c>
      <c r="AJ99" s="5">
        <f t="shared" si="200"/>
        <v>-0.71351011724377145</v>
      </c>
      <c r="AK99" s="5">
        <f t="shared" si="200"/>
        <v>-0.60544651816530859</v>
      </c>
      <c r="AL99" s="5">
        <f t="shared" si="200"/>
        <v>-1.0839237807036852</v>
      </c>
      <c r="AM99" s="5">
        <f t="shared" si="200"/>
        <v>-0.75616656350712219</v>
      </c>
      <c r="AN99" s="5">
        <f t="shared" si="107"/>
        <v>4.2602346331875651E-2</v>
      </c>
      <c r="AO99" s="5">
        <f t="shared" si="107"/>
        <v>-1.2240691763608709</v>
      </c>
      <c r="AP99" s="5">
        <f t="shared" si="107"/>
        <v>-1.7944305941504268</v>
      </c>
      <c r="AQ99" s="5">
        <f t="shared" si="107"/>
        <v>-0.291374730392576</v>
      </c>
      <c r="AR99" s="5">
        <f t="shared" si="107"/>
        <v>0.56297294605384707</v>
      </c>
      <c r="AS99" s="5">
        <f t="shared" si="107"/>
        <v>0.33739092131155246</v>
      </c>
      <c r="AV99" s="2">
        <f t="shared" si="122"/>
        <v>140.52698658768028</v>
      </c>
      <c r="AW99" s="2">
        <f t="shared" si="123"/>
        <v>143.41351026352723</v>
      </c>
      <c r="AX99" s="2">
        <f t="shared" si="124"/>
        <v>141.1427951659704</v>
      </c>
      <c r="AY99" s="2">
        <f t="shared" si="125"/>
        <v>138.93906855629677</v>
      </c>
      <c r="AZ99" s="2">
        <f t="shared" si="126"/>
        <v>138.01272049245858</v>
      </c>
      <c r="BA99" s="2">
        <f t="shared" si="127"/>
        <v>138.16458099109695</v>
      </c>
      <c r="BB99" s="2">
        <f t="shared" si="128"/>
        <v>137.73603520040069</v>
      </c>
      <c r="BC99" s="2">
        <f t="shared" si="129"/>
        <v>135.29304609239171</v>
      </c>
      <c r="BD99" s="2">
        <f t="shared" si="130"/>
        <v>130.78613872217764</v>
      </c>
      <c r="BE99" s="2">
        <f t="shared" si="131"/>
        <v>124.26670562755041</v>
      </c>
      <c r="BF99" s="2">
        <f t="shared" si="132"/>
        <v>113.32284980180185</v>
      </c>
      <c r="BG99" s="2">
        <f t="shared" si="133"/>
        <v>100.44267360737581</v>
      </c>
      <c r="BH99" s="2">
        <f t="shared" si="134"/>
        <v>87.528050405467184</v>
      </c>
      <c r="BK99" s="2" t="str">
        <f t="shared" si="135"/>
        <v/>
      </c>
      <c r="BL99" s="2" t="str">
        <f t="shared" si="136"/>
        <v/>
      </c>
      <c r="BM99" s="2" t="str">
        <f t="shared" si="137"/>
        <v/>
      </c>
      <c r="BN99" s="2">
        <f t="shared" si="138"/>
        <v>138.2295</v>
      </c>
      <c r="BO99" s="2">
        <f t="shared" si="139"/>
        <v>137.40979999999999</v>
      </c>
      <c r="BP99" s="2">
        <f t="shared" si="140"/>
        <v>137.08199999999999</v>
      </c>
      <c r="BQ99" s="2">
        <f t="shared" si="141"/>
        <v>136.9836</v>
      </c>
      <c r="BR99" s="2">
        <f t="shared" si="142"/>
        <v>135.3443</v>
      </c>
      <c r="BS99" s="2">
        <f t="shared" si="143"/>
        <v>129.57380000000001</v>
      </c>
      <c r="BT99" s="2">
        <f t="shared" si="144"/>
        <v>122.4918</v>
      </c>
      <c r="BU99" s="2">
        <f t="shared" si="145"/>
        <v>113.0492</v>
      </c>
      <c r="BV99" s="2">
        <f t="shared" si="146"/>
        <v>101.0164</v>
      </c>
      <c r="BW99" s="2">
        <f t="shared" si="147"/>
        <v>87.868899999999996</v>
      </c>
      <c r="BZ99" s="2" t="str">
        <f t="shared" si="148"/>
        <v/>
      </c>
      <c r="CA99" s="2" t="str">
        <f t="shared" si="149"/>
        <v/>
      </c>
      <c r="CB99" s="2" t="str">
        <f t="shared" si="150"/>
        <v/>
      </c>
      <c r="CC99" s="2">
        <f t="shared" si="151"/>
        <v>138.2295</v>
      </c>
      <c r="CD99" s="2">
        <f t="shared" si="152"/>
        <v>137.40979999999999</v>
      </c>
      <c r="CE99" s="2">
        <f t="shared" si="153"/>
        <v>137.08199999999999</v>
      </c>
      <c r="CF99" s="2">
        <f t="shared" si="154"/>
        <v>136.9836</v>
      </c>
      <c r="CG99" s="2">
        <f t="shared" si="155"/>
        <v>135.3443</v>
      </c>
      <c r="CH99" s="2">
        <f t="shared" si="156"/>
        <v>129.57380000000001</v>
      </c>
      <c r="CI99" s="2">
        <f t="shared" si="157"/>
        <v>122.4918</v>
      </c>
      <c r="CJ99" s="2">
        <f t="shared" si="158"/>
        <v>113.0492</v>
      </c>
      <c r="CK99" s="2">
        <f t="shared" si="159"/>
        <v>101.0164</v>
      </c>
      <c r="CL99" s="2">
        <f t="shared" si="160"/>
        <v>87.868899999999996</v>
      </c>
      <c r="CO99" s="2">
        <f t="shared" si="161"/>
        <v>140.48228576084443</v>
      </c>
      <c r="CP99" s="2">
        <f t="shared" si="162"/>
        <v>143.42825051417455</v>
      </c>
      <c r="CQ99" s="2">
        <f t="shared" si="163"/>
        <v>141.18228807492193</v>
      </c>
      <c r="CR99" s="2">
        <f t="shared" si="164"/>
        <v>139.02820449050748</v>
      </c>
      <c r="CS99" s="2">
        <f t="shared" si="165"/>
        <v>138.03165270360481</v>
      </c>
      <c r="CT99" s="2">
        <f t="shared" si="166"/>
        <v>138.27469758150522</v>
      </c>
      <c r="CU99" s="2">
        <f t="shared" si="167"/>
        <v>137.94866318635925</v>
      </c>
      <c r="CV99" s="2">
        <f t="shared" si="168"/>
        <v>135.43594571690991</v>
      </c>
      <c r="CW99" s="2">
        <f t="shared" si="169"/>
        <v>130.89602293369148</v>
      </c>
      <c r="CX99" s="2">
        <f t="shared" si="170"/>
        <v>124.34266776805578</v>
      </c>
      <c r="CY99" s="2">
        <f t="shared" si="171"/>
        <v>113.30726398034574</v>
      </c>
      <c r="CZ99" s="2">
        <f t="shared" si="172"/>
        <v>100.38980868852326</v>
      </c>
      <c r="DA99" s="2">
        <f t="shared" si="173"/>
        <v>87.468680846629951</v>
      </c>
      <c r="DD99" s="2">
        <f t="shared" si="174"/>
        <v>140.6684439759984</v>
      </c>
      <c r="DE99" s="2">
        <f t="shared" si="175"/>
        <v>143.37195768417342</v>
      </c>
      <c r="DF99" s="2">
        <f t="shared" si="176"/>
        <v>141.05891595658952</v>
      </c>
      <c r="DG99" s="2">
        <f t="shared" si="177"/>
        <v>138.81630004670458</v>
      </c>
      <c r="DH99" s="2">
        <f t="shared" si="178"/>
        <v>137.98725501643912</v>
      </c>
      <c r="DI99" s="2">
        <f t="shared" si="179"/>
        <v>138.02338225728113</v>
      </c>
      <c r="DJ99" s="2">
        <f t="shared" si="180"/>
        <v>137.43599095963773</v>
      </c>
      <c r="DK99" s="2">
        <f t="shared" si="181"/>
        <v>135.07637585781816</v>
      </c>
      <c r="DL99" s="2">
        <f t="shared" si="182"/>
        <v>130.6103198292665</v>
      </c>
      <c r="DM99" s="2">
        <f t="shared" si="183"/>
        <v>124.13635641309108</v>
      </c>
      <c r="DN99" s="2">
        <f t="shared" si="184"/>
        <v>113.35011458207349</v>
      </c>
      <c r="DO99" s="2">
        <f t="shared" si="185"/>
        <v>100.53237975005611</v>
      </c>
      <c r="DP99" s="2">
        <f t="shared" si="186"/>
        <v>87.62062007984413</v>
      </c>
      <c r="DS99" s="2">
        <f t="shared" si="187"/>
        <v>0.24012277298038293</v>
      </c>
      <c r="DT99" s="2">
        <f t="shared" si="188"/>
        <v>0.26184952234658138</v>
      </c>
      <c r="DU99" s="2">
        <f t="shared" si="189"/>
        <v>0.32011210867857431</v>
      </c>
      <c r="DV99" s="2">
        <f t="shared" si="190"/>
        <v>0.42064211873538521</v>
      </c>
      <c r="DW99" s="2">
        <f t="shared" si="191"/>
        <v>0.42642336470336267</v>
      </c>
      <c r="DX99" s="2">
        <f t="shared" si="192"/>
        <v>0.43816106617537626</v>
      </c>
      <c r="DY99" s="2">
        <f t="shared" si="193"/>
        <v>0.41474449926479912</v>
      </c>
      <c r="DZ99" s="2">
        <f t="shared" si="194"/>
        <v>0.39741825101566197</v>
      </c>
      <c r="EA99" s="2">
        <f t="shared" si="195"/>
        <v>0.38460979181525917</v>
      </c>
      <c r="EB99" s="2">
        <f t="shared" si="196"/>
        <v>0.36819175812389032</v>
      </c>
      <c r="EC99" s="2">
        <f t="shared" si="197"/>
        <v>0.36372468128070351</v>
      </c>
      <c r="ED99" s="2">
        <f t="shared" si="198"/>
        <v>0.37079697860254623</v>
      </c>
      <c r="EE99" s="2">
        <f t="shared" si="199"/>
        <v>0.39074541565939075</v>
      </c>
    </row>
    <row r="100" spans="2:135" x14ac:dyDescent="0.25">
      <c r="B100" s="2">
        <v>94</v>
      </c>
      <c r="C100">
        <v>142.59020000000001</v>
      </c>
      <c r="D100">
        <v>143.83609999999999</v>
      </c>
      <c r="E100">
        <v>141.2295</v>
      </c>
      <c r="F100">
        <v>138.14750000000001</v>
      </c>
      <c r="G100">
        <v>137.72130000000001</v>
      </c>
      <c r="H100">
        <v>136.5574</v>
      </c>
      <c r="I100">
        <v>136.06559999999999</v>
      </c>
      <c r="J100">
        <v>134.24590000000001</v>
      </c>
      <c r="K100">
        <v>129.91800000000001</v>
      </c>
      <c r="L100">
        <v>123.6721</v>
      </c>
      <c r="M100">
        <v>113.3279</v>
      </c>
      <c r="N100">
        <v>100.5082</v>
      </c>
      <c r="O100">
        <v>86.311499999999995</v>
      </c>
      <c r="R100" s="5">
        <f t="shared" si="109"/>
        <v>141.5558383878197</v>
      </c>
      <c r="S100" s="5">
        <f t="shared" si="110"/>
        <v>144.4299204594947</v>
      </c>
      <c r="T100" s="5">
        <f t="shared" si="111"/>
        <v>141.25803050309111</v>
      </c>
      <c r="U100" s="5">
        <f t="shared" si="112"/>
        <v>138.93199983110372</v>
      </c>
      <c r="V100" s="5">
        <f t="shared" si="113"/>
        <v>138.01703339917526</v>
      </c>
      <c r="W100" s="5">
        <f t="shared" si="114"/>
        <v>138.15752324446311</v>
      </c>
      <c r="X100" s="5">
        <f t="shared" si="115"/>
        <v>137.71520466125187</v>
      </c>
      <c r="Y100" s="5">
        <f t="shared" si="116"/>
        <v>135.28287983351555</v>
      </c>
      <c r="Z100" s="5">
        <f t="shared" si="117"/>
        <v>130.79380440920826</v>
      </c>
      <c r="AA100" s="5">
        <f t="shared" si="118"/>
        <v>124.29144985971173</v>
      </c>
      <c r="AB100" s="5">
        <f t="shared" si="119"/>
        <v>113.34875490968685</v>
      </c>
      <c r="AC100" s="5">
        <f t="shared" si="120"/>
        <v>100.4819786151636</v>
      </c>
      <c r="AD100" s="5">
        <f t="shared" si="121"/>
        <v>87.559942605096168</v>
      </c>
      <c r="AE100" s="5"/>
      <c r="AG100" s="5">
        <f t="shared" si="201"/>
        <v>1.0343616121803052</v>
      </c>
      <c r="AH100" s="5">
        <f t="shared" si="201"/>
        <v>-0.59382045949470807</v>
      </c>
      <c r="AI100" s="5">
        <f t="shared" si="201"/>
        <v>-2.853050309110472E-2</v>
      </c>
      <c r="AJ100" s="5">
        <f t="shared" si="200"/>
        <v>-0.78449983110371591</v>
      </c>
      <c r="AK100" s="5">
        <f t="shared" si="200"/>
        <v>-0.29573339917524777</v>
      </c>
      <c r="AL100" s="5">
        <f t="shared" si="200"/>
        <v>-1.6001232444631057</v>
      </c>
      <c r="AM100" s="5">
        <f t="shared" si="200"/>
        <v>-1.6496046612518853</v>
      </c>
      <c r="AN100" s="5">
        <f t="shared" si="107"/>
        <v>-1.0369798335155451</v>
      </c>
      <c r="AO100" s="5">
        <f t="shared" si="107"/>
        <v>-0.87580440920825708</v>
      </c>
      <c r="AP100" s="5">
        <f t="shared" si="107"/>
        <v>-0.61934985971173262</v>
      </c>
      <c r="AQ100" s="5">
        <f t="shared" si="107"/>
        <v>-2.0854909686846668E-2</v>
      </c>
      <c r="AR100" s="5">
        <f t="shared" si="107"/>
        <v>2.6221384836404127E-2</v>
      </c>
      <c r="AS100" s="5">
        <f t="shared" si="107"/>
        <v>-1.248442605096173</v>
      </c>
      <c r="AV100" s="2">
        <f t="shared" si="122"/>
        <v>140.54837678453154</v>
      </c>
      <c r="AW100" s="2">
        <f t="shared" si="123"/>
        <v>143.42101436941974</v>
      </c>
      <c r="AX100" s="2">
        <f t="shared" si="124"/>
        <v>141.14341715328419</v>
      </c>
      <c r="AY100" s="2">
        <f t="shared" si="125"/>
        <v>138.93061541833401</v>
      </c>
      <c r="AZ100" s="2">
        <f t="shared" si="126"/>
        <v>138.0161591003272</v>
      </c>
      <c r="BA100" s="2">
        <f t="shared" si="127"/>
        <v>138.15706644179647</v>
      </c>
      <c r="BB100" s="2">
        <f t="shared" si="128"/>
        <v>137.7138765299361</v>
      </c>
      <c r="BC100" s="2">
        <f t="shared" si="129"/>
        <v>135.27965559794976</v>
      </c>
      <c r="BD100" s="2">
        <f t="shared" si="130"/>
        <v>130.78928879684128</v>
      </c>
      <c r="BE100" s="2">
        <f t="shared" si="131"/>
        <v>124.28361462087358</v>
      </c>
      <c r="BF100" s="2">
        <f t="shared" si="132"/>
        <v>113.34158195547462</v>
      </c>
      <c r="BG100" s="2">
        <f t="shared" si="133"/>
        <v>100.4777237466736</v>
      </c>
      <c r="BH100" s="2">
        <f t="shared" si="134"/>
        <v>87.558647030642391</v>
      </c>
      <c r="BK100" s="2" t="str">
        <f t="shared" si="135"/>
        <v/>
      </c>
      <c r="BL100" s="2" t="str">
        <f t="shared" si="136"/>
        <v/>
      </c>
      <c r="BM100" s="2">
        <f t="shared" si="137"/>
        <v>141.2295</v>
      </c>
      <c r="BN100" s="2">
        <f t="shared" si="138"/>
        <v>138.14750000000001</v>
      </c>
      <c r="BO100" s="2">
        <f t="shared" si="139"/>
        <v>137.72130000000001</v>
      </c>
      <c r="BP100" s="2">
        <f t="shared" si="140"/>
        <v>136.5574</v>
      </c>
      <c r="BQ100" s="2">
        <f t="shared" si="141"/>
        <v>136.06559999999999</v>
      </c>
      <c r="BR100" s="2">
        <f t="shared" si="142"/>
        <v>134.24590000000001</v>
      </c>
      <c r="BS100" s="2">
        <f t="shared" si="143"/>
        <v>129.91800000000001</v>
      </c>
      <c r="BT100" s="2">
        <f t="shared" si="144"/>
        <v>123.6721</v>
      </c>
      <c r="BU100" s="2">
        <f t="shared" si="145"/>
        <v>113.3279</v>
      </c>
      <c r="BV100" s="2">
        <f t="shared" si="146"/>
        <v>100.5082</v>
      </c>
      <c r="BW100" s="2">
        <f t="shared" si="147"/>
        <v>86.311499999999995</v>
      </c>
      <c r="BZ100" s="2" t="str">
        <f t="shared" si="148"/>
        <v/>
      </c>
      <c r="CA100" s="2" t="str">
        <f t="shared" si="149"/>
        <v/>
      </c>
      <c r="CB100" s="2">
        <f t="shared" si="150"/>
        <v>141.2295</v>
      </c>
      <c r="CC100" s="2">
        <f t="shared" si="151"/>
        <v>138.14750000000001</v>
      </c>
      <c r="CD100" s="2">
        <f t="shared" si="152"/>
        <v>137.72130000000001</v>
      </c>
      <c r="CE100" s="2">
        <f t="shared" si="153"/>
        <v>136.5574</v>
      </c>
      <c r="CF100" s="2">
        <f t="shared" si="154"/>
        <v>136.06559999999999</v>
      </c>
      <c r="CG100" s="2">
        <f t="shared" si="155"/>
        <v>134.24590000000001</v>
      </c>
      <c r="CH100" s="2">
        <f t="shared" si="156"/>
        <v>129.91800000000001</v>
      </c>
      <c r="CI100" s="2">
        <f t="shared" si="157"/>
        <v>123.6721</v>
      </c>
      <c r="CJ100" s="2">
        <f t="shared" si="158"/>
        <v>113.3279</v>
      </c>
      <c r="CK100" s="2">
        <f t="shared" si="159"/>
        <v>100.5082</v>
      </c>
      <c r="CL100" s="2">
        <f t="shared" si="160"/>
        <v>86.311499999999995</v>
      </c>
      <c r="CO100" s="2">
        <f t="shared" si="161"/>
        <v>140.50988556437625</v>
      </c>
      <c r="CP100" s="2">
        <f t="shared" si="162"/>
        <v>143.44958502582455</v>
      </c>
      <c r="CQ100" s="2">
        <f t="shared" si="163"/>
        <v>141.19750959833505</v>
      </c>
      <c r="CR100" s="2">
        <f t="shared" si="164"/>
        <v>139.04408825966229</v>
      </c>
      <c r="CS100" s="2">
        <f t="shared" si="165"/>
        <v>138.05187522474409</v>
      </c>
      <c r="CT100" s="2">
        <f t="shared" si="166"/>
        <v>138.28682051438744</v>
      </c>
      <c r="CU100" s="2">
        <f t="shared" si="167"/>
        <v>137.94483128360898</v>
      </c>
      <c r="CV100" s="2">
        <f t="shared" si="168"/>
        <v>135.4436111795109</v>
      </c>
      <c r="CW100" s="2">
        <f t="shared" si="169"/>
        <v>130.92324124184961</v>
      </c>
      <c r="CX100" s="2">
        <f t="shared" si="170"/>
        <v>124.3832403857586</v>
      </c>
      <c r="CY100" s="2">
        <f t="shared" si="171"/>
        <v>113.34266550606696</v>
      </c>
      <c r="CZ100" s="2">
        <f t="shared" si="172"/>
        <v>100.44437716321532</v>
      </c>
      <c r="DA100" s="2">
        <f t="shared" si="173"/>
        <v>87.52583699546291</v>
      </c>
      <c r="DD100" s="2">
        <f t="shared" si="174"/>
        <v>140.65946596360908</v>
      </c>
      <c r="DE100" s="2">
        <f t="shared" si="175"/>
        <v>143.34756072683695</v>
      </c>
      <c r="DF100" s="2">
        <f t="shared" si="176"/>
        <v>141.03863874012788</v>
      </c>
      <c r="DG100" s="2">
        <f t="shared" si="177"/>
        <v>138.78807891763017</v>
      </c>
      <c r="DH100" s="2">
        <f t="shared" si="178"/>
        <v>137.97234491040129</v>
      </c>
      <c r="DI100" s="2">
        <f t="shared" si="179"/>
        <v>138.00532680349363</v>
      </c>
      <c r="DJ100" s="2">
        <f t="shared" si="180"/>
        <v>137.41664712283151</v>
      </c>
      <c r="DK100" s="2">
        <f t="shared" si="181"/>
        <v>135.05293322840993</v>
      </c>
      <c r="DL100" s="2">
        <f t="shared" si="182"/>
        <v>130.59381844711163</v>
      </c>
      <c r="DM100" s="2">
        <f t="shared" si="183"/>
        <v>124.12770141808178</v>
      </c>
      <c r="DN100" s="2">
        <f t="shared" si="184"/>
        <v>113.33985324804279</v>
      </c>
      <c r="DO100" s="2">
        <f t="shared" si="185"/>
        <v>100.52933043104439</v>
      </c>
      <c r="DP100" s="2">
        <f t="shared" si="186"/>
        <v>87.605303471965968</v>
      </c>
      <c r="DS100" s="2">
        <f t="shared" si="187"/>
        <v>0.25732796778653194</v>
      </c>
      <c r="DT100" s="2">
        <f t="shared" si="188"/>
        <v>0.28003776245771933</v>
      </c>
      <c r="DU100" s="2">
        <f t="shared" si="189"/>
        <v>0.34048059953391141</v>
      </c>
      <c r="DV100" s="2">
        <f t="shared" si="190"/>
        <v>0.44323711169119473</v>
      </c>
      <c r="DW100" s="2">
        <f t="shared" si="191"/>
        <v>0.44908818369498898</v>
      </c>
      <c r="DX100" s="2">
        <f t="shared" si="192"/>
        <v>0.46094838914499076</v>
      </c>
      <c r="DY100" s="2">
        <f t="shared" si="193"/>
        <v>0.43726179394119302</v>
      </c>
      <c r="DZ100" s="2">
        <f t="shared" si="194"/>
        <v>0.41966940058711411</v>
      </c>
      <c r="EA100" s="2">
        <f t="shared" si="195"/>
        <v>0.40662773538440206</v>
      </c>
      <c r="EB100" s="2">
        <f t="shared" si="196"/>
        <v>0.38986525534933281</v>
      </c>
      <c r="EC100" s="2">
        <f t="shared" si="197"/>
        <v>0.38529558206509934</v>
      </c>
      <c r="ED100" s="2">
        <f t="shared" si="198"/>
        <v>0.39252855493897743</v>
      </c>
      <c r="EE100" s="2">
        <f t="shared" si="199"/>
        <v>0.41287894749212922</v>
      </c>
    </row>
    <row r="101" spans="2:135" x14ac:dyDescent="0.25">
      <c r="B101" s="2">
        <v>95</v>
      </c>
      <c r="C101">
        <v>140.70490000000001</v>
      </c>
      <c r="D101">
        <v>144.4426</v>
      </c>
      <c r="E101">
        <v>140.3443</v>
      </c>
      <c r="F101">
        <v>139.06559999999999</v>
      </c>
      <c r="G101">
        <v>137.42619999999999</v>
      </c>
      <c r="H101">
        <v>137.541</v>
      </c>
      <c r="I101">
        <v>136.95079999999999</v>
      </c>
      <c r="J101">
        <v>134.3279</v>
      </c>
      <c r="K101">
        <v>130.19669999999999</v>
      </c>
      <c r="L101">
        <v>123.08199999999999</v>
      </c>
      <c r="M101">
        <v>113.2295</v>
      </c>
      <c r="N101">
        <v>101.2623</v>
      </c>
      <c r="O101">
        <v>87.950800000000001</v>
      </c>
      <c r="R101" s="5">
        <f t="shared" si="109"/>
        <v>141.1163246487647</v>
      </c>
      <c r="S101" s="5">
        <f t="shared" si="110"/>
        <v>143.95579025942283</v>
      </c>
      <c r="T101" s="5">
        <f t="shared" si="111"/>
        <v>141.19259030115342</v>
      </c>
      <c r="U101" s="5">
        <f t="shared" si="112"/>
        <v>138.92056526475073</v>
      </c>
      <c r="V101" s="5">
        <f t="shared" si="113"/>
        <v>138.01828058010346</v>
      </c>
      <c r="W101" s="5">
        <f t="shared" si="114"/>
        <v>138.14830008985362</v>
      </c>
      <c r="X101" s="5">
        <f t="shared" si="115"/>
        <v>137.69133213274486</v>
      </c>
      <c r="Y101" s="5">
        <f t="shared" si="116"/>
        <v>135.26587614690277</v>
      </c>
      <c r="Z101" s="5">
        <f t="shared" si="117"/>
        <v>130.79200995404997</v>
      </c>
      <c r="AA101" s="5">
        <f t="shared" si="118"/>
        <v>124.30121784005381</v>
      </c>
      <c r="AB101" s="5">
        <f t="shared" si="119"/>
        <v>113.36105937645226</v>
      </c>
      <c r="AC101" s="5">
        <f t="shared" si="120"/>
        <v>100.51187056397077</v>
      </c>
      <c r="AD101" s="5">
        <f t="shared" si="121"/>
        <v>87.586497979479006</v>
      </c>
      <c r="AE101" s="5"/>
      <c r="AG101" s="5">
        <f t="shared" si="201"/>
        <v>-0.41142464876469376</v>
      </c>
      <c r="AH101" s="5">
        <f t="shared" si="201"/>
        <v>0.48680974057717208</v>
      </c>
      <c r="AI101" s="5">
        <f t="shared" si="201"/>
        <v>-0.84829030115341197</v>
      </c>
      <c r="AJ101" s="5">
        <f t="shared" si="200"/>
        <v>0.14503473524925425</v>
      </c>
      <c r="AK101" s="5">
        <f t="shared" si="200"/>
        <v>-0.59208058010347031</v>
      </c>
      <c r="AL101" s="5">
        <f t="shared" si="200"/>
        <v>-0.6073000898536236</v>
      </c>
      <c r="AM101" s="5">
        <f t="shared" si="200"/>
        <v>-0.74053213274487462</v>
      </c>
      <c r="AN101" s="5">
        <f t="shared" si="107"/>
        <v>-0.93797614690276987</v>
      </c>
      <c r="AO101" s="5">
        <f t="shared" si="107"/>
        <v>-0.59530995404998066</v>
      </c>
      <c r="AP101" s="5">
        <f t="shared" si="107"/>
        <v>-1.2192178400538154</v>
      </c>
      <c r="AQ101" s="5">
        <f t="shared" si="107"/>
        <v>-0.1315593764522589</v>
      </c>
      <c r="AR101" s="5">
        <f t="shared" si="107"/>
        <v>0.75042943602922207</v>
      </c>
      <c r="AS101" s="5">
        <f t="shared" si="107"/>
        <v>0.36430202052099503</v>
      </c>
      <c r="AV101" s="2">
        <f t="shared" si="122"/>
        <v>140.56859715792999</v>
      </c>
      <c r="AW101" s="2">
        <f t="shared" si="123"/>
        <v>143.4267438636725</v>
      </c>
      <c r="AX101" s="2">
        <f t="shared" si="124"/>
        <v>141.14247504509774</v>
      </c>
      <c r="AY101" s="2">
        <f t="shared" si="125"/>
        <v>138.92009795490085</v>
      </c>
      <c r="AZ101" s="2">
        <f t="shared" si="126"/>
        <v>138.01798068900399</v>
      </c>
      <c r="BA101" s="2">
        <f t="shared" si="127"/>
        <v>138.14812528513721</v>
      </c>
      <c r="BB101" s="2">
        <f t="shared" si="128"/>
        <v>137.69087707974694</v>
      </c>
      <c r="BC101" s="2">
        <f t="shared" si="129"/>
        <v>135.26474090895243</v>
      </c>
      <c r="BD101" s="2">
        <f t="shared" si="130"/>
        <v>130.79037120121424</v>
      </c>
      <c r="BE101" s="2">
        <f t="shared" si="131"/>
        <v>124.29825446182434</v>
      </c>
      <c r="BF101" s="2">
        <f t="shared" si="132"/>
        <v>113.35832181721582</v>
      </c>
      <c r="BG101" s="2">
        <f t="shared" si="133"/>
        <v>100.51028150435747</v>
      </c>
      <c r="BH101" s="2">
        <f t="shared" si="134"/>
        <v>87.586038002200752</v>
      </c>
      <c r="BK101" s="2" t="str">
        <f t="shared" si="135"/>
        <v/>
      </c>
      <c r="BL101" s="2" t="str">
        <f t="shared" si="136"/>
        <v/>
      </c>
      <c r="BM101" s="2">
        <f t="shared" si="137"/>
        <v>140.3443</v>
      </c>
      <c r="BN101" s="2">
        <f t="shared" si="138"/>
        <v>139.06559999999999</v>
      </c>
      <c r="BO101" s="2">
        <f t="shared" si="139"/>
        <v>137.42619999999999</v>
      </c>
      <c r="BP101" s="2">
        <f t="shared" si="140"/>
        <v>137.541</v>
      </c>
      <c r="BQ101" s="2">
        <f t="shared" si="141"/>
        <v>136.95079999999999</v>
      </c>
      <c r="BR101" s="2">
        <f t="shared" si="142"/>
        <v>134.3279</v>
      </c>
      <c r="BS101" s="2">
        <f t="shared" si="143"/>
        <v>130.19669999999999</v>
      </c>
      <c r="BT101" s="2">
        <f t="shared" si="144"/>
        <v>123.08199999999999</v>
      </c>
      <c r="BU101" s="2">
        <f t="shared" si="145"/>
        <v>113.2295</v>
      </c>
      <c r="BV101" s="2">
        <f t="shared" si="146"/>
        <v>101.2623</v>
      </c>
      <c r="BW101" s="2">
        <f t="shared" si="147"/>
        <v>87.950800000000001</v>
      </c>
      <c r="BZ101" s="2" t="str">
        <f t="shared" si="148"/>
        <v/>
      </c>
      <c r="CA101" s="2" t="str">
        <f t="shared" si="149"/>
        <v/>
      </c>
      <c r="CB101" s="2">
        <f t="shared" si="150"/>
        <v>140.3443</v>
      </c>
      <c r="CC101" s="2">
        <f t="shared" si="151"/>
        <v>139.06559999999999</v>
      </c>
      <c r="CD101" s="2">
        <f t="shared" si="152"/>
        <v>137.42619999999999</v>
      </c>
      <c r="CE101" s="2">
        <f t="shared" si="153"/>
        <v>137.541</v>
      </c>
      <c r="CF101" s="2">
        <f t="shared" si="154"/>
        <v>136.95079999999999</v>
      </c>
      <c r="CG101" s="2">
        <f t="shared" si="155"/>
        <v>134.3279</v>
      </c>
      <c r="CH101" s="2">
        <f t="shared" si="156"/>
        <v>130.19669999999999</v>
      </c>
      <c r="CI101" s="2">
        <f t="shared" si="157"/>
        <v>123.08199999999999</v>
      </c>
      <c r="CJ101" s="2">
        <f t="shared" si="158"/>
        <v>113.2295</v>
      </c>
      <c r="CK101" s="2">
        <f t="shared" si="159"/>
        <v>101.2623</v>
      </c>
      <c r="CL101" s="2">
        <f t="shared" si="160"/>
        <v>87.950800000000001</v>
      </c>
      <c r="CO101" s="2">
        <f t="shared" si="161"/>
        <v>140.53748536790806</v>
      </c>
      <c r="CP101" s="2">
        <f t="shared" si="162"/>
        <v>143.47091953747454</v>
      </c>
      <c r="CQ101" s="2">
        <f t="shared" si="163"/>
        <v>141.21273112174816</v>
      </c>
      <c r="CR101" s="2">
        <f t="shared" si="164"/>
        <v>139.0599720288171</v>
      </c>
      <c r="CS101" s="2">
        <f t="shared" si="165"/>
        <v>138.07209774588341</v>
      </c>
      <c r="CT101" s="2">
        <f t="shared" si="166"/>
        <v>138.29894344726966</v>
      </c>
      <c r="CU101" s="2">
        <f t="shared" si="167"/>
        <v>137.94099938085873</v>
      </c>
      <c r="CV101" s="2">
        <f t="shared" si="168"/>
        <v>135.45127664211185</v>
      </c>
      <c r="CW101" s="2">
        <f t="shared" si="169"/>
        <v>130.95045955000774</v>
      </c>
      <c r="CX101" s="2">
        <f t="shared" si="170"/>
        <v>124.42381300346142</v>
      </c>
      <c r="CY101" s="2">
        <f t="shared" si="171"/>
        <v>113.37806703178818</v>
      </c>
      <c r="CZ101" s="2">
        <f t="shared" si="172"/>
        <v>100.49894563790737</v>
      </c>
      <c r="DA101" s="2">
        <f t="shared" si="173"/>
        <v>87.58299314429587</v>
      </c>
      <c r="DD101" s="2">
        <f t="shared" si="174"/>
        <v>140.65048795121979</v>
      </c>
      <c r="DE101" s="2">
        <f t="shared" si="175"/>
        <v>143.32316376950047</v>
      </c>
      <c r="DF101" s="2">
        <f t="shared" si="176"/>
        <v>141.01836152366627</v>
      </c>
      <c r="DG101" s="2">
        <f t="shared" si="177"/>
        <v>138.75985778855576</v>
      </c>
      <c r="DH101" s="2">
        <f t="shared" si="178"/>
        <v>137.95743480436343</v>
      </c>
      <c r="DI101" s="2">
        <f t="shared" si="179"/>
        <v>137.98727134970613</v>
      </c>
      <c r="DJ101" s="2">
        <f t="shared" si="180"/>
        <v>137.39730328602531</v>
      </c>
      <c r="DK101" s="2">
        <f t="shared" si="181"/>
        <v>135.02949059900169</v>
      </c>
      <c r="DL101" s="2">
        <f t="shared" si="182"/>
        <v>130.57731706495676</v>
      </c>
      <c r="DM101" s="2">
        <f t="shared" si="183"/>
        <v>124.1190464230725</v>
      </c>
      <c r="DN101" s="2">
        <f t="shared" si="184"/>
        <v>113.3295919140121</v>
      </c>
      <c r="DO101" s="2">
        <f t="shared" si="185"/>
        <v>100.52628111203266</v>
      </c>
      <c r="DP101" s="2">
        <f t="shared" si="186"/>
        <v>87.58998686408782</v>
      </c>
      <c r="DS101" s="2">
        <f t="shared" si="187"/>
        <v>0.27531928129546596</v>
      </c>
      <c r="DT101" s="2">
        <f t="shared" si="188"/>
        <v>0.29897766028180839</v>
      </c>
      <c r="DU101" s="2">
        <f t="shared" si="189"/>
        <v>0.36145609881237051</v>
      </c>
      <c r="DV101" s="2">
        <f t="shared" si="190"/>
        <v>0.46606943340785451</v>
      </c>
      <c r="DW101" s="2">
        <f t="shared" si="191"/>
        <v>0.4719664100888622</v>
      </c>
      <c r="DX101" s="2">
        <f t="shared" si="192"/>
        <v>0.4839001094787258</v>
      </c>
      <c r="DY101" s="2">
        <f t="shared" si="193"/>
        <v>0.46004064308831782</v>
      </c>
      <c r="DZ101" s="2">
        <f t="shared" si="194"/>
        <v>0.44225202850229273</v>
      </c>
      <c r="EA101" s="2">
        <f t="shared" si="195"/>
        <v>0.42902739625492542</v>
      </c>
      <c r="EB101" s="2">
        <f t="shared" si="196"/>
        <v>0.4119826441496538</v>
      </c>
      <c r="EC101" s="2">
        <f t="shared" si="197"/>
        <v>0.40732679936033656</v>
      </c>
      <c r="ED101" s="2">
        <f t="shared" si="198"/>
        <v>0.41469434179711806</v>
      </c>
      <c r="EE101" s="2">
        <f t="shared" si="199"/>
        <v>0.43537030299564561</v>
      </c>
    </row>
    <row r="102" spans="2:135" x14ac:dyDescent="0.25">
      <c r="B102" s="2">
        <v>96</v>
      </c>
      <c r="C102">
        <v>140.2295</v>
      </c>
      <c r="D102">
        <v>144</v>
      </c>
      <c r="E102">
        <v>140.81970000000001</v>
      </c>
      <c r="F102">
        <v>139.2131</v>
      </c>
      <c r="G102">
        <v>136.73769999999999</v>
      </c>
      <c r="H102">
        <v>138.2131</v>
      </c>
      <c r="I102">
        <v>136.95079999999999</v>
      </c>
      <c r="J102">
        <v>135.14750000000001</v>
      </c>
      <c r="K102">
        <v>129.52459999999999</v>
      </c>
      <c r="L102">
        <v>124.70489999999999</v>
      </c>
      <c r="M102">
        <v>113.14749999999999</v>
      </c>
      <c r="N102">
        <v>100.36069999999999</v>
      </c>
      <c r="O102">
        <v>87.934399999999997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140.86896478177241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143.6918280687768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141.16054333016316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138.90769792553277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138.01832137908849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138.13792415409506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137.6672566101235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135.24870362204075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130.7899395395286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124.31164760832009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113.37400087317666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100.54083665539426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87.610312034592042</v>
      </c>
      <c r="AE102" s="5"/>
      <c r="AG102" s="5">
        <f t="shared" si="201"/>
        <v>-0.63946478177240351</v>
      </c>
      <c r="AH102" s="5">
        <f t="shared" si="201"/>
        <v>0.30817193122319964</v>
      </c>
      <c r="AI102" s="5">
        <f t="shared" si="201"/>
        <v>-0.34084333016315327</v>
      </c>
      <c r="AJ102" s="5">
        <f t="shared" si="200"/>
        <v>0.30540207446722434</v>
      </c>
      <c r="AK102" s="5">
        <f t="shared" si="200"/>
        <v>-1.280621379088501</v>
      </c>
      <c r="AL102" s="5">
        <f t="shared" si="200"/>
        <v>7.5175845904936978E-2</v>
      </c>
      <c r="AM102" s="5">
        <f t="shared" si="200"/>
        <v>-0.71645661012351525</v>
      </c>
      <c r="AN102" s="5">
        <f t="shared" si="107"/>
        <v>-0.1012036220407424</v>
      </c>
      <c r="AO102" s="5">
        <f t="shared" si="107"/>
        <v>-1.2653395395286111</v>
      </c>
      <c r="AP102" s="5">
        <f t="shared" si="107"/>
        <v>0.39325239167990844</v>
      </c>
      <c r="AQ102" s="5">
        <f t="shared" si="107"/>
        <v>-0.22650087317666134</v>
      </c>
      <c r="AR102" s="5">
        <f t="shared" si="107"/>
        <v>-0.18013665539426427</v>
      </c>
      <c r="AS102" s="5">
        <f t="shared" si="107"/>
        <v>0.32408796540795493</v>
      </c>
      <c r="AV102" s="2">
        <f t="shared" si="122"/>
        <v>140.58755943339287</v>
      </c>
      <c r="AW102" s="2">
        <f t="shared" si="123"/>
        <v>143.43060289882885</v>
      </c>
      <c r="AX102" s="2">
        <f t="shared" si="124"/>
        <v>141.13991917720037</v>
      </c>
      <c r="AY102" s="2">
        <f t="shared" si="125"/>
        <v>138.90751721527511</v>
      </c>
      <c r="AZ102" s="2">
        <f t="shared" si="126"/>
        <v>138.01817700278946</v>
      </c>
      <c r="BA102" s="2">
        <f t="shared" si="127"/>
        <v>138.13777554949991</v>
      </c>
      <c r="BB102" s="2">
        <f t="shared" si="128"/>
        <v>137.66707689936936</v>
      </c>
      <c r="BC102" s="2">
        <f t="shared" si="129"/>
        <v>135.24831191476778</v>
      </c>
      <c r="BD102" s="2">
        <f t="shared" si="130"/>
        <v>130.78937220122177</v>
      </c>
      <c r="BE102" s="2">
        <f t="shared" si="131"/>
        <v>124.31058884231504</v>
      </c>
      <c r="BF102" s="2">
        <f t="shared" si="132"/>
        <v>113.37301397793922</v>
      </c>
      <c r="BG102" s="2">
        <f t="shared" si="133"/>
        <v>100.54027435095998</v>
      </c>
      <c r="BH102" s="2">
        <f t="shared" si="134"/>
        <v>87.61015132724981</v>
      </c>
      <c r="BK102" s="2" t="str">
        <f t="shared" si="135"/>
        <v/>
      </c>
      <c r="BL102" s="2">
        <f t="shared" si="136"/>
        <v>144</v>
      </c>
      <c r="BM102" s="2">
        <f t="shared" si="137"/>
        <v>140.81970000000001</v>
      </c>
      <c r="BN102" s="2">
        <f t="shared" si="138"/>
        <v>139.2131</v>
      </c>
      <c r="BO102" s="2">
        <f t="shared" si="139"/>
        <v>136.73769999999999</v>
      </c>
      <c r="BP102" s="2">
        <f t="shared" si="140"/>
        <v>138.2131</v>
      </c>
      <c r="BQ102" s="2">
        <f t="shared" si="141"/>
        <v>136.95079999999999</v>
      </c>
      <c r="BR102" s="2">
        <f t="shared" si="142"/>
        <v>135.14750000000001</v>
      </c>
      <c r="BS102" s="2">
        <f t="shared" si="143"/>
        <v>129.52459999999999</v>
      </c>
      <c r="BT102" s="2">
        <f t="shared" si="144"/>
        <v>124.70489999999999</v>
      </c>
      <c r="BU102" s="2">
        <f t="shared" si="145"/>
        <v>113.14749999999999</v>
      </c>
      <c r="BV102" s="2">
        <f t="shared" si="146"/>
        <v>100.36069999999999</v>
      </c>
      <c r="BW102" s="2">
        <f t="shared" si="147"/>
        <v>87.934399999999997</v>
      </c>
      <c r="BZ102" s="2" t="str">
        <f t="shared" si="148"/>
        <v/>
      </c>
      <c r="CA102" s="2">
        <f t="shared" si="149"/>
        <v>144</v>
      </c>
      <c r="CB102" s="2">
        <f t="shared" si="150"/>
        <v>140.81970000000001</v>
      </c>
      <c r="CC102" s="2">
        <f t="shared" si="151"/>
        <v>139.2131</v>
      </c>
      <c r="CD102" s="2">
        <f t="shared" si="152"/>
        <v>136.73769999999999</v>
      </c>
      <c r="CE102" s="2">
        <f t="shared" si="153"/>
        <v>138.2131</v>
      </c>
      <c r="CF102" s="2">
        <f t="shared" si="154"/>
        <v>136.95079999999999</v>
      </c>
      <c r="CG102" s="2">
        <f t="shared" si="155"/>
        <v>135.14750000000001</v>
      </c>
      <c r="CH102" s="2">
        <f t="shared" si="156"/>
        <v>129.52459999999999</v>
      </c>
      <c r="CI102" s="2">
        <f t="shared" si="157"/>
        <v>124.70489999999999</v>
      </c>
      <c r="CJ102" s="2">
        <f t="shared" si="158"/>
        <v>113.14749999999999</v>
      </c>
      <c r="CK102" s="2">
        <f t="shared" si="159"/>
        <v>100.36069999999999</v>
      </c>
      <c r="CL102" s="2">
        <f t="shared" si="160"/>
        <v>87.934399999999997</v>
      </c>
      <c r="CO102" s="2">
        <f t="shared" si="161"/>
        <v>140.56508517143988</v>
      </c>
      <c r="CP102" s="2">
        <f t="shared" si="162"/>
        <v>143.49225404912451</v>
      </c>
      <c r="CQ102" s="2">
        <f t="shared" si="163"/>
        <v>141.22795264516128</v>
      </c>
      <c r="CR102" s="2">
        <f t="shared" si="164"/>
        <v>139.07585579797194</v>
      </c>
      <c r="CS102" s="2">
        <f t="shared" si="165"/>
        <v>138.0923202670227</v>
      </c>
      <c r="CT102" s="2">
        <f t="shared" si="166"/>
        <v>138.31106638015186</v>
      </c>
      <c r="CU102" s="2">
        <f t="shared" si="167"/>
        <v>137.93716747810845</v>
      </c>
      <c r="CV102" s="2">
        <f t="shared" si="168"/>
        <v>135.4589421047128</v>
      </c>
      <c r="CW102" s="2">
        <f t="shared" si="169"/>
        <v>130.97767785816586</v>
      </c>
      <c r="CX102" s="2">
        <f t="shared" si="170"/>
        <v>124.46438562116424</v>
      </c>
      <c r="CY102" s="2">
        <f t="shared" si="171"/>
        <v>113.4134685575094</v>
      </c>
      <c r="CZ102" s="2">
        <f t="shared" si="172"/>
        <v>100.55351411259943</v>
      </c>
      <c r="DA102" s="2">
        <f t="shared" si="173"/>
        <v>87.640149293128829</v>
      </c>
      <c r="DD102" s="2">
        <f t="shared" si="174"/>
        <v>140.6415099388305</v>
      </c>
      <c r="DE102" s="2">
        <f t="shared" si="175"/>
        <v>143.29876681216399</v>
      </c>
      <c r="DF102" s="2">
        <f t="shared" si="176"/>
        <v>140.99808430720466</v>
      </c>
      <c r="DG102" s="2">
        <f t="shared" si="177"/>
        <v>138.73163665948138</v>
      </c>
      <c r="DH102" s="2">
        <f t="shared" si="178"/>
        <v>137.9425246983256</v>
      </c>
      <c r="DI102" s="2">
        <f t="shared" si="179"/>
        <v>137.96921589591864</v>
      </c>
      <c r="DJ102" s="2">
        <f t="shared" si="180"/>
        <v>137.37795944921908</v>
      </c>
      <c r="DK102" s="2">
        <f t="shared" si="181"/>
        <v>135.00604796959348</v>
      </c>
      <c r="DL102" s="2">
        <f t="shared" si="182"/>
        <v>130.56081568280192</v>
      </c>
      <c r="DM102" s="2">
        <f t="shared" si="183"/>
        <v>124.11039142806321</v>
      </c>
      <c r="DN102" s="2">
        <f t="shared" si="184"/>
        <v>113.3193305799814</v>
      </c>
      <c r="DO102" s="2">
        <f t="shared" si="185"/>
        <v>100.52323179302094</v>
      </c>
      <c r="DP102" s="2">
        <f t="shared" si="186"/>
        <v>87.574670256209671</v>
      </c>
      <c r="DS102" s="2">
        <f t="shared" si="187"/>
        <v>0.29407040047802613</v>
      </c>
      <c r="DT102" s="2">
        <f t="shared" si="188"/>
        <v>0.31863161242127652</v>
      </c>
      <c r="DU102" s="2">
        <f t="shared" si="189"/>
        <v>0.38297343924558974</v>
      </c>
      <c r="DV102" s="2">
        <f t="shared" si="190"/>
        <v>0.48904480859206795</v>
      </c>
      <c r="DW102" s="2">
        <f t="shared" si="191"/>
        <v>0.49496300109644947</v>
      </c>
      <c r="DX102" s="2">
        <f t="shared" si="192"/>
        <v>0.50691995081023067</v>
      </c>
      <c r="DY102" s="2">
        <f t="shared" si="193"/>
        <v>0.4829876625260392</v>
      </c>
      <c r="DZ102" s="2">
        <f t="shared" si="194"/>
        <v>0.46507599372985364</v>
      </c>
      <c r="EA102" s="2">
        <f t="shared" si="195"/>
        <v>0.45172161945297162</v>
      </c>
      <c r="EB102" s="2">
        <f t="shared" si="196"/>
        <v>0.43446130429974411</v>
      </c>
      <c r="EC102" s="2">
        <f t="shared" si="197"/>
        <v>0.42973707989584642</v>
      </c>
      <c r="ED102" s="2">
        <f t="shared" si="198"/>
        <v>0.43721094763390905</v>
      </c>
      <c r="EE102" s="2">
        <f t="shared" si="199"/>
        <v>0.45813083530927146</v>
      </c>
    </row>
    <row r="103" spans="2:135" x14ac:dyDescent="0.25">
      <c r="B103" s="2">
        <v>97</v>
      </c>
      <c r="C103">
        <v>140.19669999999999</v>
      </c>
      <c r="D103">
        <v>142.52459999999999</v>
      </c>
      <c r="E103">
        <v>139.80330000000001</v>
      </c>
      <c r="F103">
        <v>138.19669999999999</v>
      </c>
      <c r="G103">
        <v>136.18029999999999</v>
      </c>
      <c r="H103">
        <v>137.459</v>
      </c>
      <c r="I103">
        <v>137.96719999999999</v>
      </c>
      <c r="J103">
        <v>135.47540000000001</v>
      </c>
      <c r="K103">
        <v>129.4426</v>
      </c>
      <c r="L103">
        <v>124.459</v>
      </c>
      <c r="M103">
        <v>113.1311</v>
      </c>
      <c r="N103">
        <v>100.5082</v>
      </c>
      <c r="O103">
        <v>87.426199999999994</v>
      </c>
      <c r="R103" s="5">
        <f t="shared" si="202"/>
        <v>140.74180438068052</v>
      </c>
      <c r="S103" s="5">
        <f t="shared" si="203"/>
        <v>143.55395945146779</v>
      </c>
      <c r="T103" s="5">
        <f t="shared" si="204"/>
        <v>141.14369976013668</v>
      </c>
      <c r="U103" s="5">
        <f t="shared" si="205"/>
        <v>138.89305349280522</v>
      </c>
      <c r="V103" s="5">
        <f t="shared" si="206"/>
        <v>138.01695338222422</v>
      </c>
      <c r="W103" s="5">
        <f t="shared" si="207"/>
        <v>138.12637068067497</v>
      </c>
      <c r="X103" s="5">
        <f t="shared" si="208"/>
        <v>137.64268928401162</v>
      </c>
      <c r="Y103" s="5">
        <f t="shared" si="209"/>
        <v>135.2305687326548</v>
      </c>
      <c r="Z103" s="5">
        <f t="shared" si="210"/>
        <v>130.78650493161592</v>
      </c>
      <c r="AA103" s="5">
        <f t="shared" si="211"/>
        <v>124.32096585718453</v>
      </c>
      <c r="AB103" s="5">
        <f t="shared" si="212"/>
        <v>113.38596023837935</v>
      </c>
      <c r="AC103" s="5">
        <f t="shared" si="213"/>
        <v>100.56784533707898</v>
      </c>
      <c r="AD103" s="5">
        <f t="shared" si="214"/>
        <v>87.631015593271371</v>
      </c>
      <c r="AE103" s="5"/>
      <c r="AG103" s="5">
        <f t="shared" si="201"/>
        <v>-0.54510438068052736</v>
      </c>
      <c r="AH103" s="5">
        <f t="shared" si="201"/>
        <v>-1.0293594514677977</v>
      </c>
      <c r="AI103" s="5">
        <f t="shared" si="201"/>
        <v>-1.3403997601366768</v>
      </c>
      <c r="AJ103" s="5">
        <f t="shared" si="200"/>
        <v>-0.69635349280522973</v>
      </c>
      <c r="AK103" s="5">
        <f t="shared" si="200"/>
        <v>-1.8366533822242275</v>
      </c>
      <c r="AL103" s="5">
        <f t="shared" si="200"/>
        <v>-0.66737068067496352</v>
      </c>
      <c r="AM103" s="5">
        <f t="shared" si="200"/>
        <v>0.32451071598836734</v>
      </c>
      <c r="AN103" s="5">
        <f t="shared" si="107"/>
        <v>0.24483126734520511</v>
      </c>
      <c r="AO103" s="5">
        <f t="shared" si="107"/>
        <v>-1.3439049316159242</v>
      </c>
      <c r="AP103" s="5">
        <f t="shared" si="107"/>
        <v>0.13803414281547077</v>
      </c>
      <c r="AQ103" s="5">
        <f t="shared" si="107"/>
        <v>-0.25486023837935079</v>
      </c>
      <c r="AR103" s="5">
        <f t="shared" si="107"/>
        <v>-5.9645337078976013E-2</v>
      </c>
      <c r="AS103" s="5">
        <f t="shared" si="107"/>
        <v>-0.20481559327137688</v>
      </c>
      <c r="AV103" s="2">
        <f t="shared" si="122"/>
        <v>140.60517882911518</v>
      </c>
      <c r="AW103" s="2">
        <f t="shared" si="123"/>
        <v>143.43250469514496</v>
      </c>
      <c r="AX103" s="2">
        <f t="shared" si="124"/>
        <v>141.13571128916652</v>
      </c>
      <c r="AY103" s="2">
        <f t="shared" si="125"/>
        <v>138.8928918124775</v>
      </c>
      <c r="AZ103" s="2">
        <f t="shared" si="126"/>
        <v>138.01675351033433</v>
      </c>
      <c r="BA103" s="2">
        <f t="shared" si="127"/>
        <v>138.12604731246938</v>
      </c>
      <c r="BB103" s="2">
        <f t="shared" si="128"/>
        <v>137.64252344936455</v>
      </c>
      <c r="BC103" s="2">
        <f t="shared" si="129"/>
        <v>135.23039165471567</v>
      </c>
      <c r="BD103" s="2">
        <f t="shared" si="130"/>
        <v>130.78629552680309</v>
      </c>
      <c r="BE103" s="2">
        <f t="shared" si="131"/>
        <v>124.32060006960526</v>
      </c>
      <c r="BF103" s="2">
        <f t="shared" si="132"/>
        <v>113.38561871873769</v>
      </c>
      <c r="BG103" s="2">
        <f t="shared" si="133"/>
        <v>100.56764947455758</v>
      </c>
      <c r="BH103" s="2">
        <f t="shared" si="134"/>
        <v>87.630941322338245</v>
      </c>
      <c r="BK103" s="2">
        <f t="shared" si="135"/>
        <v>140.19669999999999</v>
      </c>
      <c r="BL103" s="2">
        <f t="shared" si="136"/>
        <v>142.52459999999999</v>
      </c>
      <c r="BM103" s="2">
        <f t="shared" si="137"/>
        <v>139.80330000000001</v>
      </c>
      <c r="BN103" s="2">
        <f t="shared" si="138"/>
        <v>138.19669999999999</v>
      </c>
      <c r="BO103" s="2">
        <f t="shared" si="139"/>
        <v>136.18029999999999</v>
      </c>
      <c r="BP103" s="2">
        <f t="shared" si="140"/>
        <v>137.459</v>
      </c>
      <c r="BQ103" s="2">
        <f t="shared" si="141"/>
        <v>137.96719999999999</v>
      </c>
      <c r="BR103" s="2">
        <f t="shared" si="142"/>
        <v>135.47540000000001</v>
      </c>
      <c r="BS103" s="2">
        <f t="shared" si="143"/>
        <v>129.4426</v>
      </c>
      <c r="BT103" s="2">
        <f t="shared" si="144"/>
        <v>124.459</v>
      </c>
      <c r="BU103" s="2">
        <f t="shared" si="145"/>
        <v>113.1311</v>
      </c>
      <c r="BV103" s="2">
        <f t="shared" si="146"/>
        <v>100.5082</v>
      </c>
      <c r="BW103" s="2">
        <f t="shared" si="147"/>
        <v>87.426199999999994</v>
      </c>
      <c r="BZ103" s="2">
        <f t="shared" si="148"/>
        <v>140.19669999999999</v>
      </c>
      <c r="CA103" s="2">
        <f t="shared" si="149"/>
        <v>142.52459999999999</v>
      </c>
      <c r="CB103" s="2">
        <f t="shared" si="150"/>
        <v>139.80330000000001</v>
      </c>
      <c r="CC103" s="2">
        <f t="shared" si="151"/>
        <v>138.19669999999999</v>
      </c>
      <c r="CD103" s="2">
        <f t="shared" si="152"/>
        <v>136.18029999999999</v>
      </c>
      <c r="CE103" s="2">
        <f t="shared" si="153"/>
        <v>137.459</v>
      </c>
      <c r="CF103" s="2">
        <f t="shared" si="154"/>
        <v>137.96719999999999</v>
      </c>
      <c r="CG103" s="2">
        <f t="shared" si="155"/>
        <v>135.47540000000001</v>
      </c>
      <c r="CH103" s="2">
        <f t="shared" si="156"/>
        <v>129.4426</v>
      </c>
      <c r="CI103" s="2">
        <f t="shared" si="157"/>
        <v>124.459</v>
      </c>
      <c r="CJ103" s="2">
        <f t="shared" si="158"/>
        <v>113.1311</v>
      </c>
      <c r="CK103" s="2">
        <f t="shared" si="159"/>
        <v>100.5082</v>
      </c>
      <c r="CL103" s="2">
        <f t="shared" si="160"/>
        <v>87.426199999999994</v>
      </c>
      <c r="CO103" s="2">
        <f t="shared" si="161"/>
        <v>140.59268497497169</v>
      </c>
      <c r="CP103" s="2">
        <f t="shared" si="162"/>
        <v>143.51358856077451</v>
      </c>
      <c r="CQ103" s="2">
        <f t="shared" si="163"/>
        <v>141.2431741685744</v>
      </c>
      <c r="CR103" s="2">
        <f t="shared" si="164"/>
        <v>139.09173956712675</v>
      </c>
      <c r="CS103" s="2">
        <f t="shared" si="165"/>
        <v>138.11254278816199</v>
      </c>
      <c r="CT103" s="2">
        <f t="shared" si="166"/>
        <v>138.32318931303408</v>
      </c>
      <c r="CU103" s="2">
        <f t="shared" si="167"/>
        <v>137.9333355753582</v>
      </c>
      <c r="CV103" s="2">
        <f t="shared" si="168"/>
        <v>135.46660756731376</v>
      </c>
      <c r="CW103" s="2">
        <f t="shared" si="169"/>
        <v>131.00489616632396</v>
      </c>
      <c r="CX103" s="2">
        <f t="shared" si="170"/>
        <v>124.50495823886706</v>
      </c>
      <c r="CY103" s="2">
        <f t="shared" si="171"/>
        <v>113.44887008323063</v>
      </c>
      <c r="CZ103" s="2">
        <f t="shared" si="172"/>
        <v>100.60808258729149</v>
      </c>
      <c r="DA103" s="2">
        <f t="shared" si="173"/>
        <v>87.697305441961788</v>
      </c>
      <c r="DD103" s="2">
        <f t="shared" si="174"/>
        <v>140.63253192644117</v>
      </c>
      <c r="DE103" s="2">
        <f t="shared" si="175"/>
        <v>143.27436985482751</v>
      </c>
      <c r="DF103" s="2">
        <f t="shared" si="176"/>
        <v>140.97780709074306</v>
      </c>
      <c r="DG103" s="2">
        <f t="shared" si="177"/>
        <v>138.70341553040697</v>
      </c>
      <c r="DH103" s="2">
        <f t="shared" si="178"/>
        <v>137.92761459228774</v>
      </c>
      <c r="DI103" s="2">
        <f t="shared" si="179"/>
        <v>137.95116044213114</v>
      </c>
      <c r="DJ103" s="2">
        <f t="shared" si="180"/>
        <v>137.35861561241288</v>
      </c>
      <c r="DK103" s="2">
        <f t="shared" si="181"/>
        <v>134.98260534018524</v>
      </c>
      <c r="DL103" s="2">
        <f t="shared" si="182"/>
        <v>130.54431430064705</v>
      </c>
      <c r="DM103" s="2">
        <f t="shared" si="183"/>
        <v>124.10173643305393</v>
      </c>
      <c r="DN103" s="2">
        <f t="shared" si="184"/>
        <v>113.30906924595071</v>
      </c>
      <c r="DO103" s="2">
        <f t="shared" si="185"/>
        <v>100.52018247400922</v>
      </c>
      <c r="DP103" s="2">
        <f t="shared" si="186"/>
        <v>87.559353648331509</v>
      </c>
      <c r="DS103" s="2">
        <f t="shared" si="187"/>
        <v>0.31354604763311145</v>
      </c>
      <c r="DT103" s="2">
        <f t="shared" si="188"/>
        <v>0.33895286452855133</v>
      </c>
      <c r="DU103" s="2">
        <f t="shared" si="189"/>
        <v>0.4049593502181289</v>
      </c>
      <c r="DV103" s="2">
        <f t="shared" si="190"/>
        <v>0.51206656257731298</v>
      </c>
      <c r="DW103" s="2">
        <f t="shared" si="191"/>
        <v>0.51798092429772347</v>
      </c>
      <c r="DX103" s="2">
        <f t="shared" si="192"/>
        <v>0.52991048809253138</v>
      </c>
      <c r="DY103" s="2">
        <f t="shared" si="193"/>
        <v>0.50600665496860975</v>
      </c>
      <c r="DZ103" s="2">
        <f t="shared" si="194"/>
        <v>0.48804716044287511</v>
      </c>
      <c r="EA103" s="2">
        <f t="shared" si="195"/>
        <v>0.47461842467372273</v>
      </c>
      <c r="EB103" s="2">
        <f t="shared" si="196"/>
        <v>0.45721279604416132</v>
      </c>
      <c r="EC103" s="2">
        <f t="shared" si="197"/>
        <v>0.4524390963860076</v>
      </c>
      <c r="ED103" s="2">
        <f t="shared" si="198"/>
        <v>0.45998931314303743</v>
      </c>
      <c r="EE103" s="2">
        <f t="shared" si="199"/>
        <v>0.48106746477980211</v>
      </c>
    </row>
    <row r="104" spans="2:135" x14ac:dyDescent="0.25">
      <c r="B104" s="2">
        <v>98</v>
      </c>
      <c r="C104">
        <v>140.24590000000001</v>
      </c>
      <c r="D104">
        <v>142.14750000000001</v>
      </c>
      <c r="E104">
        <v>140.2131</v>
      </c>
      <c r="F104">
        <v>137.06559999999999</v>
      </c>
      <c r="G104">
        <v>139.18029999999999</v>
      </c>
      <c r="H104">
        <v>137.37700000000001</v>
      </c>
      <c r="I104">
        <v>137.36070000000001</v>
      </c>
      <c r="J104">
        <v>135.04920000000001</v>
      </c>
      <c r="K104">
        <v>130.27869999999999</v>
      </c>
      <c r="L104">
        <v>123.4426</v>
      </c>
      <c r="M104">
        <v>113.3115</v>
      </c>
      <c r="N104">
        <v>100.1803</v>
      </c>
      <c r="O104">
        <v>86.950800000000001</v>
      </c>
      <c r="R104" s="5">
        <f t="shared" si="202"/>
        <v>140.68406064487007</v>
      </c>
      <c r="S104" s="5">
        <f t="shared" si="203"/>
        <v>143.48554674611836</v>
      </c>
      <c r="T104" s="5">
        <f t="shared" si="204"/>
        <v>141.13273866795427</v>
      </c>
      <c r="U104" s="5">
        <f t="shared" si="205"/>
        <v>138.8766148723289</v>
      </c>
      <c r="V104" s="5">
        <f t="shared" si="206"/>
        <v>138.01423193025619</v>
      </c>
      <c r="W104" s="5">
        <f t="shared" si="207"/>
        <v>138.11384374749684</v>
      </c>
      <c r="X104" s="5">
        <f t="shared" si="208"/>
        <v>137.61764520391318</v>
      </c>
      <c r="Y104" s="5">
        <f t="shared" si="209"/>
        <v>135.21123662458575</v>
      </c>
      <c r="Z104" s="5">
        <f t="shared" si="210"/>
        <v>130.78131121336639</v>
      </c>
      <c r="AA104" s="5">
        <f t="shared" si="211"/>
        <v>124.32843946869976</v>
      </c>
      <c r="AB104" s="5">
        <f t="shared" si="212"/>
        <v>113.39624453155554</v>
      </c>
      <c r="AC104" s="5">
        <f t="shared" si="213"/>
        <v>100.59246582799427</v>
      </c>
      <c r="AD104" s="5">
        <f t="shared" si="214"/>
        <v>87.648485085366019</v>
      </c>
      <c r="AE104" s="5"/>
      <c r="AG104" s="5">
        <f t="shared" si="201"/>
        <v>-0.43816064487006656</v>
      </c>
      <c r="AH104" s="5">
        <f t="shared" si="201"/>
        <v>-1.3380467461183514</v>
      </c>
      <c r="AI104" s="5">
        <f t="shared" si="201"/>
        <v>-0.91963866795427407</v>
      </c>
      <c r="AJ104" s="5">
        <f t="shared" si="200"/>
        <v>-1.8110148723289115</v>
      </c>
      <c r="AK104" s="5">
        <f t="shared" si="200"/>
        <v>1.1660680697438011</v>
      </c>
      <c r="AL104" s="5">
        <f t="shared" si="200"/>
        <v>-0.73684374749683457</v>
      </c>
      <c r="AM104" s="5">
        <f t="shared" si="200"/>
        <v>-0.2569452039131761</v>
      </c>
      <c r="AN104" s="5">
        <f t="shared" si="107"/>
        <v>-0.16203662458573831</v>
      </c>
      <c r="AO104" s="5">
        <f t="shared" si="107"/>
        <v>-0.50261121336640713</v>
      </c>
      <c r="AP104" s="5">
        <f t="shared" si="107"/>
        <v>-0.88583946869975705</v>
      </c>
      <c r="AQ104" s="5">
        <f t="shared" si="107"/>
        <v>-8.474453155554329E-2</v>
      </c>
      <c r="AR104" s="5">
        <f t="shared" si="107"/>
        <v>-0.41216582799427215</v>
      </c>
      <c r="AS104" s="5">
        <f t="shared" si="107"/>
        <v>-0.69768508536601814</v>
      </c>
      <c r="AV104" s="2">
        <f t="shared" si="122"/>
        <v>140.62137569493981</v>
      </c>
      <c r="AW104" s="2">
        <f t="shared" si="123"/>
        <v>143.43237360648104</v>
      </c>
      <c r="AX104" s="2">
        <f t="shared" si="124"/>
        <v>141.1298257110864</v>
      </c>
      <c r="AY104" s="2">
        <f t="shared" si="125"/>
        <v>138.87625775329892</v>
      </c>
      <c r="AZ104" s="2">
        <f t="shared" si="126"/>
        <v>138.01372939557371</v>
      </c>
      <c r="BA104" s="2">
        <f t="shared" si="127"/>
        <v>138.11298221315789</v>
      </c>
      <c r="BB104" s="2">
        <f t="shared" si="128"/>
        <v>137.61727087531398</v>
      </c>
      <c r="BC104" s="2">
        <f t="shared" si="129"/>
        <v>135.21101615291747</v>
      </c>
      <c r="BD104" s="2">
        <f t="shared" si="130"/>
        <v>130.7811626946945</v>
      </c>
      <c r="BE104" s="2">
        <f t="shared" si="131"/>
        <v>124.32828989704211</v>
      </c>
      <c r="BF104" s="2">
        <f t="shared" si="132"/>
        <v>113.39611315804137</v>
      </c>
      <c r="BG104" s="2">
        <f t="shared" si="133"/>
        <v>100.59237521700561</v>
      </c>
      <c r="BH104" s="2">
        <f t="shared" si="134"/>
        <v>87.648389906236531</v>
      </c>
      <c r="BK104" s="2">
        <f t="shared" si="135"/>
        <v>140.24590000000001</v>
      </c>
      <c r="BL104" s="2">
        <f t="shared" si="136"/>
        <v>142.14750000000001</v>
      </c>
      <c r="BM104" s="2">
        <f t="shared" si="137"/>
        <v>140.2131</v>
      </c>
      <c r="BN104" s="2">
        <f t="shared" si="138"/>
        <v>137.06559999999999</v>
      </c>
      <c r="BO104" s="2">
        <f t="shared" si="139"/>
        <v>139.18029999999999</v>
      </c>
      <c r="BP104" s="2">
        <f t="shared" si="140"/>
        <v>137.37700000000001</v>
      </c>
      <c r="BQ104" s="2">
        <f t="shared" si="141"/>
        <v>137.36070000000001</v>
      </c>
      <c r="BR104" s="2">
        <f t="shared" si="142"/>
        <v>135.04920000000001</v>
      </c>
      <c r="BS104" s="2">
        <f t="shared" si="143"/>
        <v>130.27869999999999</v>
      </c>
      <c r="BT104" s="2">
        <f t="shared" si="144"/>
        <v>123.4426</v>
      </c>
      <c r="BU104" s="2">
        <f t="shared" si="145"/>
        <v>113.3115</v>
      </c>
      <c r="BV104" s="2">
        <f t="shared" si="146"/>
        <v>100.1803</v>
      </c>
      <c r="BW104" s="2">
        <f t="shared" si="147"/>
        <v>86.950800000000001</v>
      </c>
      <c r="BZ104" s="2">
        <f t="shared" si="148"/>
        <v>140.24590000000001</v>
      </c>
      <c r="CA104" s="2">
        <f t="shared" si="149"/>
        <v>142.14750000000001</v>
      </c>
      <c r="CB104" s="2">
        <f t="shared" si="150"/>
        <v>140.2131</v>
      </c>
      <c r="CC104" s="2">
        <f t="shared" si="151"/>
        <v>137.06559999999999</v>
      </c>
      <c r="CD104" s="2">
        <f t="shared" si="152"/>
        <v>139.18029999999999</v>
      </c>
      <c r="CE104" s="2">
        <f t="shared" si="153"/>
        <v>137.37700000000001</v>
      </c>
      <c r="CF104" s="2">
        <f t="shared" si="154"/>
        <v>137.36070000000001</v>
      </c>
      <c r="CG104" s="2">
        <f t="shared" si="155"/>
        <v>135.04920000000001</v>
      </c>
      <c r="CH104" s="2">
        <f t="shared" si="156"/>
        <v>130.27869999999999</v>
      </c>
      <c r="CI104" s="2">
        <f t="shared" si="157"/>
        <v>123.4426</v>
      </c>
      <c r="CJ104" s="2">
        <f t="shared" si="158"/>
        <v>113.3115</v>
      </c>
      <c r="CK104" s="2">
        <f t="shared" si="159"/>
        <v>100.1803</v>
      </c>
      <c r="CL104" s="2">
        <f t="shared" si="160"/>
        <v>86.950800000000001</v>
      </c>
      <c r="CO104" s="2">
        <f t="shared" si="161"/>
        <v>140.6202847785035</v>
      </c>
      <c r="CP104" s="2">
        <f t="shared" si="162"/>
        <v>143.5349230724245</v>
      </c>
      <c r="CQ104" s="2">
        <f t="shared" si="163"/>
        <v>141.25839569198749</v>
      </c>
      <c r="CR104" s="2">
        <f t="shared" si="164"/>
        <v>139.10762333628159</v>
      </c>
      <c r="CS104" s="2">
        <f t="shared" si="165"/>
        <v>138.13276530930128</v>
      </c>
      <c r="CT104" s="2">
        <f t="shared" si="166"/>
        <v>138.3353122459163</v>
      </c>
      <c r="CU104" s="2">
        <f t="shared" si="167"/>
        <v>137.92950367260792</v>
      </c>
      <c r="CV104" s="2">
        <f t="shared" si="168"/>
        <v>135.47427302991471</v>
      </c>
      <c r="CW104" s="2">
        <f t="shared" si="169"/>
        <v>131.03211447448209</v>
      </c>
      <c r="CX104" s="2">
        <f t="shared" si="170"/>
        <v>124.54553085656988</v>
      </c>
      <c r="CY104" s="2">
        <f t="shared" si="171"/>
        <v>113.48427160895184</v>
      </c>
      <c r="CZ104" s="2">
        <f t="shared" si="172"/>
        <v>100.66265106198355</v>
      </c>
      <c r="DA104" s="2">
        <f t="shared" si="173"/>
        <v>87.754461590794747</v>
      </c>
      <c r="DD104" s="2">
        <f t="shared" si="174"/>
        <v>140.62355391405188</v>
      </c>
      <c r="DE104" s="2">
        <f t="shared" si="175"/>
        <v>143.24997289749103</v>
      </c>
      <c r="DF104" s="2">
        <f t="shared" si="176"/>
        <v>140.95752987428145</v>
      </c>
      <c r="DG104" s="2">
        <f t="shared" si="177"/>
        <v>138.67519440133256</v>
      </c>
      <c r="DH104" s="2">
        <f t="shared" si="178"/>
        <v>137.91270448624991</v>
      </c>
      <c r="DI104" s="2">
        <f t="shared" si="179"/>
        <v>137.93310498834364</v>
      </c>
      <c r="DJ104" s="2">
        <f t="shared" si="180"/>
        <v>137.33927177560665</v>
      </c>
      <c r="DK104" s="2">
        <f t="shared" si="181"/>
        <v>134.95916271077701</v>
      </c>
      <c r="DL104" s="2">
        <f t="shared" si="182"/>
        <v>130.52781291849217</v>
      </c>
      <c r="DM104" s="2">
        <f t="shared" si="183"/>
        <v>124.09308143804465</v>
      </c>
      <c r="DN104" s="2">
        <f t="shared" si="184"/>
        <v>113.29880791192001</v>
      </c>
      <c r="DO104" s="2">
        <f t="shared" si="185"/>
        <v>100.51713315499751</v>
      </c>
      <c r="DP104" s="2">
        <f t="shared" si="186"/>
        <v>87.544037040453361</v>
      </c>
      <c r="DS104" s="2">
        <f t="shared" si="187"/>
        <v>0.3337018059278633</v>
      </c>
      <c r="DT104" s="2">
        <f t="shared" si="188"/>
        <v>0.35988560444792872</v>
      </c>
      <c r="DU104" s="2">
        <f t="shared" si="189"/>
        <v>0.42733329389618852</v>
      </c>
      <c r="DV104" s="2">
        <f t="shared" si="190"/>
        <v>0.53503723799136416</v>
      </c>
      <c r="DW104" s="2">
        <f t="shared" si="191"/>
        <v>0.54092278705949126</v>
      </c>
      <c r="DX104" s="2">
        <f t="shared" si="192"/>
        <v>0.55277479103731952</v>
      </c>
      <c r="DY104" s="2">
        <f t="shared" si="193"/>
        <v>0.52900020971461637</v>
      </c>
      <c r="DZ104" s="2">
        <f t="shared" si="194"/>
        <v>0.51106892488188316</v>
      </c>
      <c r="EA104" s="2">
        <f t="shared" si="195"/>
        <v>0.4976224578466702</v>
      </c>
      <c r="EB104" s="2">
        <f t="shared" si="196"/>
        <v>0.48014418989834518</v>
      </c>
      <c r="EC104" s="2">
        <f t="shared" si="197"/>
        <v>0.47534073956981571</v>
      </c>
      <c r="ED104" s="2">
        <f t="shared" si="198"/>
        <v>0.48293606218982965</v>
      </c>
      <c r="EE104" s="2">
        <f t="shared" si="199"/>
        <v>0.50408416882030793</v>
      </c>
    </row>
    <row r="105" spans="2:135" x14ac:dyDescent="0.25">
      <c r="B105" s="2">
        <v>99</v>
      </c>
      <c r="C105">
        <v>140.0984</v>
      </c>
      <c r="D105">
        <v>143.36070000000001</v>
      </c>
      <c r="E105">
        <v>140.93440000000001</v>
      </c>
      <c r="F105">
        <v>138.459</v>
      </c>
      <c r="G105">
        <v>137.85249999999999</v>
      </c>
      <c r="H105">
        <v>139.04920000000001</v>
      </c>
      <c r="I105">
        <v>137.63929999999999</v>
      </c>
      <c r="J105">
        <v>135.06559999999999</v>
      </c>
      <c r="K105">
        <v>131.3443</v>
      </c>
      <c r="L105">
        <v>123.91800000000001</v>
      </c>
      <c r="M105">
        <v>113.1148</v>
      </c>
      <c r="N105">
        <v>100.1311</v>
      </c>
      <c r="O105">
        <v>87.819699999999997</v>
      </c>
      <c r="R105" s="5">
        <f t="shared" si="202"/>
        <v>140.66325574178904</v>
      </c>
      <c r="S105" s="5">
        <f t="shared" si="203"/>
        <v>143.4520674890766</v>
      </c>
      <c r="T105" s="5">
        <f t="shared" si="204"/>
        <v>141.12325266061407</v>
      </c>
      <c r="U105" s="5">
        <f t="shared" si="205"/>
        <v>138.85860878151533</v>
      </c>
      <c r="V105" s="5">
        <f t="shared" si="206"/>
        <v>138.01046696492097</v>
      </c>
      <c r="W105" s="5">
        <f t="shared" si="207"/>
        <v>138.10087196631764</v>
      </c>
      <c r="X105" s="5">
        <f t="shared" si="208"/>
        <v>137.5923821817081</v>
      </c>
      <c r="Y105" s="5">
        <f t="shared" si="209"/>
        <v>135.19078014286509</v>
      </c>
      <c r="Z105" s="5">
        <f t="shared" si="210"/>
        <v>130.77430833607292</v>
      </c>
      <c r="AA105" s="5">
        <f t="shared" si="211"/>
        <v>124.33382933867632</v>
      </c>
      <c r="AB105" s="5">
        <f t="shared" si="212"/>
        <v>113.40460087556093</v>
      </c>
      <c r="AC105" s="5">
        <f t="shared" si="213"/>
        <v>100.61455862944671</v>
      </c>
      <c r="AD105" s="5">
        <f t="shared" si="214"/>
        <v>87.662748221928055</v>
      </c>
      <c r="AE105" s="5"/>
      <c r="AG105" s="5">
        <f t="shared" si="201"/>
        <v>-0.56485574178904585</v>
      </c>
      <c r="AH105" s="5">
        <f t="shared" si="201"/>
        <v>-9.1367489076588981E-2</v>
      </c>
      <c r="AI105" s="5">
        <f t="shared" si="201"/>
        <v>-0.18885266061406014</v>
      </c>
      <c r="AJ105" s="5">
        <f t="shared" si="200"/>
        <v>-0.39960878151532597</v>
      </c>
      <c r="AK105" s="5">
        <f t="shared" si="200"/>
        <v>-0.1579669649209734</v>
      </c>
      <c r="AL105" s="5">
        <f t="shared" si="200"/>
        <v>0.94832803368237251</v>
      </c>
      <c r="AM105" s="5">
        <f t="shared" si="200"/>
        <v>4.6917818291888125E-2</v>
      </c>
      <c r="AN105" s="5">
        <f t="shared" si="107"/>
        <v>-0.12518014286510493</v>
      </c>
      <c r="AO105" s="5">
        <f t="shared" si="107"/>
        <v>0.56999166392708389</v>
      </c>
      <c r="AP105" s="5">
        <f t="shared" si="107"/>
        <v>-0.41582933867631766</v>
      </c>
      <c r="AQ105" s="5">
        <f t="shared" si="107"/>
        <v>-0.28980087556092826</v>
      </c>
      <c r="AR105" s="5">
        <f t="shared" si="107"/>
        <v>-0.48345862944670159</v>
      </c>
      <c r="AS105" s="5">
        <f t="shared" si="107"/>
        <v>0.15695177807194227</v>
      </c>
      <c r="AV105" s="2">
        <f t="shared" si="122"/>
        <v>140.63607718261358</v>
      </c>
      <c r="AW105" s="2">
        <f t="shared" si="123"/>
        <v>143.43014708282021</v>
      </c>
      <c r="AX105" s="2">
        <f t="shared" si="124"/>
        <v>141.12225029460205</v>
      </c>
      <c r="AY105" s="2">
        <f t="shared" si="125"/>
        <v>138.85766782720066</v>
      </c>
      <c r="AZ105" s="2">
        <f t="shared" si="126"/>
        <v>138.00913720190366</v>
      </c>
      <c r="BA105" s="2">
        <f t="shared" si="127"/>
        <v>138.0986326745878</v>
      </c>
      <c r="BB105" s="2">
        <f t="shared" si="128"/>
        <v>137.59137910673928</v>
      </c>
      <c r="BC105" s="2">
        <f t="shared" si="129"/>
        <v>135.1902339204845</v>
      </c>
      <c r="BD105" s="2">
        <f t="shared" si="130"/>
        <v>130.77401288564258</v>
      </c>
      <c r="BE105" s="2">
        <f t="shared" si="131"/>
        <v>124.33367988435629</v>
      </c>
      <c r="BF105" s="2">
        <f t="shared" si="132"/>
        <v>113.40449200688025</v>
      </c>
      <c r="BG105" s="2">
        <f t="shared" si="133"/>
        <v>100.61444201281941</v>
      </c>
      <c r="BH105" s="2">
        <f t="shared" si="134"/>
        <v>87.662507215556104</v>
      </c>
      <c r="BK105" s="2">
        <f t="shared" si="135"/>
        <v>140.0984</v>
      </c>
      <c r="BL105" s="2">
        <f t="shared" si="136"/>
        <v>143.36070000000001</v>
      </c>
      <c r="BM105" s="2">
        <f t="shared" si="137"/>
        <v>140.93440000000001</v>
      </c>
      <c r="BN105" s="2">
        <f t="shared" si="138"/>
        <v>138.459</v>
      </c>
      <c r="BO105" s="2">
        <f t="shared" si="139"/>
        <v>137.85249999999999</v>
      </c>
      <c r="BP105" s="2">
        <f t="shared" si="140"/>
        <v>139.04920000000001</v>
      </c>
      <c r="BQ105" s="2">
        <f t="shared" si="141"/>
        <v>137.63929999999999</v>
      </c>
      <c r="BR105" s="2">
        <f t="shared" si="142"/>
        <v>135.06559999999999</v>
      </c>
      <c r="BS105" s="2">
        <f t="shared" si="143"/>
        <v>131.3443</v>
      </c>
      <c r="BT105" s="2">
        <f t="shared" si="144"/>
        <v>123.91800000000001</v>
      </c>
      <c r="BU105" s="2">
        <f t="shared" si="145"/>
        <v>113.1148</v>
      </c>
      <c r="BV105" s="2">
        <f t="shared" si="146"/>
        <v>100.1311</v>
      </c>
      <c r="BW105" s="2">
        <f t="shared" si="147"/>
        <v>87.819699999999997</v>
      </c>
      <c r="BZ105" s="2">
        <f t="shared" si="148"/>
        <v>140.0984</v>
      </c>
      <c r="CA105" s="2">
        <f t="shared" si="149"/>
        <v>143.36070000000001</v>
      </c>
      <c r="CB105" s="2">
        <f t="shared" si="150"/>
        <v>140.93440000000001</v>
      </c>
      <c r="CC105" s="2">
        <f t="shared" si="151"/>
        <v>138.459</v>
      </c>
      <c r="CD105" s="2">
        <f t="shared" si="152"/>
        <v>137.85249999999999</v>
      </c>
      <c r="CE105" s="2">
        <f t="shared" si="153"/>
        <v>139.04920000000001</v>
      </c>
      <c r="CF105" s="2">
        <f t="shared" si="154"/>
        <v>137.63929999999999</v>
      </c>
      <c r="CG105" s="2">
        <f t="shared" si="155"/>
        <v>135.06559999999999</v>
      </c>
      <c r="CH105" s="2">
        <f t="shared" si="156"/>
        <v>131.3443</v>
      </c>
      <c r="CI105" s="2">
        <f t="shared" si="157"/>
        <v>123.91800000000001</v>
      </c>
      <c r="CJ105" s="2">
        <f t="shared" si="158"/>
        <v>113.1148</v>
      </c>
      <c r="CK105" s="2">
        <f t="shared" si="159"/>
        <v>100.1311</v>
      </c>
      <c r="CL105" s="2">
        <f t="shared" si="160"/>
        <v>87.819699999999997</v>
      </c>
      <c r="CO105" s="2">
        <f t="shared" si="161"/>
        <v>140.64788458203535</v>
      </c>
      <c r="CP105" s="2">
        <f t="shared" si="162"/>
        <v>143.5562575840745</v>
      </c>
      <c r="CQ105" s="2">
        <f t="shared" si="163"/>
        <v>141.27361721540061</v>
      </c>
      <c r="CR105" s="2">
        <f t="shared" si="164"/>
        <v>139.1235071054364</v>
      </c>
      <c r="CS105" s="2">
        <f t="shared" si="165"/>
        <v>138.15298783044059</v>
      </c>
      <c r="CT105" s="2">
        <f t="shared" si="166"/>
        <v>138.34743517879852</v>
      </c>
      <c r="CU105" s="2">
        <f t="shared" si="167"/>
        <v>137.92567176985767</v>
      </c>
      <c r="CV105" s="2">
        <f t="shared" si="168"/>
        <v>135.48193849251567</v>
      </c>
      <c r="CW105" s="2">
        <f t="shared" si="169"/>
        <v>131.05933278264021</v>
      </c>
      <c r="CX105" s="2">
        <f t="shared" si="170"/>
        <v>124.58610347427269</v>
      </c>
      <c r="CY105" s="2">
        <f t="shared" si="171"/>
        <v>113.51967313467307</v>
      </c>
      <c r="CZ105" s="2">
        <f t="shared" si="172"/>
        <v>100.7172195366756</v>
      </c>
      <c r="DA105" s="2">
        <f t="shared" si="173"/>
        <v>87.811617739627707</v>
      </c>
      <c r="DD105" s="2">
        <f t="shared" si="174"/>
        <v>140.61457590166259</v>
      </c>
      <c r="DE105" s="2">
        <f t="shared" si="175"/>
        <v>143.22557594015456</v>
      </c>
      <c r="DF105" s="2">
        <f t="shared" si="176"/>
        <v>140.93725265781984</v>
      </c>
      <c r="DG105" s="2">
        <f t="shared" si="177"/>
        <v>138.64697327225818</v>
      </c>
      <c r="DH105" s="2">
        <f t="shared" si="178"/>
        <v>137.89779438021208</v>
      </c>
      <c r="DI105" s="2">
        <f t="shared" si="179"/>
        <v>137.91504953455615</v>
      </c>
      <c r="DJ105" s="2">
        <f t="shared" si="180"/>
        <v>137.31992793880045</v>
      </c>
      <c r="DK105" s="2">
        <f t="shared" si="181"/>
        <v>134.9357200813688</v>
      </c>
      <c r="DL105" s="2">
        <f t="shared" si="182"/>
        <v>130.5113115363373</v>
      </c>
      <c r="DM105" s="2">
        <f t="shared" si="183"/>
        <v>124.08442644303535</v>
      </c>
      <c r="DN105" s="2">
        <f t="shared" si="184"/>
        <v>113.28854657788932</v>
      </c>
      <c r="DO105" s="2">
        <f t="shared" si="185"/>
        <v>100.51408383598579</v>
      </c>
      <c r="DP105" s="2">
        <f t="shared" si="186"/>
        <v>87.528720432575213</v>
      </c>
      <c r="DS105" s="2">
        <f t="shared" si="187"/>
        <v>0.35448415516973703</v>
      </c>
      <c r="DT105" s="2">
        <f t="shared" si="188"/>
        <v>0.3813652906745843</v>
      </c>
      <c r="DU105" s="2">
        <f t="shared" si="189"/>
        <v>0.45000853207377089</v>
      </c>
      <c r="DV105" s="2">
        <f t="shared" si="190"/>
        <v>0.55786023935120543</v>
      </c>
      <c r="DW105" s="2">
        <f t="shared" si="191"/>
        <v>0.56369247881609086</v>
      </c>
      <c r="DX105" s="2">
        <f t="shared" si="192"/>
        <v>0.57541804989076006</v>
      </c>
      <c r="DY105" s="2">
        <f t="shared" si="193"/>
        <v>0.55187134557347994</v>
      </c>
      <c r="DZ105" s="2">
        <f t="shared" si="194"/>
        <v>0.53404382949796481</v>
      </c>
      <c r="EA105" s="2">
        <f t="shared" si="195"/>
        <v>0.52063656094081368</v>
      </c>
      <c r="EB105" s="2">
        <f t="shared" si="196"/>
        <v>0.50315955126315071</v>
      </c>
      <c r="EC105" s="2">
        <f t="shared" si="197"/>
        <v>0.49834657425624135</v>
      </c>
      <c r="ED105" s="2">
        <f t="shared" si="198"/>
        <v>0.5059550020364405</v>
      </c>
      <c r="EE105" s="2">
        <f t="shared" si="199"/>
        <v>0.52708357539765216</v>
      </c>
    </row>
    <row r="106" spans="2:135" x14ac:dyDescent="0.25">
      <c r="B106" s="2">
        <v>100</v>
      </c>
      <c r="C106">
        <v>140.08199999999999</v>
      </c>
      <c r="D106">
        <v>142.3279</v>
      </c>
      <c r="E106">
        <v>140.541</v>
      </c>
      <c r="F106">
        <v>137.81970000000001</v>
      </c>
      <c r="G106">
        <v>137.81970000000001</v>
      </c>
      <c r="H106">
        <v>139.39340000000001</v>
      </c>
      <c r="I106">
        <v>137.8852</v>
      </c>
      <c r="J106">
        <v>134.73769999999999</v>
      </c>
      <c r="K106">
        <v>131.36070000000001</v>
      </c>
      <c r="L106">
        <v>124.1639</v>
      </c>
      <c r="M106">
        <v>113.5902</v>
      </c>
      <c r="N106">
        <v>100.47539999999999</v>
      </c>
      <c r="O106">
        <v>87.754099999999994</v>
      </c>
      <c r="R106" s="5">
        <f t="shared" si="202"/>
        <v>140.66035469502873</v>
      </c>
      <c r="S106" s="5">
        <f t="shared" si="203"/>
        <v>143.43428659506043</v>
      </c>
      <c r="T106" s="5">
        <f t="shared" si="204"/>
        <v>141.11332050808721</v>
      </c>
      <c r="U106" s="5">
        <f t="shared" si="205"/>
        <v>138.83959793818227</v>
      </c>
      <c r="V106" s="5">
        <f t="shared" si="206"/>
        <v>138.00638959282858</v>
      </c>
      <c r="W106" s="5">
        <f t="shared" si="207"/>
        <v>138.08858998180295</v>
      </c>
      <c r="X106" s="5">
        <f t="shared" si="208"/>
        <v>137.56752311198355</v>
      </c>
      <c r="Y106" s="5">
        <f t="shared" si="209"/>
        <v>135.16956930102342</v>
      </c>
      <c r="Z106" s="5">
        <f t="shared" si="210"/>
        <v>130.7656942086785</v>
      </c>
      <c r="AA106" s="5">
        <f t="shared" si="211"/>
        <v>124.33716101182601</v>
      </c>
      <c r="AB106" s="5">
        <f t="shared" si="212"/>
        <v>113.41100440433779</v>
      </c>
      <c r="AC106" s="5">
        <f t="shared" si="213"/>
        <v>100.63415742778704</v>
      </c>
      <c r="AD106" s="5">
        <f t="shared" si="214"/>
        <v>87.673991673959023</v>
      </c>
      <c r="AE106" s="5"/>
      <c r="AG106" s="5">
        <f t="shared" si="201"/>
        <v>-0.57835469502873593</v>
      </c>
      <c r="AH106" s="5">
        <f t="shared" si="201"/>
        <v>-1.1063865950604281</v>
      </c>
      <c r="AI106" s="5">
        <f t="shared" si="201"/>
        <v>-0.57232050808721624</v>
      </c>
      <c r="AJ106" s="5">
        <f t="shared" si="200"/>
        <v>-1.0198979381822539</v>
      </c>
      <c r="AK106" s="5">
        <f t="shared" si="200"/>
        <v>-0.18668959282857145</v>
      </c>
      <c r="AL106" s="5">
        <f t="shared" si="200"/>
        <v>1.3048100181970597</v>
      </c>
      <c r="AM106" s="5">
        <f t="shared" si="200"/>
        <v>0.31767688801645022</v>
      </c>
      <c r="AN106" s="5">
        <f t="shared" si="107"/>
        <v>-0.43186930102342558</v>
      </c>
      <c r="AO106" s="5">
        <f t="shared" si="107"/>
        <v>0.59500579132151188</v>
      </c>
      <c r="AP106" s="5">
        <f t="shared" si="107"/>
        <v>-0.17326101182601406</v>
      </c>
      <c r="AQ106" s="5">
        <f t="shared" si="107"/>
        <v>0.17919559566220755</v>
      </c>
      <c r="AR106" s="5">
        <f t="shared" si="107"/>
        <v>-0.1587574277870516</v>
      </c>
      <c r="AS106" s="5">
        <f t="shared" si="107"/>
        <v>8.0108326040971178E-2</v>
      </c>
      <c r="AV106" s="2">
        <f t="shared" si="122"/>
        <v>140.64921889203171</v>
      </c>
      <c r="AW106" s="2">
        <f t="shared" si="123"/>
        <v>143.42577745032111</v>
      </c>
      <c r="AX106" s="2">
        <f t="shared" si="124"/>
        <v>141.11298704037176</v>
      </c>
      <c r="AY106" s="2">
        <f t="shared" si="125"/>
        <v>138.83719057601488</v>
      </c>
      <c r="AZ106" s="2">
        <f t="shared" si="126"/>
        <v>138.00302214343154</v>
      </c>
      <c r="BA106" s="2">
        <f t="shared" si="127"/>
        <v>138.08306086647585</v>
      </c>
      <c r="BB106" s="2">
        <f t="shared" si="128"/>
        <v>137.56491281263891</v>
      </c>
      <c r="BC106" s="2">
        <f t="shared" si="129"/>
        <v>135.16810513884519</v>
      </c>
      <c r="BD106" s="2">
        <f t="shared" si="130"/>
        <v>130.76490237190134</v>
      </c>
      <c r="BE106" s="2">
        <f t="shared" si="131"/>
        <v>124.33681126119541</v>
      </c>
      <c r="BF106" s="2">
        <f t="shared" si="132"/>
        <v>113.41076789294179</v>
      </c>
      <c r="BG106" s="2">
        <f t="shared" si="133"/>
        <v>100.63386278352422</v>
      </c>
      <c r="BH106" s="2">
        <f t="shared" si="134"/>
        <v>87.673331510384159</v>
      </c>
      <c r="BK106" s="2">
        <f t="shared" si="135"/>
        <v>140.08199999999999</v>
      </c>
      <c r="BL106" s="2">
        <f t="shared" si="136"/>
        <v>142.3279</v>
      </c>
      <c r="BM106" s="2">
        <f t="shared" si="137"/>
        <v>140.541</v>
      </c>
      <c r="BN106" s="2">
        <f t="shared" si="138"/>
        <v>137.81970000000001</v>
      </c>
      <c r="BO106" s="2">
        <f t="shared" si="139"/>
        <v>137.81970000000001</v>
      </c>
      <c r="BP106" s="2">
        <f t="shared" si="140"/>
        <v>139.39340000000001</v>
      </c>
      <c r="BQ106" s="2">
        <f t="shared" si="141"/>
        <v>137.8852</v>
      </c>
      <c r="BR106" s="2">
        <f t="shared" si="142"/>
        <v>134.73769999999999</v>
      </c>
      <c r="BS106" s="2">
        <f t="shared" si="143"/>
        <v>131.36070000000001</v>
      </c>
      <c r="BT106" s="2">
        <f t="shared" si="144"/>
        <v>124.1639</v>
      </c>
      <c r="BU106" s="2">
        <f t="shared" si="145"/>
        <v>113.5902</v>
      </c>
      <c r="BV106" s="2">
        <f t="shared" si="146"/>
        <v>100.47539999999999</v>
      </c>
      <c r="BW106" s="2">
        <f t="shared" si="147"/>
        <v>87.754099999999994</v>
      </c>
      <c r="BZ106" s="2">
        <f t="shared" si="148"/>
        <v>140.08199999999999</v>
      </c>
      <c r="CA106" s="2">
        <f t="shared" si="149"/>
        <v>142.3279</v>
      </c>
      <c r="CB106" s="2">
        <f t="shared" si="150"/>
        <v>140.541</v>
      </c>
      <c r="CC106" s="2">
        <f t="shared" si="151"/>
        <v>137.81970000000001</v>
      </c>
      <c r="CD106" s="2">
        <f t="shared" si="152"/>
        <v>137.81970000000001</v>
      </c>
      <c r="CE106" s="2">
        <f t="shared" si="153"/>
        <v>139.39340000000001</v>
      </c>
      <c r="CF106" s="2">
        <f t="shared" si="154"/>
        <v>137.8852</v>
      </c>
      <c r="CG106" s="2">
        <f t="shared" si="155"/>
        <v>134.73769999999999</v>
      </c>
      <c r="CH106" s="2">
        <f t="shared" si="156"/>
        <v>131.36070000000001</v>
      </c>
      <c r="CI106" s="2">
        <f t="shared" si="157"/>
        <v>124.1639</v>
      </c>
      <c r="CJ106" s="2">
        <f t="shared" si="158"/>
        <v>113.5902</v>
      </c>
      <c r="CK106" s="2">
        <f t="shared" si="159"/>
        <v>100.47539999999999</v>
      </c>
      <c r="CL106" s="2">
        <f t="shared" si="160"/>
        <v>87.754099999999994</v>
      </c>
      <c r="CO106" s="2">
        <f t="shared" si="161"/>
        <v>140.67548438556716</v>
      </c>
      <c r="CP106" s="2">
        <f t="shared" si="162"/>
        <v>143.5775920957245</v>
      </c>
      <c r="CQ106" s="2">
        <f t="shared" si="163"/>
        <v>141.28883873881372</v>
      </c>
      <c r="CR106" s="2">
        <f t="shared" si="164"/>
        <v>139.13939087459121</v>
      </c>
      <c r="CS106" s="2">
        <f t="shared" si="165"/>
        <v>138.17321035157988</v>
      </c>
      <c r="CT106" s="2">
        <f t="shared" si="166"/>
        <v>138.35955811168074</v>
      </c>
      <c r="CU106" s="2">
        <f t="shared" si="167"/>
        <v>137.92183986710742</v>
      </c>
      <c r="CV106" s="2">
        <f t="shared" si="168"/>
        <v>135.48960395511665</v>
      </c>
      <c r="CW106" s="2">
        <f t="shared" si="169"/>
        <v>131.08655109079834</v>
      </c>
      <c r="CX106" s="2">
        <f t="shared" si="170"/>
        <v>124.62667609197551</v>
      </c>
      <c r="CY106" s="2">
        <f t="shared" si="171"/>
        <v>113.5550746603943</v>
      </c>
      <c r="CZ106" s="2">
        <f t="shared" si="172"/>
        <v>100.77178801136766</v>
      </c>
      <c r="DA106" s="2">
        <f t="shared" si="173"/>
        <v>87.868773888460666</v>
      </c>
      <c r="DD106" s="2">
        <f t="shared" si="174"/>
        <v>140.60559788927327</v>
      </c>
      <c r="DE106" s="2">
        <f t="shared" si="175"/>
        <v>143.20117898281811</v>
      </c>
      <c r="DF106" s="2">
        <f t="shared" si="176"/>
        <v>140.9169754413582</v>
      </c>
      <c r="DG106" s="2">
        <f t="shared" si="177"/>
        <v>138.61875214318377</v>
      </c>
      <c r="DH106" s="2">
        <f t="shared" si="178"/>
        <v>137.88288427417422</v>
      </c>
      <c r="DI106" s="2">
        <f t="shared" si="179"/>
        <v>137.89699408076865</v>
      </c>
      <c r="DJ106" s="2">
        <f t="shared" si="180"/>
        <v>137.30058410199422</v>
      </c>
      <c r="DK106" s="2">
        <f t="shared" si="181"/>
        <v>134.91227745196056</v>
      </c>
      <c r="DL106" s="2">
        <f t="shared" si="182"/>
        <v>130.49481015418243</v>
      </c>
      <c r="DM106" s="2">
        <f t="shared" si="183"/>
        <v>124.07577144802607</v>
      </c>
      <c r="DN106" s="2">
        <f t="shared" si="184"/>
        <v>113.27828524385862</v>
      </c>
      <c r="DO106" s="2">
        <f t="shared" si="185"/>
        <v>100.51103451697406</v>
      </c>
      <c r="DP106" s="2">
        <f t="shared" si="186"/>
        <v>87.51340382469705</v>
      </c>
      <c r="DS106" s="2">
        <f t="shared" si="187"/>
        <v>0.37583073881655288</v>
      </c>
      <c r="DT106" s="2">
        <f t="shared" si="188"/>
        <v>0.40331922613213583</v>
      </c>
      <c r="DU106" s="2">
        <f t="shared" si="189"/>
        <v>0.47289339831398386</v>
      </c>
      <c r="DV106" s="2">
        <f t="shared" si="190"/>
        <v>0.58044144691154853</v>
      </c>
      <c r="DW106" s="2">
        <f t="shared" si="191"/>
        <v>0.58619676767975815</v>
      </c>
      <c r="DX106" s="2">
        <f t="shared" si="192"/>
        <v>0.59774912601765773</v>
      </c>
      <c r="DY106" s="2">
        <f t="shared" si="193"/>
        <v>0.57452513845644848</v>
      </c>
      <c r="DZ106" s="2">
        <f t="shared" si="194"/>
        <v>0.55687520755399855</v>
      </c>
      <c r="EA106" s="2">
        <f t="shared" si="195"/>
        <v>0.54356340586554297</v>
      </c>
      <c r="EB106" s="2">
        <f t="shared" si="196"/>
        <v>0.52616153079063455</v>
      </c>
      <c r="EC106" s="2">
        <f t="shared" si="197"/>
        <v>0.52135941199870495</v>
      </c>
      <c r="ED106" s="2">
        <f t="shared" si="198"/>
        <v>0.52894872287026207</v>
      </c>
      <c r="EE106" s="2">
        <f t="shared" si="199"/>
        <v>0.54996860457696251</v>
      </c>
    </row>
    <row r="107" spans="2:135" x14ac:dyDescent="0.25">
      <c r="B107" s="2">
        <v>101</v>
      </c>
      <c r="C107">
        <v>139.5574</v>
      </c>
      <c r="D107">
        <v>141.63929999999999</v>
      </c>
      <c r="E107">
        <v>140.3443</v>
      </c>
      <c r="F107">
        <v>138.49180000000001</v>
      </c>
      <c r="G107">
        <v>137.36070000000001</v>
      </c>
      <c r="H107">
        <v>137.26230000000001</v>
      </c>
      <c r="I107">
        <v>137.16390000000001</v>
      </c>
      <c r="J107">
        <v>134.9016</v>
      </c>
      <c r="K107">
        <v>131.24590000000001</v>
      </c>
      <c r="L107">
        <v>124.91800000000001</v>
      </c>
      <c r="M107">
        <v>113.4426</v>
      </c>
      <c r="N107">
        <v>100.19670000000001</v>
      </c>
      <c r="O107">
        <v>87.360699999999994</v>
      </c>
      <c r="R107" s="5">
        <f t="shared" si="202"/>
        <v>140.66505815100513</v>
      </c>
      <c r="S107" s="5">
        <f t="shared" si="203"/>
        <v>143.42234392726513</v>
      </c>
      <c r="T107" s="5">
        <f t="shared" si="204"/>
        <v>141.1021845849591</v>
      </c>
      <c r="U107" s="5">
        <f t="shared" si="205"/>
        <v>138.82074994464367</v>
      </c>
      <c r="V107" s="5">
        <f t="shared" si="206"/>
        <v>138.00352234439137</v>
      </c>
      <c r="W107" s="5">
        <f t="shared" si="207"/>
        <v>138.07927293369602</v>
      </c>
      <c r="X107" s="5">
        <f t="shared" si="208"/>
        <v>137.54438728484973</v>
      </c>
      <c r="Y107" s="5">
        <f t="shared" si="209"/>
        <v>135.14846823475901</v>
      </c>
      <c r="Z107" s="5">
        <f t="shared" si="210"/>
        <v>130.75600339807906</v>
      </c>
      <c r="AA107" s="5">
        <f t="shared" si="211"/>
        <v>124.3386929336033</v>
      </c>
      <c r="AB107" s="5">
        <f t="shared" si="212"/>
        <v>113.41561337016043</v>
      </c>
      <c r="AC107" s="5">
        <f t="shared" si="213"/>
        <v>100.65147615268394</v>
      </c>
      <c r="AD107" s="5">
        <f t="shared" si="214"/>
        <v>87.682668637515505</v>
      </c>
      <c r="AE107" s="5"/>
      <c r="AG107" s="5">
        <f t="shared" si="201"/>
        <v>-1.1076581510051255</v>
      </c>
      <c r="AH107" s="5">
        <f t="shared" si="201"/>
        <v>-1.7830439272651404</v>
      </c>
      <c r="AI107" s="5">
        <f t="shared" si="201"/>
        <v>-0.75788458495910049</v>
      </c>
      <c r="AJ107" s="5">
        <f t="shared" si="200"/>
        <v>-0.32894994464365368</v>
      </c>
      <c r="AK107" s="5">
        <f t="shared" si="200"/>
        <v>-0.64282234439136232</v>
      </c>
      <c r="AL107" s="5">
        <f t="shared" si="200"/>
        <v>-0.81697293369600743</v>
      </c>
      <c r="AM107" s="5">
        <f t="shared" si="200"/>
        <v>-0.38048728484972116</v>
      </c>
      <c r="AN107" s="5">
        <f t="shared" si="107"/>
        <v>-0.2468682347590061</v>
      </c>
      <c r="AO107" s="5">
        <f t="shared" si="107"/>
        <v>0.48989660192094675</v>
      </c>
      <c r="AP107" s="5">
        <f t="shared" si="107"/>
        <v>0.57930706639670859</v>
      </c>
      <c r="AQ107" s="5">
        <f t="shared" si="107"/>
        <v>2.6986629839569787E-2</v>
      </c>
      <c r="AR107" s="5">
        <f t="shared" si="107"/>
        <v>-0.45477615268393379</v>
      </c>
      <c r="AS107" s="5">
        <f t="shared" si="107"/>
        <v>-0.32196863751551064</v>
      </c>
      <c r="AV107" s="2">
        <f t="shared" si="122"/>
        <v>140.66074643293496</v>
      </c>
      <c r="AW107" s="2">
        <f t="shared" si="123"/>
        <v>143.41923343067089</v>
      </c>
      <c r="AX107" s="2">
        <f t="shared" si="124"/>
        <v>141.10205238592397</v>
      </c>
      <c r="AY107" s="2">
        <f t="shared" si="125"/>
        <v>138.81490888601678</v>
      </c>
      <c r="AZ107" s="2">
        <f t="shared" si="126"/>
        <v>137.99544111267952</v>
      </c>
      <c r="BA107" s="2">
        <f t="shared" si="127"/>
        <v>138.06633745041268</v>
      </c>
      <c r="BB107" s="2">
        <f t="shared" si="128"/>
        <v>137.53794025201026</v>
      </c>
      <c r="BC107" s="2">
        <f t="shared" si="129"/>
        <v>135.14470055327692</v>
      </c>
      <c r="BD107" s="2">
        <f t="shared" si="130"/>
        <v>130.75390351226781</v>
      </c>
      <c r="BE107" s="2">
        <f t="shared" si="131"/>
        <v>124.33774429069013</v>
      </c>
      <c r="BF107" s="2">
        <f t="shared" si="132"/>
        <v>113.41497123365919</v>
      </c>
      <c r="BG107" s="2">
        <f t="shared" si="133"/>
        <v>100.65067276523028</v>
      </c>
      <c r="BH107" s="2">
        <f t="shared" si="134"/>
        <v>87.680928370577476</v>
      </c>
      <c r="BK107" s="2">
        <f t="shared" si="135"/>
        <v>139.5574</v>
      </c>
      <c r="BL107" s="2">
        <f t="shared" si="136"/>
        <v>141.63929999999999</v>
      </c>
      <c r="BM107" s="2">
        <f t="shared" si="137"/>
        <v>140.3443</v>
      </c>
      <c r="BN107" s="2">
        <f t="shared" si="138"/>
        <v>138.49180000000001</v>
      </c>
      <c r="BO107" s="2">
        <f t="shared" si="139"/>
        <v>137.36070000000001</v>
      </c>
      <c r="BP107" s="2">
        <f t="shared" si="140"/>
        <v>137.26230000000001</v>
      </c>
      <c r="BQ107" s="2">
        <f t="shared" si="141"/>
        <v>137.16390000000001</v>
      </c>
      <c r="BR107" s="2">
        <f t="shared" si="142"/>
        <v>134.9016</v>
      </c>
      <c r="BS107" s="2">
        <f t="shared" si="143"/>
        <v>131.24590000000001</v>
      </c>
      <c r="BT107" s="2">
        <f t="shared" si="144"/>
        <v>124.91800000000001</v>
      </c>
      <c r="BU107" s="2">
        <f t="shared" si="145"/>
        <v>113.4426</v>
      </c>
      <c r="BV107" s="2">
        <f t="shared" si="146"/>
        <v>100.19670000000001</v>
      </c>
      <c r="BW107" s="2">
        <f t="shared" si="147"/>
        <v>87.360699999999994</v>
      </c>
      <c r="BZ107" s="2">
        <f t="shared" si="148"/>
        <v>139.5574</v>
      </c>
      <c r="CA107" s="2">
        <f t="shared" si="149"/>
        <v>141.63929999999999</v>
      </c>
      <c r="CB107" s="2">
        <f t="shared" si="150"/>
        <v>140.3443</v>
      </c>
      <c r="CC107" s="2">
        <f t="shared" si="151"/>
        <v>138.49180000000001</v>
      </c>
      <c r="CD107" s="2">
        <f t="shared" si="152"/>
        <v>137.36070000000001</v>
      </c>
      <c r="CE107" s="2">
        <f t="shared" si="153"/>
        <v>137.26230000000001</v>
      </c>
      <c r="CF107" s="2">
        <f t="shared" si="154"/>
        <v>137.16390000000001</v>
      </c>
      <c r="CG107" s="2">
        <f t="shared" si="155"/>
        <v>134.9016</v>
      </c>
      <c r="CH107" s="2">
        <f t="shared" si="156"/>
        <v>131.24590000000001</v>
      </c>
      <c r="CI107" s="2">
        <f t="shared" si="157"/>
        <v>124.91800000000001</v>
      </c>
      <c r="CJ107" s="2">
        <f t="shared" si="158"/>
        <v>113.4426</v>
      </c>
      <c r="CK107" s="2">
        <f t="shared" si="159"/>
        <v>100.19670000000001</v>
      </c>
      <c r="CL107" s="2">
        <f t="shared" si="160"/>
        <v>87.360699999999994</v>
      </c>
      <c r="CO107" s="2">
        <f t="shared" si="161"/>
        <v>140.70308418909897</v>
      </c>
      <c r="CP107" s="2">
        <f t="shared" si="162"/>
        <v>143.59892660737447</v>
      </c>
      <c r="CQ107" s="2">
        <f t="shared" si="163"/>
        <v>141.30406026222684</v>
      </c>
      <c r="CR107" s="2">
        <f t="shared" si="164"/>
        <v>139.15527464374605</v>
      </c>
      <c r="CS107" s="2">
        <f t="shared" si="165"/>
        <v>138.19343287271917</v>
      </c>
      <c r="CT107" s="2">
        <f t="shared" si="166"/>
        <v>138.37168104456293</v>
      </c>
      <c r="CU107" s="2">
        <f t="shared" si="167"/>
        <v>137.91800796435714</v>
      </c>
      <c r="CV107" s="2">
        <f t="shared" si="168"/>
        <v>135.4972694177176</v>
      </c>
      <c r="CW107" s="2">
        <f t="shared" si="169"/>
        <v>131.11376939895646</v>
      </c>
      <c r="CX107" s="2">
        <f t="shared" si="170"/>
        <v>124.66724870967833</v>
      </c>
      <c r="CY107" s="2">
        <f t="shared" si="171"/>
        <v>113.59047618611551</v>
      </c>
      <c r="CZ107" s="2">
        <f t="shared" si="172"/>
        <v>100.82635648605972</v>
      </c>
      <c r="DA107" s="2">
        <f t="shared" si="173"/>
        <v>87.925930037293625</v>
      </c>
      <c r="DD107" s="2">
        <f t="shared" si="174"/>
        <v>140.59661987688398</v>
      </c>
      <c r="DE107" s="2">
        <f t="shared" si="175"/>
        <v>143.17678202548163</v>
      </c>
      <c r="DF107" s="2">
        <f t="shared" si="176"/>
        <v>140.8966982248966</v>
      </c>
      <c r="DG107" s="2">
        <f t="shared" si="177"/>
        <v>138.59053101410936</v>
      </c>
      <c r="DH107" s="2">
        <f t="shared" si="178"/>
        <v>137.86797416813639</v>
      </c>
      <c r="DI107" s="2">
        <f t="shared" si="179"/>
        <v>137.87893862698115</v>
      </c>
      <c r="DJ107" s="2">
        <f t="shared" si="180"/>
        <v>137.28124026518802</v>
      </c>
      <c r="DK107" s="2">
        <f t="shared" si="181"/>
        <v>134.88883482255233</v>
      </c>
      <c r="DL107" s="2">
        <f t="shared" si="182"/>
        <v>130.47830877202756</v>
      </c>
      <c r="DM107" s="2">
        <f t="shared" si="183"/>
        <v>124.06711645301678</v>
      </c>
      <c r="DN107" s="2">
        <f t="shared" si="184"/>
        <v>113.26802390982792</v>
      </c>
      <c r="DO107" s="2">
        <f t="shared" si="185"/>
        <v>100.50798519796234</v>
      </c>
      <c r="DP107" s="2">
        <f t="shared" si="186"/>
        <v>87.498087216818902</v>
      </c>
      <c r="DS107" s="2">
        <f t="shared" si="187"/>
        <v>0.39767087471085361</v>
      </c>
      <c r="DT107" s="2">
        <f t="shared" si="188"/>
        <v>0.42566737656056552</v>
      </c>
      <c r="DU107" s="2">
        <f t="shared" si="189"/>
        <v>0.49589273862335081</v>
      </c>
      <c r="DV107" s="2">
        <f t="shared" si="190"/>
        <v>0.60269074296285008</v>
      </c>
      <c r="DW107" s="2">
        <f t="shared" si="191"/>
        <v>0.60834679562020222</v>
      </c>
      <c r="DX107" s="2">
        <f t="shared" si="192"/>
        <v>0.61968197430367233</v>
      </c>
      <c r="DY107" s="2">
        <f t="shared" si="193"/>
        <v>0.59687027599359621</v>
      </c>
      <c r="DZ107" s="2">
        <f t="shared" si="194"/>
        <v>0.57946879950982999</v>
      </c>
      <c r="EA107" s="2">
        <f t="shared" si="195"/>
        <v>0.56630713444490788</v>
      </c>
      <c r="EB107" s="2">
        <f t="shared" si="196"/>
        <v>0.54905300511786947</v>
      </c>
      <c r="EC107" s="2">
        <f t="shared" si="197"/>
        <v>0.54428194608180713</v>
      </c>
      <c r="ED107" s="2">
        <f t="shared" si="198"/>
        <v>0.55182024069865265</v>
      </c>
      <c r="EE107" s="2">
        <f t="shared" si="199"/>
        <v>0.57264409963523166</v>
      </c>
    </row>
    <row r="108" spans="2:135" x14ac:dyDescent="0.25">
      <c r="B108" s="2">
        <v>102</v>
      </c>
      <c r="C108">
        <v>139.73769999999999</v>
      </c>
      <c r="D108">
        <v>143.3279</v>
      </c>
      <c r="E108">
        <v>140.0984</v>
      </c>
      <c r="F108">
        <v>139.0984</v>
      </c>
      <c r="G108">
        <v>137.57380000000001</v>
      </c>
      <c r="H108">
        <v>137.47540000000001</v>
      </c>
      <c r="I108">
        <v>137.9016</v>
      </c>
      <c r="J108">
        <v>136.0164</v>
      </c>
      <c r="K108">
        <v>130.93440000000001</v>
      </c>
      <c r="L108">
        <v>124.7869</v>
      </c>
      <c r="M108">
        <v>112.9836</v>
      </c>
      <c r="N108">
        <v>101.08199999999999</v>
      </c>
      <c r="O108">
        <v>87.655699999999996</v>
      </c>
      <c r="R108" s="5">
        <f t="shared" si="202"/>
        <v>140.67219456196662</v>
      </c>
      <c r="S108" s="5">
        <f t="shared" si="203"/>
        <v>143.41157270184038</v>
      </c>
      <c r="T108" s="5">
        <f t="shared" si="204"/>
        <v>141.08960700391447</v>
      </c>
      <c r="U108" s="5">
        <f t="shared" si="205"/>
        <v>138.80432818203522</v>
      </c>
      <c r="V108" s="5">
        <f t="shared" si="206"/>
        <v>138.00482237208826</v>
      </c>
      <c r="W108" s="5">
        <f t="shared" si="207"/>
        <v>138.07720733779738</v>
      </c>
      <c r="X108" s="5">
        <f t="shared" si="208"/>
        <v>137.52561114608454</v>
      </c>
      <c r="Y108" s="5">
        <f t="shared" si="209"/>
        <v>135.12929033635433</v>
      </c>
      <c r="Z108" s="5">
        <f t="shared" si="210"/>
        <v>130.74640055398564</v>
      </c>
      <c r="AA108" s="5">
        <f t="shared" si="211"/>
        <v>124.3390506387684</v>
      </c>
      <c r="AB108" s="5">
        <f t="shared" si="212"/>
        <v>113.4188573304961</v>
      </c>
      <c r="AC108" s="5">
        <f t="shared" si="213"/>
        <v>100.66703561674784</v>
      </c>
      <c r="AD108" s="5">
        <f t="shared" si="214"/>
        <v>87.689749806674499</v>
      </c>
      <c r="AE108" s="5"/>
      <c r="AG108" s="5">
        <f t="shared" si="201"/>
        <v>-0.9344945619666305</v>
      </c>
      <c r="AH108" s="5">
        <f t="shared" si="201"/>
        <v>-8.3672701840384889E-2</v>
      </c>
      <c r="AI108" s="5">
        <f t="shared" si="201"/>
        <v>-0.99120700391446803</v>
      </c>
      <c r="AJ108" s="5">
        <f t="shared" si="200"/>
        <v>0.29407181796477744</v>
      </c>
      <c r="AK108" s="5">
        <f t="shared" si="200"/>
        <v>-0.43102237208825045</v>
      </c>
      <c r="AL108" s="5">
        <f t="shared" si="200"/>
        <v>-0.60180733779736784</v>
      </c>
      <c r="AM108" s="5">
        <f t="shared" si="200"/>
        <v>0.37598885391545878</v>
      </c>
      <c r="AN108" s="5">
        <f t="shared" si="107"/>
        <v>0.88710966364567412</v>
      </c>
      <c r="AO108" s="5">
        <f t="shared" si="107"/>
        <v>0.18799944601437346</v>
      </c>
      <c r="AP108" s="5">
        <f t="shared" si="107"/>
        <v>0.44784936123160435</v>
      </c>
      <c r="AQ108" s="5">
        <f t="shared" si="107"/>
        <v>-0.43525733049609983</v>
      </c>
      <c r="AR108" s="5">
        <f t="shared" si="107"/>
        <v>0.41496438325215479</v>
      </c>
      <c r="AS108" s="5">
        <f t="shared" si="107"/>
        <v>-3.4049806674502747E-2</v>
      </c>
      <c r="AV108" s="2">
        <f t="shared" si="122"/>
        <v>140.67061683934548</v>
      </c>
      <c r="AW108" s="2">
        <f t="shared" si="123"/>
        <v>143.4105013272781</v>
      </c>
      <c r="AX108" s="2">
        <f t="shared" si="124"/>
        <v>141.08947713260318</v>
      </c>
      <c r="AY108" s="2">
        <f t="shared" si="125"/>
        <v>138.79091826077726</v>
      </c>
      <c r="AZ108" s="2">
        <f t="shared" si="126"/>
        <v>137.98646142760208</v>
      </c>
      <c r="BA108" s="2">
        <f t="shared" si="127"/>
        <v>138.04854015826012</v>
      </c>
      <c r="BB108" s="2">
        <f t="shared" si="128"/>
        <v>137.51053206200265</v>
      </c>
      <c r="BC108" s="2">
        <f t="shared" si="129"/>
        <v>135.12010011921492</v>
      </c>
      <c r="BD108" s="2">
        <f t="shared" si="130"/>
        <v>130.74110335245658</v>
      </c>
      <c r="BE108" s="2">
        <f t="shared" si="131"/>
        <v>124.33655715364465</v>
      </c>
      <c r="BF108" s="2">
        <f t="shared" si="132"/>
        <v>113.41714965979554</v>
      </c>
      <c r="BG108" s="2">
        <f t="shared" si="133"/>
        <v>100.66492877396496</v>
      </c>
      <c r="BH108" s="2">
        <f t="shared" si="134"/>
        <v>87.685389216951904</v>
      </c>
      <c r="BK108" s="2">
        <f t="shared" si="135"/>
        <v>139.73769999999999</v>
      </c>
      <c r="BL108" s="2">
        <f t="shared" si="136"/>
        <v>143.3279</v>
      </c>
      <c r="BM108" s="2">
        <f t="shared" si="137"/>
        <v>140.0984</v>
      </c>
      <c r="BN108" s="2">
        <f t="shared" si="138"/>
        <v>139.0984</v>
      </c>
      <c r="BO108" s="2">
        <f t="shared" si="139"/>
        <v>137.57380000000001</v>
      </c>
      <c r="BP108" s="2">
        <f t="shared" si="140"/>
        <v>137.47540000000001</v>
      </c>
      <c r="BQ108" s="2">
        <f t="shared" si="141"/>
        <v>137.9016</v>
      </c>
      <c r="BR108" s="2">
        <f t="shared" si="142"/>
        <v>136.0164</v>
      </c>
      <c r="BS108" s="2">
        <f t="shared" si="143"/>
        <v>130.93440000000001</v>
      </c>
      <c r="BT108" s="2">
        <f t="shared" si="144"/>
        <v>124.7869</v>
      </c>
      <c r="BU108" s="2">
        <f t="shared" si="145"/>
        <v>112.9836</v>
      </c>
      <c r="BV108" s="2">
        <f t="shared" si="146"/>
        <v>101.08199999999999</v>
      </c>
      <c r="BW108" s="2">
        <f t="shared" si="147"/>
        <v>87.655699999999996</v>
      </c>
      <c r="BZ108" s="2">
        <f t="shared" si="148"/>
        <v>139.73769999999999</v>
      </c>
      <c r="CA108" s="2">
        <f t="shared" si="149"/>
        <v>143.3279</v>
      </c>
      <c r="CB108" s="2">
        <f t="shared" si="150"/>
        <v>140.0984</v>
      </c>
      <c r="CC108" s="2">
        <f t="shared" si="151"/>
        <v>139.0984</v>
      </c>
      <c r="CD108" s="2">
        <f t="shared" si="152"/>
        <v>137.57380000000001</v>
      </c>
      <c r="CE108" s="2">
        <f t="shared" si="153"/>
        <v>137.47540000000001</v>
      </c>
      <c r="CF108" s="2">
        <f t="shared" si="154"/>
        <v>137.9016</v>
      </c>
      <c r="CG108" s="2">
        <f t="shared" si="155"/>
        <v>136.0164</v>
      </c>
      <c r="CH108" s="2">
        <f t="shared" si="156"/>
        <v>130.93440000000001</v>
      </c>
      <c r="CI108" s="2">
        <f t="shared" si="157"/>
        <v>124.7869</v>
      </c>
      <c r="CJ108" s="2">
        <f t="shared" si="158"/>
        <v>112.9836</v>
      </c>
      <c r="CK108" s="2">
        <f t="shared" si="159"/>
        <v>101.08199999999999</v>
      </c>
      <c r="CL108" s="2">
        <f t="shared" si="160"/>
        <v>87.655699999999996</v>
      </c>
      <c r="CO108" s="2">
        <f t="shared" si="161"/>
        <v>140.73068399263079</v>
      </c>
      <c r="CP108" s="2">
        <f t="shared" si="162"/>
        <v>143.62026111902446</v>
      </c>
      <c r="CQ108" s="2">
        <f t="shared" si="163"/>
        <v>141.31928178563993</v>
      </c>
      <c r="CR108" s="2">
        <f t="shared" si="164"/>
        <v>139.17115841290087</v>
      </c>
      <c r="CS108" s="2">
        <f t="shared" si="165"/>
        <v>138.21365539385849</v>
      </c>
      <c r="CT108" s="2">
        <f t="shared" si="166"/>
        <v>138.38380397744515</v>
      </c>
      <c r="CU108" s="2">
        <f t="shared" si="167"/>
        <v>137.9141760616069</v>
      </c>
      <c r="CV108" s="2">
        <f t="shared" si="168"/>
        <v>135.50493488031856</v>
      </c>
      <c r="CW108" s="2">
        <f t="shared" si="169"/>
        <v>131.14098770711459</v>
      </c>
      <c r="CX108" s="2">
        <f t="shared" si="170"/>
        <v>124.70782132738115</v>
      </c>
      <c r="CY108" s="2">
        <f t="shared" si="171"/>
        <v>113.62587771183674</v>
      </c>
      <c r="CZ108" s="2">
        <f t="shared" si="172"/>
        <v>100.88092496075177</v>
      </c>
      <c r="DA108" s="2">
        <f t="shared" si="173"/>
        <v>87.983086186126584</v>
      </c>
      <c r="DD108" s="2">
        <f t="shared" si="174"/>
        <v>140.58764186449469</v>
      </c>
      <c r="DE108" s="2">
        <f t="shared" si="175"/>
        <v>143.15238506814515</v>
      </c>
      <c r="DF108" s="2">
        <f t="shared" si="176"/>
        <v>140.87642100843499</v>
      </c>
      <c r="DG108" s="2">
        <f t="shared" si="177"/>
        <v>138.56230988503498</v>
      </c>
      <c r="DH108" s="2">
        <f t="shared" si="178"/>
        <v>137.85306406209853</v>
      </c>
      <c r="DI108" s="2">
        <f t="shared" si="179"/>
        <v>137.86088317319366</v>
      </c>
      <c r="DJ108" s="2">
        <f t="shared" si="180"/>
        <v>137.26189642838179</v>
      </c>
      <c r="DK108" s="2">
        <f t="shared" si="181"/>
        <v>134.86539219314412</v>
      </c>
      <c r="DL108" s="2">
        <f t="shared" si="182"/>
        <v>130.46180738987272</v>
      </c>
      <c r="DM108" s="2">
        <f t="shared" si="183"/>
        <v>124.0584614580075</v>
      </c>
      <c r="DN108" s="2">
        <f t="shared" si="184"/>
        <v>113.25776257579723</v>
      </c>
      <c r="DO108" s="2">
        <f t="shared" si="185"/>
        <v>100.50493587895062</v>
      </c>
      <c r="DP108" s="2">
        <f t="shared" si="186"/>
        <v>87.482770608940754</v>
      </c>
      <c r="DS108" s="2">
        <f t="shared" si="187"/>
        <v>0.41992631169569511</v>
      </c>
      <c r="DT108" s="2">
        <f t="shared" si="188"/>
        <v>0.44832342102601574</v>
      </c>
      <c r="DU108" s="2">
        <f t="shared" si="189"/>
        <v>0.51890947418542088</v>
      </c>
      <c r="DV108" s="2">
        <f t="shared" si="190"/>
        <v>0.62452339904049992</v>
      </c>
      <c r="DW108" s="2">
        <f t="shared" si="191"/>
        <v>0.63005942252559965</v>
      </c>
      <c r="DX108" s="2">
        <f t="shared" si="192"/>
        <v>0.64113689197148427</v>
      </c>
      <c r="DY108" s="2">
        <f t="shared" si="193"/>
        <v>0.61882048594475514</v>
      </c>
      <c r="DZ108" s="2">
        <f t="shared" si="194"/>
        <v>0.60173428423343278</v>
      </c>
      <c r="EA108" s="2">
        <f t="shared" si="195"/>
        <v>0.58877494607314129</v>
      </c>
      <c r="EB108" s="2">
        <f t="shared" si="196"/>
        <v>0.57173870953037031</v>
      </c>
      <c r="EC108" s="2">
        <f t="shared" si="197"/>
        <v>0.56701839073192573</v>
      </c>
      <c r="ED108" s="2">
        <f t="shared" si="198"/>
        <v>0.5744746250398669</v>
      </c>
      <c r="EE108" s="2">
        <f t="shared" si="199"/>
        <v>0.5950183898913497</v>
      </c>
    </row>
    <row r="109" spans="2:135" x14ac:dyDescent="0.25">
      <c r="B109" s="2">
        <v>103</v>
      </c>
      <c r="C109">
        <v>140.73769999999999</v>
      </c>
      <c r="D109">
        <v>142.37700000000001</v>
      </c>
      <c r="E109">
        <v>141</v>
      </c>
      <c r="F109">
        <v>138.24590000000001</v>
      </c>
      <c r="G109">
        <v>138.70490000000001</v>
      </c>
      <c r="H109">
        <v>138.26230000000001</v>
      </c>
      <c r="I109">
        <v>138.75409999999999</v>
      </c>
      <c r="J109">
        <v>136.3443</v>
      </c>
      <c r="K109">
        <v>130.75409999999999</v>
      </c>
      <c r="L109">
        <v>125.7869</v>
      </c>
      <c r="M109">
        <v>113.6721</v>
      </c>
      <c r="N109">
        <v>100.6229</v>
      </c>
      <c r="O109">
        <v>88.147499999999994</v>
      </c>
      <c r="R109" s="5">
        <f t="shared" si="202"/>
        <v>140.6793455892994</v>
      </c>
      <c r="S109" s="5">
        <f t="shared" si="203"/>
        <v>143.39993568336271</v>
      </c>
      <c r="T109" s="5">
        <f t="shared" si="204"/>
        <v>141.07560104857828</v>
      </c>
      <c r="U109" s="5">
        <f t="shared" si="205"/>
        <v>138.79444887155429</v>
      </c>
      <c r="V109" s="5">
        <f t="shared" si="206"/>
        <v>138.01565189080128</v>
      </c>
      <c r="W109" s="5">
        <f t="shared" si="207"/>
        <v>138.08993230676168</v>
      </c>
      <c r="X109" s="5">
        <f t="shared" si="208"/>
        <v>137.51615213303984</v>
      </c>
      <c r="Y109" s="5">
        <f t="shared" si="209"/>
        <v>135.11561487589492</v>
      </c>
      <c r="Z109" s="5">
        <f t="shared" si="210"/>
        <v>130.73926382218613</v>
      </c>
      <c r="AA109" s="5">
        <f t="shared" si="211"/>
        <v>124.33956976026397</v>
      </c>
      <c r="AB109" s="5">
        <f t="shared" si="212"/>
        <v>113.42168766811352</v>
      </c>
      <c r="AC109" s="5">
        <f t="shared" si="213"/>
        <v>100.6819576734723</v>
      </c>
      <c r="AD109" s="5">
        <f t="shared" si="214"/>
        <v>87.697202638561308</v>
      </c>
      <c r="AE109" s="5"/>
      <c r="AG109" s="5">
        <f t="shared" si="201"/>
        <v>5.8354410700587778E-2</v>
      </c>
      <c r="AH109" s="5">
        <f t="shared" si="201"/>
        <v>-1.0229356833627037</v>
      </c>
      <c r="AI109" s="5">
        <f t="shared" si="201"/>
        <v>-7.5601048578278096E-2</v>
      </c>
      <c r="AJ109" s="5">
        <f t="shared" si="200"/>
        <v>-0.54854887155428855</v>
      </c>
      <c r="AK109" s="5">
        <f t="shared" si="200"/>
        <v>0.68924810919872925</v>
      </c>
      <c r="AL109" s="5">
        <f t="shared" si="200"/>
        <v>0.17236769323832846</v>
      </c>
      <c r="AM109" s="5">
        <f t="shared" si="200"/>
        <v>1.2379478669601554</v>
      </c>
      <c r="AN109" s="5">
        <f t="shared" si="107"/>
        <v>1.228685124105084</v>
      </c>
      <c r="AO109" s="5">
        <f t="shared" si="107"/>
        <v>1.483617781386215E-2</v>
      </c>
      <c r="AP109" s="5">
        <f t="shared" si="107"/>
        <v>1.4473302397360328</v>
      </c>
      <c r="AQ109" s="5">
        <f t="shared" si="107"/>
        <v>0.25041233188647993</v>
      </c>
      <c r="AR109" s="5">
        <f t="shared" si="107"/>
        <v>-5.9057673472295846E-2</v>
      </c>
      <c r="AS109" s="5">
        <f t="shared" si="107"/>
        <v>0.45029736143868604</v>
      </c>
      <c r="AV109" s="2">
        <f t="shared" si="122"/>
        <v>140.6787997754779</v>
      </c>
      <c r="AW109" s="2">
        <f t="shared" si="123"/>
        <v>143.39958581660355</v>
      </c>
      <c r="AX109" s="2">
        <f t="shared" si="124"/>
        <v>141.07530600697424</v>
      </c>
      <c r="AY109" s="2">
        <f t="shared" si="125"/>
        <v>138.76532484604701</v>
      </c>
      <c r="AZ109" s="2">
        <f t="shared" si="126"/>
        <v>137.97615937125337</v>
      </c>
      <c r="BA109" s="2">
        <f t="shared" si="127"/>
        <v>138.02975226003946</v>
      </c>
      <c r="BB109" s="2">
        <f t="shared" si="128"/>
        <v>137.4827600279601</v>
      </c>
      <c r="BC109" s="2">
        <f t="shared" si="129"/>
        <v>135.09439145464503</v>
      </c>
      <c r="BD109" s="2">
        <f t="shared" si="130"/>
        <v>130.726601886743</v>
      </c>
      <c r="BE109" s="2">
        <f t="shared" si="131"/>
        <v>124.33334439661311</v>
      </c>
      <c r="BF109" s="2">
        <f t="shared" si="132"/>
        <v>113.41736701231619</v>
      </c>
      <c r="BG109" s="2">
        <f t="shared" si="133"/>
        <v>100.67670793988839</v>
      </c>
      <c r="BH109" s="2">
        <f t="shared" si="134"/>
        <v>87.686829222781341</v>
      </c>
      <c r="BK109" s="2">
        <f t="shared" si="135"/>
        <v>140.73769999999999</v>
      </c>
      <c r="BL109" s="2">
        <f t="shared" si="136"/>
        <v>142.37700000000001</v>
      </c>
      <c r="BM109" s="2">
        <f t="shared" si="137"/>
        <v>141</v>
      </c>
      <c r="BN109" s="2">
        <f t="shared" si="138"/>
        <v>138.24590000000001</v>
      </c>
      <c r="BO109" s="2">
        <f t="shared" si="139"/>
        <v>138.70490000000001</v>
      </c>
      <c r="BP109" s="2">
        <f t="shared" si="140"/>
        <v>138.26230000000001</v>
      </c>
      <c r="BQ109" s="2">
        <f t="shared" si="141"/>
        <v>138.75409999999999</v>
      </c>
      <c r="BR109" s="2">
        <f t="shared" si="142"/>
        <v>136.3443</v>
      </c>
      <c r="BS109" s="2">
        <f t="shared" si="143"/>
        <v>130.75409999999999</v>
      </c>
      <c r="BT109" s="2">
        <f t="shared" si="144"/>
        <v>125.7869</v>
      </c>
      <c r="BU109" s="2">
        <f t="shared" si="145"/>
        <v>113.6721</v>
      </c>
      <c r="BV109" s="2">
        <f t="shared" si="146"/>
        <v>100.6229</v>
      </c>
      <c r="BW109" s="2">
        <f t="shared" si="147"/>
        <v>88.147499999999994</v>
      </c>
      <c r="BZ109" s="2">
        <f t="shared" si="148"/>
        <v>140.73769999999999</v>
      </c>
      <c r="CA109" s="2">
        <f t="shared" si="149"/>
        <v>142.37700000000001</v>
      </c>
      <c r="CB109" s="2">
        <f t="shared" si="150"/>
        <v>141</v>
      </c>
      <c r="CC109" s="2">
        <f t="shared" si="151"/>
        <v>138.24590000000001</v>
      </c>
      <c r="CD109" s="2">
        <f t="shared" si="152"/>
        <v>138.70490000000001</v>
      </c>
      <c r="CE109" s="2">
        <f t="shared" si="153"/>
        <v>138.26230000000001</v>
      </c>
      <c r="CF109" s="2">
        <f t="shared" si="154"/>
        <v>138.75409999999999</v>
      </c>
      <c r="CG109" s="2">
        <f t="shared" si="155"/>
        <v>136.3443</v>
      </c>
      <c r="CH109" s="2">
        <f t="shared" si="156"/>
        <v>130.75409999999999</v>
      </c>
      <c r="CI109" s="2">
        <f t="shared" si="157"/>
        <v>125.7869</v>
      </c>
      <c r="CJ109" s="2">
        <f t="shared" si="158"/>
        <v>113.6721</v>
      </c>
      <c r="CK109" s="2">
        <f t="shared" si="159"/>
        <v>100.6229</v>
      </c>
      <c r="CL109" s="2">
        <f t="shared" si="160"/>
        <v>88.147499999999994</v>
      </c>
      <c r="CO109" s="2">
        <f t="shared" si="161"/>
        <v>140.7582837961626</v>
      </c>
      <c r="CP109" s="2">
        <f t="shared" si="162"/>
        <v>143.64159563067446</v>
      </c>
      <c r="CQ109" s="2">
        <f t="shared" si="163"/>
        <v>141.33450330905305</v>
      </c>
      <c r="CR109" s="2">
        <f t="shared" si="164"/>
        <v>139.18704218205568</v>
      </c>
      <c r="CS109" s="2">
        <f t="shared" si="165"/>
        <v>138.23387791499778</v>
      </c>
      <c r="CT109" s="2">
        <f t="shared" si="166"/>
        <v>138.39592691032738</v>
      </c>
      <c r="CU109" s="2">
        <f t="shared" si="167"/>
        <v>137.91034415885662</v>
      </c>
      <c r="CV109" s="2">
        <f t="shared" si="168"/>
        <v>135.51260034291951</v>
      </c>
      <c r="CW109" s="2">
        <f t="shared" si="169"/>
        <v>131.16820601527272</v>
      </c>
      <c r="CX109" s="2">
        <f t="shared" si="170"/>
        <v>124.74839394508398</v>
      </c>
      <c r="CY109" s="2">
        <f t="shared" si="171"/>
        <v>113.66127923755796</v>
      </c>
      <c r="CZ109" s="2">
        <f t="shared" si="172"/>
        <v>100.93549343544383</v>
      </c>
      <c r="DA109" s="2">
        <f t="shared" si="173"/>
        <v>88.040242334959544</v>
      </c>
      <c r="DD109" s="2">
        <f t="shared" si="174"/>
        <v>140.57866385210536</v>
      </c>
      <c r="DE109" s="2">
        <f t="shared" si="175"/>
        <v>143.12798811080867</v>
      </c>
      <c r="DF109" s="2">
        <f t="shared" si="176"/>
        <v>140.85614379197338</v>
      </c>
      <c r="DG109" s="2">
        <f t="shared" si="177"/>
        <v>138.53408875596057</v>
      </c>
      <c r="DH109" s="2">
        <f t="shared" si="178"/>
        <v>137.83815395606069</v>
      </c>
      <c r="DI109" s="2">
        <f t="shared" si="179"/>
        <v>137.84282771940613</v>
      </c>
      <c r="DJ109" s="2">
        <f t="shared" si="180"/>
        <v>137.24255259157559</v>
      </c>
      <c r="DK109" s="2">
        <f t="shared" si="181"/>
        <v>134.84194956373588</v>
      </c>
      <c r="DL109" s="2">
        <f t="shared" si="182"/>
        <v>130.44530600771785</v>
      </c>
      <c r="DM109" s="2">
        <f t="shared" si="183"/>
        <v>124.04980646299822</v>
      </c>
      <c r="DN109" s="2">
        <f t="shared" si="184"/>
        <v>113.24750124176653</v>
      </c>
      <c r="DO109" s="2">
        <f t="shared" si="185"/>
        <v>100.5018865599389</v>
      </c>
      <c r="DP109" s="2">
        <f t="shared" si="186"/>
        <v>87.467454001062592</v>
      </c>
      <c r="DS109" s="2">
        <f t="shared" si="187"/>
        <v>0.44251222269277746</v>
      </c>
      <c r="DT109" s="2">
        <f t="shared" si="188"/>
        <v>0.47119601000807826</v>
      </c>
      <c r="DU109" s="2">
        <f t="shared" si="189"/>
        <v>0.54184623243446084</v>
      </c>
      <c r="DV109" s="2">
        <f t="shared" si="190"/>
        <v>0.64586128068994464</v>
      </c>
      <c r="DW109" s="2">
        <f t="shared" si="191"/>
        <v>0.65125837828126043</v>
      </c>
      <c r="DX109" s="2">
        <f t="shared" si="192"/>
        <v>0.66204155836501544</v>
      </c>
      <c r="DY109" s="2">
        <f t="shared" si="193"/>
        <v>0.64029579264898195</v>
      </c>
      <c r="DZ109" s="2">
        <f t="shared" si="194"/>
        <v>0.62358667320652927</v>
      </c>
      <c r="EA109" s="2">
        <f t="shared" si="195"/>
        <v>0.61087857783180211</v>
      </c>
      <c r="EB109" s="2">
        <f t="shared" si="196"/>
        <v>0.59412680460814216</v>
      </c>
      <c r="EC109" s="2">
        <f t="shared" si="197"/>
        <v>0.58947606620607318</v>
      </c>
      <c r="ED109" s="2">
        <f t="shared" si="198"/>
        <v>0.59682055376562126</v>
      </c>
      <c r="EE109" s="2">
        <f t="shared" si="199"/>
        <v>0.61700473152756197</v>
      </c>
    </row>
    <row r="110" spans="2:135" x14ac:dyDescent="0.25">
      <c r="B110" s="2">
        <v>104</v>
      </c>
      <c r="C110">
        <v>139.1148</v>
      </c>
      <c r="D110">
        <v>143.49180000000001</v>
      </c>
      <c r="E110">
        <v>140.96719999999999</v>
      </c>
      <c r="F110">
        <v>137.18029999999999</v>
      </c>
      <c r="G110">
        <v>138.73769999999999</v>
      </c>
      <c r="H110">
        <v>137.4426</v>
      </c>
      <c r="I110">
        <v>138.29509999999999</v>
      </c>
      <c r="J110">
        <v>135.85249999999999</v>
      </c>
      <c r="K110">
        <v>132.19669999999999</v>
      </c>
      <c r="L110">
        <v>125.03279999999999</v>
      </c>
      <c r="M110">
        <v>113.85250000000001</v>
      </c>
      <c r="N110">
        <v>100.9344</v>
      </c>
      <c r="O110">
        <v>87.426199999999994</v>
      </c>
      <c r="R110" s="5">
        <f t="shared" si="202"/>
        <v>140.68545776981742</v>
      </c>
      <c r="S110" s="5">
        <f t="shared" si="203"/>
        <v>143.38662542625369</v>
      </c>
      <c r="T110" s="5">
        <f t="shared" si="204"/>
        <v>141.06036733420723</v>
      </c>
      <c r="U110" s="5">
        <f t="shared" si="205"/>
        <v>138.79807869381654</v>
      </c>
      <c r="V110" s="5">
        <f t="shared" si="206"/>
        <v>138.04503290702993</v>
      </c>
      <c r="W110" s="5">
        <f t="shared" si="207"/>
        <v>138.12973072878532</v>
      </c>
      <c r="X110" s="5">
        <f t="shared" si="208"/>
        <v>137.52470550325717</v>
      </c>
      <c r="Y110" s="5">
        <f t="shared" si="209"/>
        <v>135.11406549093709</v>
      </c>
      <c r="Z110" s="5">
        <f t="shared" si="210"/>
        <v>130.73917794210297</v>
      </c>
      <c r="AA110" s="5">
        <f t="shared" si="211"/>
        <v>124.34294941866956</v>
      </c>
      <c r="AB110" s="5">
        <f t="shared" si="212"/>
        <v>113.42607315154437</v>
      </c>
      <c r="AC110" s="5">
        <f t="shared" si="213"/>
        <v>100.69852054622399</v>
      </c>
      <c r="AD110" s="5">
        <f t="shared" si="214"/>
        <v>87.708810613487131</v>
      </c>
      <c r="AE110" s="5"/>
      <c r="AG110" s="5">
        <f t="shared" si="201"/>
        <v>-1.5706577698174158</v>
      </c>
      <c r="AH110" s="5">
        <f t="shared" si="201"/>
        <v>0.105174573746325</v>
      </c>
      <c r="AI110" s="5">
        <f t="shared" si="201"/>
        <v>-9.3167334207237218E-2</v>
      </c>
      <c r="AJ110" s="5">
        <f t="shared" si="200"/>
        <v>-1.6177786938165468</v>
      </c>
      <c r="AK110" s="5">
        <f t="shared" si="200"/>
        <v>0.69266709297005491</v>
      </c>
      <c r="AL110" s="5">
        <f t="shared" si="200"/>
        <v>-0.68713072878531989</v>
      </c>
      <c r="AM110" s="5">
        <f t="shared" si="200"/>
        <v>0.77039449674282423</v>
      </c>
      <c r="AN110" s="5">
        <f t="shared" si="107"/>
        <v>0.73843450906289831</v>
      </c>
      <c r="AO110" s="5">
        <f t="shared" si="107"/>
        <v>1.4575220578970232</v>
      </c>
      <c r="AP110" s="5">
        <f t="shared" si="107"/>
        <v>0.68985058133043253</v>
      </c>
      <c r="AQ110" s="5">
        <f t="shared" si="107"/>
        <v>0.42642684845563394</v>
      </c>
      <c r="AR110" s="5">
        <f t="shared" si="107"/>
        <v>0.23587945377600761</v>
      </c>
      <c r="AS110" s="5">
        <f t="shared" si="107"/>
        <v>-0.28261061348713667</v>
      </c>
      <c r="AV110" s="2">
        <f t="shared" si="122"/>
        <v>140.68527847722487</v>
      </c>
      <c r="AW110" s="2">
        <f t="shared" si="123"/>
        <v>143.38651029829856</v>
      </c>
      <c r="AX110" s="2">
        <f t="shared" si="124"/>
        <v>141.05959686943015</v>
      </c>
      <c r="AY110" s="2">
        <f t="shared" si="125"/>
        <v>138.73824328598681</v>
      </c>
      <c r="AZ110" s="2">
        <f t="shared" si="126"/>
        <v>137.96461858427082</v>
      </c>
      <c r="BA110" s="2">
        <f t="shared" si="127"/>
        <v>138.01006097945117</v>
      </c>
      <c r="BB110" s="2">
        <f t="shared" si="128"/>
        <v>137.45469587854029</v>
      </c>
      <c r="BC110" s="2">
        <f t="shared" si="129"/>
        <v>135.06766815912539</v>
      </c>
      <c r="BD110" s="2">
        <f t="shared" si="130"/>
        <v>130.71051005119395</v>
      </c>
      <c r="BE110" s="2">
        <f t="shared" si="131"/>
        <v>124.32821500695945</v>
      </c>
      <c r="BF110" s="2">
        <f t="shared" si="132"/>
        <v>113.41570195514768</v>
      </c>
      <c r="BG110" s="2">
        <f t="shared" si="133"/>
        <v>100.68610596593007</v>
      </c>
      <c r="BH110" s="2">
        <f t="shared" si="134"/>
        <v>87.685384707495444</v>
      </c>
      <c r="BK110" s="2">
        <f t="shared" si="135"/>
        <v>139.1148</v>
      </c>
      <c r="BL110" s="2">
        <f t="shared" si="136"/>
        <v>143.49180000000001</v>
      </c>
      <c r="BM110" s="2">
        <f t="shared" si="137"/>
        <v>140.96719999999999</v>
      </c>
      <c r="BN110" s="2" t="str">
        <f t="shared" si="138"/>
        <v/>
      </c>
      <c r="BO110" s="2" t="str">
        <f t="shared" si="139"/>
        <v/>
      </c>
      <c r="BP110" s="2" t="str">
        <f t="shared" si="140"/>
        <v/>
      </c>
      <c r="BQ110" s="2">
        <f t="shared" si="141"/>
        <v>138.29509999999999</v>
      </c>
      <c r="BR110" s="2">
        <f t="shared" si="142"/>
        <v>135.85249999999999</v>
      </c>
      <c r="BS110" s="2">
        <f t="shared" si="143"/>
        <v>132.19669999999999</v>
      </c>
      <c r="BT110" s="2">
        <f t="shared" si="144"/>
        <v>125.03279999999999</v>
      </c>
      <c r="BU110" s="2">
        <f t="shared" si="145"/>
        <v>113.85250000000001</v>
      </c>
      <c r="BV110" s="2">
        <f t="shared" si="146"/>
        <v>100.9344</v>
      </c>
      <c r="BW110" s="2">
        <f t="shared" si="147"/>
        <v>87.426199999999994</v>
      </c>
      <c r="BZ110" s="2">
        <f t="shared" si="148"/>
        <v>139.1148</v>
      </c>
      <c r="CA110" s="2">
        <f t="shared" si="149"/>
        <v>143.49180000000001</v>
      </c>
      <c r="CB110" s="2">
        <f t="shared" si="150"/>
        <v>140.96719999999999</v>
      </c>
      <c r="CC110" s="2" t="str">
        <f t="shared" si="151"/>
        <v/>
      </c>
      <c r="CD110" s="2" t="str">
        <f t="shared" si="152"/>
        <v/>
      </c>
      <c r="CE110" s="2" t="str">
        <f t="shared" si="153"/>
        <v/>
      </c>
      <c r="CF110" s="2">
        <f t="shared" si="154"/>
        <v>138.29509999999999</v>
      </c>
      <c r="CG110" s="2">
        <f t="shared" si="155"/>
        <v>135.85249999999999</v>
      </c>
      <c r="CH110" s="2">
        <f t="shared" si="156"/>
        <v>132.19669999999999</v>
      </c>
      <c r="CI110" s="2">
        <f t="shared" si="157"/>
        <v>125.03279999999999</v>
      </c>
      <c r="CJ110" s="2">
        <f t="shared" si="158"/>
        <v>113.85250000000001</v>
      </c>
      <c r="CK110" s="2">
        <f t="shared" si="159"/>
        <v>100.9344</v>
      </c>
      <c r="CL110" s="2">
        <f t="shared" si="160"/>
        <v>87.426199999999994</v>
      </c>
      <c r="CO110" s="2">
        <f t="shared" si="161"/>
        <v>140.78588359969442</v>
      </c>
      <c r="CP110" s="2">
        <f t="shared" si="162"/>
        <v>143.66293014232446</v>
      </c>
      <c r="CQ110" s="2">
        <f t="shared" si="163"/>
        <v>141.34972483246617</v>
      </c>
      <c r="CR110" s="2">
        <f t="shared" si="164"/>
        <v>139.20292595121052</v>
      </c>
      <c r="CS110" s="2">
        <f t="shared" si="165"/>
        <v>138.25410043613707</v>
      </c>
      <c r="CT110" s="2">
        <f t="shared" si="166"/>
        <v>138.4080498432096</v>
      </c>
      <c r="CU110" s="2">
        <f t="shared" si="167"/>
        <v>137.90651225610637</v>
      </c>
      <c r="CV110" s="2">
        <f t="shared" si="168"/>
        <v>135.52026580552047</v>
      </c>
      <c r="CW110" s="2">
        <f t="shared" si="169"/>
        <v>131.19542432343084</v>
      </c>
      <c r="CX110" s="2">
        <f t="shared" si="170"/>
        <v>124.7889665627868</v>
      </c>
      <c r="CY110" s="2">
        <f t="shared" si="171"/>
        <v>113.69668076327918</v>
      </c>
      <c r="CZ110" s="2">
        <f t="shared" si="172"/>
        <v>100.99006191013589</v>
      </c>
      <c r="DA110" s="2">
        <f t="shared" si="173"/>
        <v>88.097398483792503</v>
      </c>
      <c r="DD110" s="2">
        <f t="shared" si="174"/>
        <v>140.56968583971607</v>
      </c>
      <c r="DE110" s="2">
        <f t="shared" si="175"/>
        <v>143.10359115347219</v>
      </c>
      <c r="DF110" s="2">
        <f t="shared" si="176"/>
        <v>140.83586657551177</v>
      </c>
      <c r="DG110" s="2">
        <f t="shared" si="177"/>
        <v>138.50586762688616</v>
      </c>
      <c r="DH110" s="2">
        <f t="shared" si="178"/>
        <v>137.82324385002286</v>
      </c>
      <c r="DI110" s="2">
        <f t="shared" si="179"/>
        <v>137.82477226561863</v>
      </c>
      <c r="DJ110" s="2">
        <f t="shared" si="180"/>
        <v>137.22320875476936</v>
      </c>
      <c r="DK110" s="2">
        <f t="shared" si="181"/>
        <v>134.81850693432764</v>
      </c>
      <c r="DL110" s="2">
        <f t="shared" si="182"/>
        <v>130.42880462556298</v>
      </c>
      <c r="DM110" s="2">
        <f t="shared" si="183"/>
        <v>124.04115146798893</v>
      </c>
      <c r="DN110" s="2">
        <f t="shared" si="184"/>
        <v>113.23723990773584</v>
      </c>
      <c r="DO110" s="2">
        <f t="shared" si="185"/>
        <v>100.49883724092717</v>
      </c>
      <c r="DP110" s="2">
        <f t="shared" si="186"/>
        <v>87.452137393184444</v>
      </c>
      <c r="DS110" s="2">
        <f t="shared" si="187"/>
        <v>0.4653384127550721</v>
      </c>
      <c r="DT110" s="2">
        <f t="shared" si="188"/>
        <v>0.49419019509634216</v>
      </c>
      <c r="DU110" s="2">
        <f t="shared" si="189"/>
        <v>0.56460698861895953</v>
      </c>
      <c r="DV110" s="2">
        <f t="shared" si="190"/>
        <v>0.66663383680857302</v>
      </c>
      <c r="DW110" s="2">
        <f t="shared" si="191"/>
        <v>0.67187519280375074</v>
      </c>
      <c r="DX110" s="2">
        <f t="shared" si="192"/>
        <v>0.6823318417316887</v>
      </c>
      <c r="DY110" s="2">
        <f t="shared" si="193"/>
        <v>0.66122356563668083</v>
      </c>
      <c r="DZ110" s="2">
        <f t="shared" si="194"/>
        <v>0.64494752396331112</v>
      </c>
      <c r="EA110" s="2">
        <f t="shared" si="195"/>
        <v>0.63253562827244214</v>
      </c>
      <c r="EB110" s="2">
        <f t="shared" si="196"/>
        <v>0.61613032290005032</v>
      </c>
      <c r="EC110" s="2">
        <f t="shared" si="197"/>
        <v>0.61156687469422633</v>
      </c>
      <c r="ED110" s="2">
        <f t="shared" si="198"/>
        <v>0.61877174184969452</v>
      </c>
      <c r="EE110" s="2">
        <f t="shared" si="199"/>
        <v>0.63852257992001082</v>
      </c>
    </row>
    <row r="111" spans="2:135" x14ac:dyDescent="0.25">
      <c r="B111" s="2">
        <v>105</v>
      </c>
      <c r="C111">
        <v>141.2295</v>
      </c>
      <c r="D111">
        <v>142.2131</v>
      </c>
      <c r="E111">
        <v>141.59020000000001</v>
      </c>
      <c r="F111">
        <v>139.42619999999999</v>
      </c>
      <c r="G111">
        <v>138.83609999999999</v>
      </c>
      <c r="H111">
        <v>139.29509999999999</v>
      </c>
      <c r="I111">
        <v>137.5574</v>
      </c>
      <c r="J111">
        <v>135.16390000000001</v>
      </c>
      <c r="K111">
        <v>130.72130000000001</v>
      </c>
      <c r="L111">
        <v>124.9836</v>
      </c>
      <c r="M111">
        <v>113.6229</v>
      </c>
      <c r="N111">
        <v>101.5082</v>
      </c>
      <c r="O111">
        <v>88.688500000000005</v>
      </c>
      <c r="R111" s="5">
        <f t="shared" si="202"/>
        <v>140.69010876689174</v>
      </c>
      <c r="S111" s="5">
        <f t="shared" si="203"/>
        <v>143.37137490165142</v>
      </c>
      <c r="T111" s="5">
        <f t="shared" si="204"/>
        <v>141.04436541142979</v>
      </c>
      <c r="U111" s="5">
        <f t="shared" si="205"/>
        <v>138.82608545440817</v>
      </c>
      <c r="V111" s="5">
        <f t="shared" si="206"/>
        <v>138.10693504107871</v>
      </c>
      <c r="W111" s="5">
        <f t="shared" si="207"/>
        <v>138.21496969319921</v>
      </c>
      <c r="X111" s="5">
        <f t="shared" si="208"/>
        <v>137.56537852985136</v>
      </c>
      <c r="Y111" s="5">
        <f t="shared" si="209"/>
        <v>135.13604633934384</v>
      </c>
      <c r="Z111" s="5">
        <f t="shared" si="210"/>
        <v>130.75442532166471</v>
      </c>
      <c r="AA111" s="5">
        <f t="shared" si="211"/>
        <v>124.35434471603314</v>
      </c>
      <c r="AB111" s="5">
        <f t="shared" si="212"/>
        <v>113.4358577953325</v>
      </c>
      <c r="AC111" s="5">
        <f t="shared" si="213"/>
        <v>100.72109416085836</v>
      </c>
      <c r="AD111" s="5">
        <f t="shared" si="214"/>
        <v>87.731428704093972</v>
      </c>
      <c r="AE111" s="5"/>
      <c r="AG111" s="5">
        <f t="shared" si="201"/>
        <v>0.53939123310826176</v>
      </c>
      <c r="AH111" s="5">
        <f t="shared" si="201"/>
        <v>-1.1582749016514242</v>
      </c>
      <c r="AI111" s="5">
        <f t="shared" si="201"/>
        <v>0.54583458857021583</v>
      </c>
      <c r="AJ111" s="5">
        <f t="shared" si="200"/>
        <v>0.60011454559182198</v>
      </c>
      <c r="AK111" s="5">
        <f t="shared" si="200"/>
        <v>0.72916495892127386</v>
      </c>
      <c r="AL111" s="5">
        <f t="shared" si="200"/>
        <v>1.0801303068007826</v>
      </c>
      <c r="AM111" s="5">
        <f t="shared" si="200"/>
        <v>-7.9785298513570524E-3</v>
      </c>
      <c r="AN111" s="5">
        <f t="shared" si="107"/>
        <v>2.7853660656177226E-2</v>
      </c>
      <c r="AO111" s="5">
        <f t="shared" si="107"/>
        <v>-3.3125321664698504E-2</v>
      </c>
      <c r="AP111" s="5">
        <f t="shared" si="107"/>
        <v>0.62925528396685593</v>
      </c>
      <c r="AQ111" s="5">
        <f t="shared" si="107"/>
        <v>0.18704220466750598</v>
      </c>
      <c r="AR111" s="5">
        <f t="shared" si="107"/>
        <v>0.78710583914164545</v>
      </c>
      <c r="AS111" s="5">
        <f t="shared" si="107"/>
        <v>0.95707129590603301</v>
      </c>
      <c r="AV111" s="2">
        <f t="shared" si="122"/>
        <v>140.69005038255818</v>
      </c>
      <c r="AW111" s="2">
        <f t="shared" si="123"/>
        <v>143.37131677694555</v>
      </c>
      <c r="AX111" s="2">
        <f t="shared" si="124"/>
        <v>141.04241959952759</v>
      </c>
      <c r="AY111" s="2">
        <f t="shared" si="125"/>
        <v>138.70979449303249</v>
      </c>
      <c r="AZ111" s="2">
        <f t="shared" si="126"/>
        <v>137.95192837325661</v>
      </c>
      <c r="BA111" s="2">
        <f t="shared" si="127"/>
        <v>137.98955591355087</v>
      </c>
      <c r="BB111" s="2">
        <f t="shared" si="128"/>
        <v>137.42641014555858</v>
      </c>
      <c r="BC111" s="2">
        <f t="shared" si="129"/>
        <v>135.04002806332304</v>
      </c>
      <c r="BD111" s="2">
        <f t="shared" si="130"/>
        <v>130.69294752850135</v>
      </c>
      <c r="BE111" s="2">
        <f t="shared" si="131"/>
        <v>124.32129019356381</v>
      </c>
      <c r="BF111" s="2">
        <f t="shared" si="132"/>
        <v>113.41224626324509</v>
      </c>
      <c r="BG111" s="2">
        <f t="shared" si="133"/>
        <v>100.69323498682655</v>
      </c>
      <c r="BH111" s="2">
        <f t="shared" si="134"/>
        <v>87.68121012444638</v>
      </c>
      <c r="BK111" s="2">
        <f t="shared" si="135"/>
        <v>141.2295</v>
      </c>
      <c r="BL111" s="2">
        <f t="shared" si="136"/>
        <v>142.2131</v>
      </c>
      <c r="BM111" s="2">
        <f t="shared" si="137"/>
        <v>141.59020000000001</v>
      </c>
      <c r="BN111" s="2" t="str">
        <f t="shared" si="138"/>
        <v/>
      </c>
      <c r="BO111" s="2" t="str">
        <f t="shared" si="139"/>
        <v/>
      </c>
      <c r="BP111" s="2" t="str">
        <f t="shared" si="140"/>
        <v/>
      </c>
      <c r="BQ111" s="2" t="str">
        <f t="shared" si="141"/>
        <v/>
      </c>
      <c r="BR111" s="2" t="str">
        <f t="shared" si="142"/>
        <v/>
      </c>
      <c r="BS111" s="2">
        <f t="shared" si="143"/>
        <v>130.72130000000001</v>
      </c>
      <c r="BT111" s="2">
        <f t="shared" si="144"/>
        <v>124.9836</v>
      </c>
      <c r="BU111" s="2">
        <f t="shared" si="145"/>
        <v>113.6229</v>
      </c>
      <c r="BV111" s="2">
        <f t="shared" si="146"/>
        <v>101.5082</v>
      </c>
      <c r="BW111" s="2">
        <f t="shared" si="147"/>
        <v>88.688500000000005</v>
      </c>
      <c r="BZ111" s="2">
        <f t="shared" si="148"/>
        <v>141.2295</v>
      </c>
      <c r="CA111" s="2">
        <f t="shared" si="149"/>
        <v>142.2131</v>
      </c>
      <c r="CB111" s="2">
        <f t="shared" si="150"/>
        <v>141.59020000000001</v>
      </c>
      <c r="CC111" s="2" t="str">
        <f t="shared" si="151"/>
        <v/>
      </c>
      <c r="CD111" s="2" t="str">
        <f t="shared" si="152"/>
        <v/>
      </c>
      <c r="CE111" s="2" t="str">
        <f t="shared" si="153"/>
        <v/>
      </c>
      <c r="CF111" s="2" t="str">
        <f t="shared" si="154"/>
        <v/>
      </c>
      <c r="CG111" s="2" t="str">
        <f t="shared" si="155"/>
        <v/>
      </c>
      <c r="CH111" s="2">
        <f t="shared" si="156"/>
        <v>130.72130000000001</v>
      </c>
      <c r="CI111" s="2">
        <f t="shared" si="157"/>
        <v>124.9836</v>
      </c>
      <c r="CJ111" s="2">
        <f t="shared" si="158"/>
        <v>113.6229</v>
      </c>
      <c r="CK111" s="2">
        <f t="shared" si="159"/>
        <v>101.5082</v>
      </c>
      <c r="CL111" s="2">
        <f t="shared" si="160"/>
        <v>88.688500000000005</v>
      </c>
      <c r="CO111" s="2">
        <f t="shared" si="161"/>
        <v>140.81348340322626</v>
      </c>
      <c r="CP111" s="2">
        <f t="shared" si="162"/>
        <v>143.68426465397445</v>
      </c>
      <c r="CQ111" s="2">
        <f t="shared" si="163"/>
        <v>141.36494635587928</v>
      </c>
      <c r="CR111" s="2">
        <f t="shared" si="164"/>
        <v>139.21880972036533</v>
      </c>
      <c r="CS111" s="2">
        <f t="shared" si="165"/>
        <v>138.27432295727635</v>
      </c>
      <c r="CT111" s="2">
        <f t="shared" si="166"/>
        <v>138.42017277609182</v>
      </c>
      <c r="CU111" s="2">
        <f t="shared" si="167"/>
        <v>137.90268035335609</v>
      </c>
      <c r="CV111" s="2">
        <f t="shared" si="168"/>
        <v>135.52793126812145</v>
      </c>
      <c r="CW111" s="2">
        <f t="shared" si="169"/>
        <v>131.22264263158897</v>
      </c>
      <c r="CX111" s="2">
        <f t="shared" si="170"/>
        <v>124.8295391804896</v>
      </c>
      <c r="CY111" s="2">
        <f t="shared" si="171"/>
        <v>113.7320822890004</v>
      </c>
      <c r="CZ111" s="2">
        <f t="shared" si="172"/>
        <v>101.04463038482794</v>
      </c>
      <c r="DA111" s="2">
        <f t="shared" si="173"/>
        <v>88.154554632625462</v>
      </c>
      <c r="DD111" s="2">
        <f t="shared" si="174"/>
        <v>140.56070782732678</v>
      </c>
      <c r="DE111" s="2">
        <f t="shared" si="175"/>
        <v>143.07919419613572</v>
      </c>
      <c r="DF111" s="2">
        <f t="shared" si="176"/>
        <v>140.81558935905016</v>
      </c>
      <c r="DG111" s="2">
        <f t="shared" si="177"/>
        <v>138.47764649781178</v>
      </c>
      <c r="DH111" s="2">
        <f t="shared" si="178"/>
        <v>137.808333743985</v>
      </c>
      <c r="DI111" s="2">
        <f t="shared" si="179"/>
        <v>137.80671681183114</v>
      </c>
      <c r="DJ111" s="2">
        <f t="shared" si="180"/>
        <v>137.20386491796316</v>
      </c>
      <c r="DK111" s="2">
        <f t="shared" si="181"/>
        <v>134.79506430491944</v>
      </c>
      <c r="DL111" s="2">
        <f t="shared" si="182"/>
        <v>130.4123032434081</v>
      </c>
      <c r="DM111" s="2">
        <f t="shared" si="183"/>
        <v>124.03249647297964</v>
      </c>
      <c r="DN111" s="2">
        <f t="shared" si="184"/>
        <v>113.22697857370514</v>
      </c>
      <c r="DO111" s="2">
        <f t="shared" si="185"/>
        <v>100.49578792191546</v>
      </c>
      <c r="DP111" s="2">
        <f t="shared" si="186"/>
        <v>87.436820785306296</v>
      </c>
      <c r="DS111" s="2">
        <f t="shared" si="187"/>
        <v>0.48831070893155415</v>
      </c>
      <c r="DT111" s="2">
        <f t="shared" si="188"/>
        <v>0.51720898446558361</v>
      </c>
      <c r="DU111" s="2">
        <f t="shared" si="189"/>
        <v>0.58709865936596173</v>
      </c>
      <c r="DV111" s="2">
        <f t="shared" si="190"/>
        <v>0.68677885227373814</v>
      </c>
      <c r="DW111" s="2">
        <f t="shared" si="191"/>
        <v>0.69184988584314133</v>
      </c>
      <c r="DX111" s="2">
        <f t="shared" si="192"/>
        <v>0.70195236109556425</v>
      </c>
      <c r="DY111" s="2">
        <f t="shared" si="193"/>
        <v>0.68153933596174265</v>
      </c>
      <c r="DZ111" s="2">
        <f t="shared" si="194"/>
        <v>0.66574593929937709</v>
      </c>
      <c r="EA111" s="2">
        <f t="shared" si="195"/>
        <v>0.65367068516406612</v>
      </c>
      <c r="EB111" s="2">
        <f t="shared" si="196"/>
        <v>0.63766844880070761</v>
      </c>
      <c r="EC111" s="2">
        <f t="shared" si="197"/>
        <v>0.63320861848807863</v>
      </c>
      <c r="ED111" s="2">
        <f t="shared" si="198"/>
        <v>0.64024819824741042</v>
      </c>
      <c r="EE111" s="2">
        <f t="shared" si="199"/>
        <v>0.65949865670552255</v>
      </c>
    </row>
    <row r="112" spans="2:135" x14ac:dyDescent="0.25">
      <c r="B112" s="2">
        <v>106</v>
      </c>
      <c r="C112">
        <v>141.1148</v>
      </c>
      <c r="D112">
        <v>143.0984</v>
      </c>
      <c r="E112">
        <v>141.6885</v>
      </c>
      <c r="F112">
        <v>138.73769999999999</v>
      </c>
      <c r="G112">
        <v>139.36070000000001</v>
      </c>
      <c r="H112">
        <v>139.9016</v>
      </c>
      <c r="I112">
        <v>138.14750000000001</v>
      </c>
      <c r="J112">
        <v>135.95079999999999</v>
      </c>
      <c r="K112">
        <v>131.14750000000001</v>
      </c>
      <c r="L112">
        <v>124.08199999999999</v>
      </c>
      <c r="M112">
        <v>113.7705</v>
      </c>
      <c r="N112">
        <v>101.52460000000001</v>
      </c>
      <c r="O112">
        <v>89.163899999999998</v>
      </c>
      <c r="R112" s="5">
        <f t="shared" si="202"/>
        <v>140.69315363291742</v>
      </c>
      <c r="S112" s="5">
        <f t="shared" si="203"/>
        <v>143.35415206894399</v>
      </c>
      <c r="T112" s="5">
        <f t="shared" si="204"/>
        <v>141.02851712639773</v>
      </c>
      <c r="U112" s="5">
        <f t="shared" si="205"/>
        <v>138.89390673049425</v>
      </c>
      <c r="V112" s="5">
        <f t="shared" si="206"/>
        <v>138.22103821203069</v>
      </c>
      <c r="W112" s="5">
        <f t="shared" si="207"/>
        <v>138.37052629120552</v>
      </c>
      <c r="X112" s="5">
        <f t="shared" si="208"/>
        <v>137.65913824206439</v>
      </c>
      <c r="Y112" s="5">
        <f t="shared" si="209"/>
        <v>135.19967530672704</v>
      </c>
      <c r="Z112" s="5">
        <f t="shared" si="210"/>
        <v>130.79891278915824</v>
      </c>
      <c r="AA112" s="5">
        <f t="shared" si="211"/>
        <v>124.38298414701877</v>
      </c>
      <c r="AB112" s="5">
        <f t="shared" si="212"/>
        <v>113.45808575442517</v>
      </c>
      <c r="AC112" s="5">
        <f t="shared" si="213"/>
        <v>100.75754660552569</v>
      </c>
      <c r="AD112" s="5">
        <f t="shared" si="214"/>
        <v>87.776668776368552</v>
      </c>
      <c r="AE112" s="5"/>
      <c r="AG112" s="5">
        <f t="shared" si="201"/>
        <v>0.4216463670825874</v>
      </c>
      <c r="AH112" s="5">
        <f t="shared" si="201"/>
        <v>-0.25575206894399116</v>
      </c>
      <c r="AI112" s="5">
        <f t="shared" si="201"/>
        <v>0.65998287360227437</v>
      </c>
      <c r="AJ112" s="5">
        <f t="shared" si="200"/>
        <v>-0.15620673049426159</v>
      </c>
      <c r="AK112" s="5">
        <f t="shared" si="200"/>
        <v>1.1396617879693167</v>
      </c>
      <c r="AL112" s="5">
        <f t="shared" si="200"/>
        <v>1.5310737087944801</v>
      </c>
      <c r="AM112" s="5">
        <f t="shared" si="200"/>
        <v>0.4883617579356212</v>
      </c>
      <c r="AN112" s="5">
        <f t="shared" si="107"/>
        <v>0.75112469327294207</v>
      </c>
      <c r="AO112" s="5">
        <f t="shared" si="107"/>
        <v>0.34858721084177091</v>
      </c>
      <c r="AP112" s="5">
        <f t="shared" si="107"/>
        <v>-0.30098414701878085</v>
      </c>
      <c r="AQ112" s="5">
        <f t="shared" si="107"/>
        <v>0.31241424557482844</v>
      </c>
      <c r="AR112" s="5">
        <f t="shared" si="107"/>
        <v>0.76705339447431697</v>
      </c>
      <c r="AS112" s="5">
        <f t="shared" si="107"/>
        <v>1.3872312236314457</v>
      </c>
      <c r="AV112" s="2">
        <f t="shared" si="122"/>
        <v>140.6931274168814</v>
      </c>
      <c r="AW112" s="2">
        <f t="shared" si="123"/>
        <v>143.35406526981362</v>
      </c>
      <c r="AX112" s="2">
        <f t="shared" si="124"/>
        <v>141.02385470248248</v>
      </c>
      <c r="AY112" s="2">
        <f t="shared" si="125"/>
        <v>138.68010341171873</v>
      </c>
      <c r="AZ112" s="2">
        <f t="shared" si="126"/>
        <v>137.93818199722909</v>
      </c>
      <c r="BA112" s="2">
        <f t="shared" si="127"/>
        <v>137.96832750842282</v>
      </c>
      <c r="BB112" s="2">
        <f t="shared" si="128"/>
        <v>137.39797112262568</v>
      </c>
      <c r="BC112" s="2">
        <f t="shared" si="129"/>
        <v>135.01157147237984</v>
      </c>
      <c r="BD112" s="2">
        <f t="shared" si="130"/>
        <v>130.67404044894775</v>
      </c>
      <c r="BE112" s="2">
        <f t="shared" si="131"/>
        <v>124.3127009621345</v>
      </c>
      <c r="BF112" s="2">
        <f t="shared" si="132"/>
        <v>113.40710285807441</v>
      </c>
      <c r="BG112" s="2">
        <f t="shared" si="133"/>
        <v>100.69822111965109</v>
      </c>
      <c r="BH112" s="2">
        <f t="shared" si="134"/>
        <v>87.674474766974882</v>
      </c>
      <c r="BK112" s="2">
        <f t="shared" si="135"/>
        <v>141.1148</v>
      </c>
      <c r="BL112" s="2">
        <f t="shared" si="136"/>
        <v>143.0984</v>
      </c>
      <c r="BM112" s="2">
        <f t="shared" si="137"/>
        <v>141.6885</v>
      </c>
      <c r="BN112" s="2" t="str">
        <f t="shared" si="138"/>
        <v/>
      </c>
      <c r="BO112" s="2" t="str">
        <f t="shared" si="139"/>
        <v/>
      </c>
      <c r="BP112" s="2" t="str">
        <f t="shared" si="140"/>
        <v/>
      </c>
      <c r="BQ112" s="2" t="str">
        <f t="shared" si="141"/>
        <v/>
      </c>
      <c r="BR112" s="2" t="str">
        <f t="shared" si="142"/>
        <v/>
      </c>
      <c r="BS112" s="2" t="str">
        <f t="shared" si="143"/>
        <v/>
      </c>
      <c r="BT112" s="2">
        <f t="shared" si="144"/>
        <v>124.08199999999999</v>
      </c>
      <c r="BU112" s="2">
        <f t="shared" si="145"/>
        <v>113.7705</v>
      </c>
      <c r="BV112" s="2">
        <f t="shared" si="146"/>
        <v>101.52460000000001</v>
      </c>
      <c r="BW112" s="2" t="str">
        <f t="shared" si="147"/>
        <v/>
      </c>
      <c r="BZ112" s="2">
        <f t="shared" si="148"/>
        <v>141.1148</v>
      </c>
      <c r="CA112" s="2">
        <f t="shared" si="149"/>
        <v>143.0984</v>
      </c>
      <c r="CB112" s="2">
        <f t="shared" si="150"/>
        <v>141.6885</v>
      </c>
      <c r="CC112" s="2" t="str">
        <f t="shared" si="151"/>
        <v/>
      </c>
      <c r="CD112" s="2" t="str">
        <f t="shared" si="152"/>
        <v/>
      </c>
      <c r="CE112" s="2" t="str">
        <f t="shared" si="153"/>
        <v/>
      </c>
      <c r="CF112" s="2" t="str">
        <f t="shared" si="154"/>
        <v/>
      </c>
      <c r="CG112" s="2" t="str">
        <f t="shared" si="155"/>
        <v/>
      </c>
      <c r="CH112" s="2" t="str">
        <f t="shared" si="156"/>
        <v/>
      </c>
      <c r="CI112" s="2">
        <f t="shared" si="157"/>
        <v>124.08199999999999</v>
      </c>
      <c r="CJ112" s="2">
        <f t="shared" si="158"/>
        <v>113.7705</v>
      </c>
      <c r="CK112" s="2">
        <f t="shared" si="159"/>
        <v>101.52460000000001</v>
      </c>
      <c r="CL112" s="2" t="str">
        <f t="shared" si="160"/>
        <v/>
      </c>
      <c r="CO112" s="2">
        <f t="shared" si="161"/>
        <v>140.84108320675807</v>
      </c>
      <c r="CP112" s="2">
        <f t="shared" si="162"/>
        <v>143.70559916562442</v>
      </c>
      <c r="CQ112" s="2">
        <f t="shared" si="163"/>
        <v>141.3801678792924</v>
      </c>
      <c r="CR112" s="2">
        <f t="shared" si="164"/>
        <v>139.23469348952017</v>
      </c>
      <c r="CS112" s="2">
        <f t="shared" si="165"/>
        <v>138.29454547841567</v>
      </c>
      <c r="CT112" s="2">
        <f t="shared" si="166"/>
        <v>138.43229570897401</v>
      </c>
      <c r="CU112" s="2">
        <f t="shared" si="167"/>
        <v>137.89884845060584</v>
      </c>
      <c r="CV112" s="2">
        <f t="shared" si="168"/>
        <v>135.5355967307224</v>
      </c>
      <c r="CW112" s="2">
        <f t="shared" si="169"/>
        <v>131.24986093974709</v>
      </c>
      <c r="CX112" s="2">
        <f t="shared" si="170"/>
        <v>124.87011179819243</v>
      </c>
      <c r="CY112" s="2">
        <f t="shared" si="171"/>
        <v>113.76748381472163</v>
      </c>
      <c r="CZ112" s="2">
        <f t="shared" si="172"/>
        <v>101.09919885952</v>
      </c>
      <c r="DA112" s="2">
        <f t="shared" si="173"/>
        <v>88.211710781458422</v>
      </c>
      <c r="DD112" s="2">
        <f t="shared" si="174"/>
        <v>140.55172981493746</v>
      </c>
      <c r="DE112" s="2">
        <f t="shared" si="175"/>
        <v>143.05479723879927</v>
      </c>
      <c r="DF112" s="2">
        <f t="shared" si="176"/>
        <v>140.79531214258853</v>
      </c>
      <c r="DG112" s="2">
        <f t="shared" si="177"/>
        <v>138.44942536873737</v>
      </c>
      <c r="DH112" s="2">
        <f t="shared" si="178"/>
        <v>137.79342363794717</v>
      </c>
      <c r="DI112" s="2">
        <f t="shared" si="179"/>
        <v>137.78866135804364</v>
      </c>
      <c r="DJ112" s="2">
        <f t="shared" si="180"/>
        <v>137.18452108115696</v>
      </c>
      <c r="DK112" s="2">
        <f t="shared" si="181"/>
        <v>134.7716216755112</v>
      </c>
      <c r="DL112" s="2">
        <f t="shared" si="182"/>
        <v>130.39580186125323</v>
      </c>
      <c r="DM112" s="2">
        <f t="shared" si="183"/>
        <v>124.02384147797035</v>
      </c>
      <c r="DN112" s="2">
        <f t="shared" si="184"/>
        <v>113.21671723967445</v>
      </c>
      <c r="DO112" s="2">
        <f t="shared" si="185"/>
        <v>100.49273860290374</v>
      </c>
      <c r="DP112" s="2">
        <f t="shared" si="186"/>
        <v>87.421504177428133</v>
      </c>
      <c r="DS112" s="2">
        <f t="shared" si="187"/>
        <v>0.51133248843472356</v>
      </c>
      <c r="DT112" s="2">
        <f t="shared" si="188"/>
        <v>0.54015497084605357</v>
      </c>
      <c r="DU112" s="2">
        <f t="shared" si="189"/>
        <v>0.60923259266983698</v>
      </c>
      <c r="DV112" s="2">
        <f t="shared" si="190"/>
        <v>0.70624295463384912</v>
      </c>
      <c r="DW112" s="2">
        <f t="shared" si="191"/>
        <v>0.71113141038399341</v>
      </c>
      <c r="DX112" s="2">
        <f t="shared" si="192"/>
        <v>0.72085680305988153</v>
      </c>
      <c r="DY112" s="2">
        <f t="shared" si="193"/>
        <v>0.70118736786834079</v>
      </c>
      <c r="DZ112" s="2">
        <f t="shared" si="194"/>
        <v>0.68591933043900488</v>
      </c>
      <c r="EA112" s="2">
        <f t="shared" si="195"/>
        <v>0.67421622847778606</v>
      </c>
      <c r="EB112" s="2">
        <f t="shared" si="196"/>
        <v>0.65866759442969736</v>
      </c>
      <c r="EC112" s="2">
        <f t="shared" si="197"/>
        <v>0.65432612103655052</v>
      </c>
      <c r="ED112" s="2">
        <f t="shared" si="198"/>
        <v>0.66117727500588108</v>
      </c>
      <c r="EE112" s="2">
        <f t="shared" si="199"/>
        <v>0.67986778615045573</v>
      </c>
    </row>
    <row r="113" spans="2:135" x14ac:dyDescent="0.25">
      <c r="B113" s="2">
        <v>107</v>
      </c>
      <c r="C113">
        <v>140.91800000000001</v>
      </c>
      <c r="D113">
        <v>142.8689</v>
      </c>
      <c r="E113">
        <v>141.50819999999999</v>
      </c>
      <c r="F113">
        <v>138.8689</v>
      </c>
      <c r="G113">
        <v>138.18029999999999</v>
      </c>
      <c r="H113">
        <v>139.96719999999999</v>
      </c>
      <c r="I113">
        <v>138.39340000000001</v>
      </c>
      <c r="J113">
        <v>134.8852</v>
      </c>
      <c r="K113">
        <v>131.459</v>
      </c>
      <c r="L113">
        <v>124.52460000000001</v>
      </c>
      <c r="M113">
        <v>113.4426</v>
      </c>
      <c r="N113">
        <v>101.1803</v>
      </c>
      <c r="O113">
        <v>89.491799999999998</v>
      </c>
      <c r="R113" s="5">
        <f t="shared" si="202"/>
        <v>140.69456964323723</v>
      </c>
      <c r="S113" s="5">
        <f t="shared" si="203"/>
        <v>143.33504594249661</v>
      </c>
      <c r="T113" s="5">
        <f t="shared" si="204"/>
        <v>141.01457164167647</v>
      </c>
      <c r="U113" s="5">
        <f t="shared" si="205"/>
        <v>139.02114334590976</v>
      </c>
      <c r="V113" s="5">
        <f t="shared" si="206"/>
        <v>138.4121042173912</v>
      </c>
      <c r="W113" s="5">
        <f t="shared" si="207"/>
        <v>138.62624073628038</v>
      </c>
      <c r="X113" s="5">
        <f t="shared" si="208"/>
        <v>137.83413597001925</v>
      </c>
      <c r="Y113" s="5">
        <f t="shared" si="209"/>
        <v>135.33123779187505</v>
      </c>
      <c r="Z113" s="5">
        <f t="shared" si="210"/>
        <v>130.89415588256247</v>
      </c>
      <c r="AA113" s="5">
        <f t="shared" si="211"/>
        <v>124.44422812674345</v>
      </c>
      <c r="AB113" s="5">
        <f t="shared" si="212"/>
        <v>113.50479048013665</v>
      </c>
      <c r="AC113" s="5">
        <f t="shared" si="213"/>
        <v>100.82108293323229</v>
      </c>
      <c r="AD113" s="5">
        <f t="shared" si="214"/>
        <v>87.862773978840664</v>
      </c>
      <c r="AE113" s="5"/>
      <c r="AG113" s="5">
        <f t="shared" si="201"/>
        <v>0.22343035676277623</v>
      </c>
      <c r="AH113" s="5">
        <f t="shared" si="201"/>
        <v>-0.46614594249660968</v>
      </c>
      <c r="AI113" s="5">
        <f t="shared" si="201"/>
        <v>0.49362835832351948</v>
      </c>
      <c r="AJ113" s="5">
        <f t="shared" si="200"/>
        <v>-0.15224334590976696</v>
      </c>
      <c r="AK113" s="5">
        <f t="shared" si="200"/>
        <v>-0.23180421739121471</v>
      </c>
      <c r="AL113" s="5">
        <f t="shared" si="200"/>
        <v>1.3409592637196113</v>
      </c>
      <c r="AM113" s="5">
        <f t="shared" si="200"/>
        <v>0.55926402998076696</v>
      </c>
      <c r="AN113" s="5">
        <f t="shared" si="107"/>
        <v>-0.44603779187505666</v>
      </c>
      <c r="AO113" s="5">
        <f t="shared" si="107"/>
        <v>0.56484411743753071</v>
      </c>
      <c r="AP113" s="5">
        <f t="shared" si="107"/>
        <v>8.0371873256552817E-2</v>
      </c>
      <c r="AQ113" s="5">
        <f t="shared" si="107"/>
        <v>-6.219048013664974E-2</v>
      </c>
      <c r="AR113" s="5">
        <f t="shared" si="107"/>
        <v>0.35921706676771237</v>
      </c>
      <c r="AS113" s="5">
        <f t="shared" si="107"/>
        <v>1.6290260211593335</v>
      </c>
      <c r="AV113" s="2">
        <f t="shared" si="122"/>
        <v>140.69453591475812</v>
      </c>
      <c r="AW113" s="2">
        <f t="shared" si="123"/>
        <v>143.33483275758527</v>
      </c>
      <c r="AX113" s="2">
        <f t="shared" si="124"/>
        <v>141.0039916931957</v>
      </c>
      <c r="AY113" s="2">
        <f t="shared" si="125"/>
        <v>138.64929685045189</v>
      </c>
      <c r="AZ113" s="2">
        <f t="shared" si="126"/>
        <v>137.92347498998788</v>
      </c>
      <c r="BA113" s="2">
        <f t="shared" si="127"/>
        <v>137.94646563556029</v>
      </c>
      <c r="BB113" s="2">
        <f t="shared" si="128"/>
        <v>137.36944394959161</v>
      </c>
      <c r="BC113" s="2">
        <f t="shared" si="129"/>
        <v>134.98239946225235</v>
      </c>
      <c r="BD113" s="2">
        <f t="shared" si="130"/>
        <v>130.65391907136308</v>
      </c>
      <c r="BE113" s="2">
        <f t="shared" si="131"/>
        <v>124.30258557862339</v>
      </c>
      <c r="BF113" s="2">
        <f t="shared" si="132"/>
        <v>113.40038367043161</v>
      </c>
      <c r="BG113" s="2">
        <f t="shared" si="133"/>
        <v>100.70120180588339</v>
      </c>
      <c r="BH113" s="2">
        <f t="shared" si="134"/>
        <v>87.665359321365131</v>
      </c>
      <c r="BK113" s="2">
        <f t="shared" si="135"/>
        <v>140.91800000000001</v>
      </c>
      <c r="BL113" s="2">
        <f t="shared" si="136"/>
        <v>142.8689</v>
      </c>
      <c r="BM113" s="2">
        <f t="shared" si="137"/>
        <v>141.50819999999999</v>
      </c>
      <c r="BN113" s="2" t="str">
        <f t="shared" si="138"/>
        <v/>
      </c>
      <c r="BO113" s="2" t="str">
        <f t="shared" si="139"/>
        <v/>
      </c>
      <c r="BP113" s="2" t="str">
        <f t="shared" si="140"/>
        <v/>
      </c>
      <c r="BQ113" s="2" t="str">
        <f t="shared" si="141"/>
        <v/>
      </c>
      <c r="BR113" s="2" t="str">
        <f t="shared" si="142"/>
        <v/>
      </c>
      <c r="BS113" s="2" t="str">
        <f t="shared" si="143"/>
        <v/>
      </c>
      <c r="BT113" s="2" t="str">
        <f t="shared" si="144"/>
        <v/>
      </c>
      <c r="BU113" s="2">
        <f t="shared" si="145"/>
        <v>113.4426</v>
      </c>
      <c r="BV113" s="2" t="str">
        <f t="shared" si="146"/>
        <v/>
      </c>
      <c r="BW113" s="2" t="str">
        <f t="shared" si="147"/>
        <v/>
      </c>
      <c r="BZ113" s="2">
        <f t="shared" si="148"/>
        <v>140.91800000000001</v>
      </c>
      <c r="CA113" s="2">
        <f t="shared" si="149"/>
        <v>142.8689</v>
      </c>
      <c r="CB113" s="2">
        <f t="shared" si="150"/>
        <v>141.50819999999999</v>
      </c>
      <c r="CC113" s="2" t="str">
        <f t="shared" si="151"/>
        <v/>
      </c>
      <c r="CD113" s="2" t="str">
        <f t="shared" si="152"/>
        <v/>
      </c>
      <c r="CE113" s="2" t="str">
        <f t="shared" si="153"/>
        <v/>
      </c>
      <c r="CF113" s="2" t="str">
        <f t="shared" si="154"/>
        <v/>
      </c>
      <c r="CG113" s="2" t="str">
        <f t="shared" si="155"/>
        <v/>
      </c>
      <c r="CH113" s="2" t="str">
        <f t="shared" si="156"/>
        <v/>
      </c>
      <c r="CI113" s="2" t="str">
        <f t="shared" si="157"/>
        <v/>
      </c>
      <c r="CJ113" s="2">
        <f t="shared" si="158"/>
        <v>113.4426</v>
      </c>
      <c r="CK113" s="2" t="str">
        <f t="shared" si="159"/>
        <v/>
      </c>
      <c r="CL113" s="2" t="str">
        <f t="shared" si="160"/>
        <v/>
      </c>
      <c r="CO113" s="2">
        <f t="shared" si="161"/>
        <v>140.86868301028989</v>
      </c>
      <c r="CP113" s="2">
        <f t="shared" si="162"/>
        <v>143.72693367727442</v>
      </c>
      <c r="CQ113" s="2">
        <f t="shared" si="163"/>
        <v>141.39538940270549</v>
      </c>
      <c r="CR113" s="2">
        <f t="shared" si="164"/>
        <v>139.25057725867498</v>
      </c>
      <c r="CS113" s="2">
        <f t="shared" si="165"/>
        <v>138.31476799955496</v>
      </c>
      <c r="CT113" s="2">
        <f t="shared" si="166"/>
        <v>138.44441864185623</v>
      </c>
      <c r="CU113" s="2">
        <f t="shared" si="167"/>
        <v>137.89501654785556</v>
      </c>
      <c r="CV113" s="2">
        <f t="shared" si="168"/>
        <v>135.54326219332336</v>
      </c>
      <c r="CW113" s="2">
        <f t="shared" si="169"/>
        <v>131.27707924790522</v>
      </c>
      <c r="CX113" s="2">
        <f t="shared" si="170"/>
        <v>124.91068441589525</v>
      </c>
      <c r="CY113" s="2">
        <f t="shared" si="171"/>
        <v>113.80288534044284</v>
      </c>
      <c r="CZ113" s="2">
        <f t="shared" si="172"/>
        <v>101.15376733421206</v>
      </c>
      <c r="DA113" s="2">
        <f t="shared" si="173"/>
        <v>88.268866930291381</v>
      </c>
      <c r="DD113" s="2">
        <f t="shared" si="174"/>
        <v>140.54275180254817</v>
      </c>
      <c r="DE113" s="2">
        <f t="shared" si="175"/>
        <v>143.03040028146279</v>
      </c>
      <c r="DF113" s="2">
        <f t="shared" si="176"/>
        <v>140.77503492612692</v>
      </c>
      <c r="DG113" s="2">
        <f t="shared" si="177"/>
        <v>138.42120423966296</v>
      </c>
      <c r="DH113" s="2">
        <f t="shared" si="178"/>
        <v>137.77851353190931</v>
      </c>
      <c r="DI113" s="2">
        <f t="shared" si="179"/>
        <v>137.77060590425614</v>
      </c>
      <c r="DJ113" s="2">
        <f t="shared" si="180"/>
        <v>137.16517724435073</v>
      </c>
      <c r="DK113" s="2">
        <f t="shared" si="181"/>
        <v>134.74817904610296</v>
      </c>
      <c r="DL113" s="2">
        <f t="shared" si="182"/>
        <v>130.37930047909836</v>
      </c>
      <c r="DM113" s="2">
        <f t="shared" si="183"/>
        <v>124.01518648296107</v>
      </c>
      <c r="DN113" s="2">
        <f t="shared" si="184"/>
        <v>113.20645590564375</v>
      </c>
      <c r="DO113" s="2">
        <f t="shared" si="185"/>
        <v>100.48968928389202</v>
      </c>
      <c r="DP113" s="2">
        <f t="shared" si="186"/>
        <v>87.406187569549985</v>
      </c>
      <c r="DS113" s="2">
        <f t="shared" si="187"/>
        <v>0.53430629346105618</v>
      </c>
      <c r="DT113" s="2">
        <f t="shared" si="188"/>
        <v>0.5629319743273159</v>
      </c>
      <c r="DU113" s="2">
        <f t="shared" si="189"/>
        <v>0.63092590492528633</v>
      </c>
      <c r="DV113" s="2">
        <f t="shared" si="190"/>
        <v>0.72498187720087648</v>
      </c>
      <c r="DW113" s="2">
        <f t="shared" si="191"/>
        <v>0.7296778547785614</v>
      </c>
      <c r="DX113" s="2">
        <f t="shared" si="192"/>
        <v>0.73900800401830302</v>
      </c>
      <c r="DY113" s="2">
        <f t="shared" si="193"/>
        <v>0.72012098518132328</v>
      </c>
      <c r="DZ113" s="2">
        <f t="shared" si="194"/>
        <v>0.7054139344190381</v>
      </c>
      <c r="EA113" s="2">
        <f t="shared" si="195"/>
        <v>0.69411329181945569</v>
      </c>
      <c r="EB113" s="2">
        <f t="shared" si="196"/>
        <v>0.67906224560379702</v>
      </c>
      <c r="EC113" s="2">
        <f t="shared" si="197"/>
        <v>0.6748521225261318</v>
      </c>
      <c r="ED113" s="2">
        <f t="shared" si="198"/>
        <v>0.68149448413566716</v>
      </c>
      <c r="EE113" s="2">
        <f t="shared" si="199"/>
        <v>0.69957348742827874</v>
      </c>
    </row>
    <row r="114" spans="2:135" x14ac:dyDescent="0.25">
      <c r="B114" s="2">
        <v>108</v>
      </c>
      <c r="C114">
        <v>140.8689</v>
      </c>
      <c r="D114">
        <v>144.52459999999999</v>
      </c>
      <c r="E114">
        <v>141.9016</v>
      </c>
      <c r="F114">
        <v>140.06559999999999</v>
      </c>
      <c r="G114">
        <v>139.7705</v>
      </c>
      <c r="H114">
        <v>139.6885</v>
      </c>
      <c r="I114">
        <v>138.60659999999999</v>
      </c>
      <c r="J114">
        <v>136.2295</v>
      </c>
      <c r="K114">
        <v>130.2295</v>
      </c>
      <c r="L114">
        <v>124.0164</v>
      </c>
      <c r="M114">
        <v>113.4098</v>
      </c>
      <c r="N114">
        <v>101.8852</v>
      </c>
      <c r="O114">
        <v>90.262299999999996</v>
      </c>
      <c r="R114" s="5">
        <f t="shared" si="202"/>
        <v>140.6943976624969</v>
      </c>
      <c r="S114" s="5">
        <f t="shared" si="203"/>
        <v>143.31424943833545</v>
      </c>
      <c r="T114" s="5">
        <f t="shared" si="204"/>
        <v>141.00565946822391</v>
      </c>
      <c r="U114" s="5">
        <f t="shared" si="205"/>
        <v>139.22927924282448</v>
      </c>
      <c r="V114" s="5">
        <f t="shared" si="206"/>
        <v>138.70698589761665</v>
      </c>
      <c r="W114" s="5">
        <f t="shared" si="207"/>
        <v>139.01237167356228</v>
      </c>
      <c r="X114" s="5">
        <f t="shared" si="208"/>
        <v>138.12369946437121</v>
      </c>
      <c r="Y114" s="5">
        <f t="shared" si="209"/>
        <v>135.56500997952756</v>
      </c>
      <c r="Z114" s="5">
        <f t="shared" si="210"/>
        <v>131.07047763197369</v>
      </c>
      <c r="AA114" s="5">
        <f t="shared" si="211"/>
        <v>124.5616433526227</v>
      </c>
      <c r="AB114" s="5">
        <f t="shared" si="212"/>
        <v>113.59499297716307</v>
      </c>
      <c r="AC114" s="5">
        <f t="shared" si="213"/>
        <v>100.93220069322949</v>
      </c>
      <c r="AD114" s="5">
        <f t="shared" si="214"/>
        <v>88.016067162721242</v>
      </c>
      <c r="AE114" s="5"/>
      <c r="AG114" s="5">
        <f t="shared" si="201"/>
        <v>0.17450233750309962</v>
      </c>
      <c r="AH114" s="5">
        <f t="shared" si="201"/>
        <v>1.2103505616645407</v>
      </c>
      <c r="AI114" s="5">
        <f t="shared" si="201"/>
        <v>0.89594053177609112</v>
      </c>
      <c r="AJ114" s="5">
        <f t="shared" si="200"/>
        <v>0.83632075717551402</v>
      </c>
      <c r="AK114" s="5">
        <f t="shared" si="200"/>
        <v>1.0635141023833512</v>
      </c>
      <c r="AL114" s="5">
        <f t="shared" si="200"/>
        <v>0.67612832643771981</v>
      </c>
      <c r="AM114" s="5">
        <f t="shared" si="200"/>
        <v>0.48290053562877233</v>
      </c>
      <c r="AN114" s="5">
        <f t="shared" si="107"/>
        <v>0.66449002047244221</v>
      </c>
      <c r="AO114" s="5">
        <f t="shared" si="107"/>
        <v>-0.84097763197368636</v>
      </c>
      <c r="AP114" s="5">
        <f t="shared" si="107"/>
        <v>-0.54524335262269119</v>
      </c>
      <c r="AQ114" s="5">
        <f t="shared" si="107"/>
        <v>-0.18519297716306937</v>
      </c>
      <c r="AR114" s="5">
        <f t="shared" si="107"/>
        <v>0.95299930677050781</v>
      </c>
      <c r="AS114" s="5">
        <f t="shared" si="107"/>
        <v>2.2462328372787539</v>
      </c>
      <c r="AV114" s="2">
        <f t="shared" si="122"/>
        <v>140.69431617644102</v>
      </c>
      <c r="AW114" s="2">
        <f t="shared" si="123"/>
        <v>143.31371171677608</v>
      </c>
      <c r="AX114" s="2">
        <f t="shared" si="124"/>
        <v>140.98292732235348</v>
      </c>
      <c r="AY114" s="2">
        <f t="shared" si="125"/>
        <v>138.61750144539604</v>
      </c>
      <c r="AZ114" s="2">
        <f t="shared" si="126"/>
        <v>137.90790356914843</v>
      </c>
      <c r="BA114" s="2">
        <f t="shared" si="127"/>
        <v>137.92405830484611</v>
      </c>
      <c r="BB114" s="2">
        <f t="shared" si="128"/>
        <v>137.34088984191158</v>
      </c>
      <c r="BC114" s="2">
        <f t="shared" si="129"/>
        <v>134.95261228101162</v>
      </c>
      <c r="BD114" s="2">
        <f t="shared" si="130"/>
        <v>130.63271552252712</v>
      </c>
      <c r="BE114" s="2">
        <f t="shared" si="131"/>
        <v>124.29108701308074</v>
      </c>
      <c r="BF114" s="2">
        <f t="shared" si="132"/>
        <v>113.39220741320452</v>
      </c>
      <c r="BG114" s="2">
        <f t="shared" si="133"/>
        <v>100.70232304764481</v>
      </c>
      <c r="BH114" s="2">
        <f t="shared" si="134"/>
        <v>87.654052391979718</v>
      </c>
      <c r="BK114" s="2">
        <f t="shared" si="135"/>
        <v>140.8689</v>
      </c>
      <c r="BL114" s="2">
        <f t="shared" si="136"/>
        <v>144.52459999999999</v>
      </c>
      <c r="BM114" s="2">
        <f t="shared" si="137"/>
        <v>141.9016</v>
      </c>
      <c r="BN114" s="2" t="str">
        <f t="shared" si="138"/>
        <v/>
      </c>
      <c r="BO114" s="2" t="str">
        <f t="shared" si="139"/>
        <v/>
      </c>
      <c r="BP114" s="2" t="str">
        <f t="shared" si="140"/>
        <v/>
      </c>
      <c r="BQ114" s="2" t="str">
        <f t="shared" si="141"/>
        <v/>
      </c>
      <c r="BR114" s="2" t="str">
        <f t="shared" si="142"/>
        <v/>
      </c>
      <c r="BS114" s="2" t="str">
        <f t="shared" si="143"/>
        <v/>
      </c>
      <c r="BT114" s="2" t="str">
        <f t="shared" si="144"/>
        <v/>
      </c>
      <c r="BU114" s="2" t="str">
        <f t="shared" si="145"/>
        <v/>
      </c>
      <c r="BV114" s="2" t="str">
        <f t="shared" si="146"/>
        <v/>
      </c>
      <c r="BW114" s="2" t="str">
        <f t="shared" si="147"/>
        <v/>
      </c>
      <c r="BZ114" s="2">
        <f t="shared" si="148"/>
        <v>140.8689</v>
      </c>
      <c r="CA114" s="2">
        <f t="shared" si="149"/>
        <v>144.52459999999999</v>
      </c>
      <c r="CB114" s="2">
        <f t="shared" si="150"/>
        <v>141.9016</v>
      </c>
      <c r="CC114" s="2" t="str">
        <f t="shared" si="151"/>
        <v/>
      </c>
      <c r="CD114" s="2" t="str">
        <f t="shared" si="152"/>
        <v/>
      </c>
      <c r="CE114" s="2" t="str">
        <f t="shared" si="153"/>
        <v/>
      </c>
      <c r="CF114" s="2" t="str">
        <f t="shared" si="154"/>
        <v/>
      </c>
      <c r="CG114" s="2" t="str">
        <f t="shared" si="155"/>
        <v/>
      </c>
      <c r="CH114" s="2" t="str">
        <f t="shared" si="156"/>
        <v/>
      </c>
      <c r="CI114" s="2" t="str">
        <f t="shared" si="157"/>
        <v/>
      </c>
      <c r="CJ114" s="2" t="str">
        <f t="shared" si="158"/>
        <v/>
      </c>
      <c r="CK114" s="2" t="str">
        <f t="shared" si="159"/>
        <v/>
      </c>
      <c r="CL114" s="2" t="str">
        <f t="shared" si="160"/>
        <v/>
      </c>
      <c r="CO114" s="2">
        <f t="shared" si="161"/>
        <v>140.8962828138217</v>
      </c>
      <c r="CP114" s="2">
        <f t="shared" si="162"/>
        <v>143.74826818892441</v>
      </c>
      <c r="CQ114" s="2">
        <f t="shared" si="163"/>
        <v>141.41061092611861</v>
      </c>
      <c r="CR114" s="2">
        <f t="shared" si="164"/>
        <v>139.26646102782979</v>
      </c>
      <c r="CS114" s="2">
        <f t="shared" si="165"/>
        <v>138.33499052069425</v>
      </c>
      <c r="CT114" s="2">
        <f t="shared" si="166"/>
        <v>138.45654157473845</v>
      </c>
      <c r="CU114" s="2">
        <f t="shared" si="167"/>
        <v>137.89118464510531</v>
      </c>
      <c r="CV114" s="2">
        <f t="shared" si="168"/>
        <v>135.55092765592431</v>
      </c>
      <c r="CW114" s="2">
        <f t="shared" si="169"/>
        <v>131.30429755606335</v>
      </c>
      <c r="CX114" s="2">
        <f t="shared" si="170"/>
        <v>124.95125703359807</v>
      </c>
      <c r="CY114" s="2">
        <f t="shared" si="171"/>
        <v>113.83828686616407</v>
      </c>
      <c r="CZ114" s="2">
        <f t="shared" si="172"/>
        <v>101.20833580890411</v>
      </c>
      <c r="DA114" s="2">
        <f t="shared" si="173"/>
        <v>88.326023079124326</v>
      </c>
      <c r="DD114" s="2">
        <f t="shared" si="174"/>
        <v>140.53377379015888</v>
      </c>
      <c r="DE114" s="2">
        <f t="shared" si="175"/>
        <v>143.00600332412631</v>
      </c>
      <c r="DF114" s="2">
        <f t="shared" si="176"/>
        <v>140.75475770966531</v>
      </c>
      <c r="DG114" s="2">
        <f t="shared" si="177"/>
        <v>138.39298311058857</v>
      </c>
      <c r="DH114" s="2">
        <f t="shared" si="178"/>
        <v>137.76360342587148</v>
      </c>
      <c r="DI114" s="2">
        <f t="shared" si="179"/>
        <v>137.75255045046865</v>
      </c>
      <c r="DJ114" s="2">
        <f t="shared" si="180"/>
        <v>137.14583340754453</v>
      </c>
      <c r="DK114" s="2">
        <f t="shared" si="181"/>
        <v>134.72473641669475</v>
      </c>
      <c r="DL114" s="2">
        <f t="shared" si="182"/>
        <v>130.36279909694352</v>
      </c>
      <c r="DM114" s="2">
        <f t="shared" si="183"/>
        <v>124.00653148795179</v>
      </c>
      <c r="DN114" s="2">
        <f t="shared" si="184"/>
        <v>113.19619457161306</v>
      </c>
      <c r="DO114" s="2">
        <f t="shared" si="185"/>
        <v>100.4866399648803</v>
      </c>
      <c r="DP114" s="2">
        <f t="shared" si="186"/>
        <v>87.390870961671837</v>
      </c>
      <c r="DS114" s="2">
        <f t="shared" si="187"/>
        <v>0.55713547580133649</v>
      </c>
      <c r="DT114" s="2">
        <f t="shared" si="188"/>
        <v>0.58544664143105596</v>
      </c>
      <c r="DU114" s="2">
        <f t="shared" si="189"/>
        <v>0.65210262454449053</v>
      </c>
      <c r="DV114" s="2">
        <f t="shared" si="190"/>
        <v>0.74296049118609464</v>
      </c>
      <c r="DW114" s="2">
        <f t="shared" si="191"/>
        <v>0.74745641862685974</v>
      </c>
      <c r="DX114" s="2">
        <f t="shared" si="192"/>
        <v>0.75637781718434605</v>
      </c>
      <c r="DY114" s="2">
        <f t="shared" si="193"/>
        <v>0.73830266250663457</v>
      </c>
      <c r="DZ114" s="2">
        <f t="shared" si="194"/>
        <v>0.72418508754782041</v>
      </c>
      <c r="EA114" s="2">
        <f t="shared" si="195"/>
        <v>0.71331187749799496</v>
      </c>
      <c r="EB114" s="2">
        <f t="shared" si="196"/>
        <v>0.69879556402353482</v>
      </c>
      <c r="EC114" s="2">
        <f t="shared" si="197"/>
        <v>0.69472793357763429</v>
      </c>
      <c r="ED114" s="2">
        <f t="shared" si="198"/>
        <v>0.70114406983144018</v>
      </c>
      <c r="EE114" s="2">
        <f t="shared" si="199"/>
        <v>0.71856832124292269</v>
      </c>
    </row>
    <row r="115" spans="2:135" x14ac:dyDescent="0.25">
      <c r="B115" s="2">
        <v>109</v>
      </c>
      <c r="C115">
        <v>141.60659999999999</v>
      </c>
      <c r="D115">
        <v>144.541</v>
      </c>
      <c r="E115">
        <v>141.42619999999999</v>
      </c>
      <c r="F115">
        <v>139.6721</v>
      </c>
      <c r="G115">
        <v>140</v>
      </c>
      <c r="H115">
        <v>140.80330000000001</v>
      </c>
      <c r="I115">
        <v>137.62299999999999</v>
      </c>
      <c r="J115">
        <v>137.50819999999999</v>
      </c>
      <c r="K115">
        <v>130.9836</v>
      </c>
      <c r="L115">
        <v>124.4918</v>
      </c>
      <c r="M115">
        <v>113.2787</v>
      </c>
      <c r="N115">
        <v>102.14749999999999</v>
      </c>
      <c r="O115">
        <v>89.508200000000002</v>
      </c>
      <c r="R115" s="5">
        <f t="shared" si="202"/>
        <v>140.69273126292921</v>
      </c>
      <c r="S115" s="5">
        <f t="shared" si="203"/>
        <v>143.29210350759777</v>
      </c>
      <c r="T115" s="5">
        <f t="shared" si="204"/>
        <v>141.0070098316867</v>
      </c>
      <c r="U115" s="5">
        <f t="shared" si="205"/>
        <v>139.53698989430129</v>
      </c>
      <c r="V115" s="5">
        <f t="shared" si="206"/>
        <v>139.12865512761471</v>
      </c>
      <c r="W115" s="5">
        <f t="shared" si="207"/>
        <v>139.55165769227591</v>
      </c>
      <c r="X115" s="5">
        <f t="shared" si="208"/>
        <v>138.56087344996385</v>
      </c>
      <c r="Y115" s="5">
        <f t="shared" si="209"/>
        <v>135.94002179017426</v>
      </c>
      <c r="Z115" s="5">
        <f t="shared" si="210"/>
        <v>131.36610971801957</v>
      </c>
      <c r="AA115" s="5">
        <f t="shared" si="211"/>
        <v>124.76817819146197</v>
      </c>
      <c r="AB115" s="5">
        <f t="shared" si="212"/>
        <v>113.75624767360048</v>
      </c>
      <c r="AC115" s="5">
        <f t="shared" si="213"/>
        <v>101.12002816312064</v>
      </c>
      <c r="AD115" s="5">
        <f t="shared" si="214"/>
        <v>88.270929305405133</v>
      </c>
      <c r="AE115" s="5"/>
      <c r="AG115" s="5">
        <f t="shared" si="201"/>
        <v>0.91386873707077143</v>
      </c>
      <c r="AH115" s="5">
        <f t="shared" si="201"/>
        <v>1.2488964924022241</v>
      </c>
      <c r="AI115" s="5">
        <f t="shared" si="201"/>
        <v>0.41919016831329259</v>
      </c>
      <c r="AJ115" s="5">
        <f t="shared" si="200"/>
        <v>0.13511010569871473</v>
      </c>
      <c r="AK115" s="5">
        <f t="shared" si="200"/>
        <v>0.87134487238529346</v>
      </c>
      <c r="AL115" s="5">
        <f t="shared" si="200"/>
        <v>1.2516423077240972</v>
      </c>
      <c r="AM115" s="5">
        <f t="shared" si="200"/>
        <v>-0.93787344996385968</v>
      </c>
      <c r="AN115" s="5">
        <f t="shared" si="107"/>
        <v>1.5681782098257315</v>
      </c>
      <c r="AO115" s="5">
        <f t="shared" si="107"/>
        <v>-0.38250971801957689</v>
      </c>
      <c r="AP115" s="5">
        <f t="shared" ref="AP115:AS178" si="215">L115-AA115</f>
        <v>-0.27637819146197273</v>
      </c>
      <c r="AQ115" s="5">
        <f t="shared" si="215"/>
        <v>-0.47754767360048334</v>
      </c>
      <c r="AR115" s="5">
        <f t="shared" si="215"/>
        <v>1.0274718368793572</v>
      </c>
      <c r="AS115" s="5">
        <f t="shared" si="215"/>
        <v>1.2372706945948693</v>
      </c>
      <c r="AV115" s="2">
        <f t="shared" si="122"/>
        <v>140.69252167499124</v>
      </c>
      <c r="AW115" s="2">
        <f t="shared" si="123"/>
        <v>143.29080829190306</v>
      </c>
      <c r="AX115" s="2">
        <f t="shared" si="124"/>
        <v>140.9607637131262</v>
      </c>
      <c r="AY115" s="2">
        <f t="shared" si="125"/>
        <v>138.58484180839019</v>
      </c>
      <c r="AZ115" s="2">
        <f t="shared" si="126"/>
        <v>137.89156317355568</v>
      </c>
      <c r="BA115" s="2">
        <f t="shared" si="127"/>
        <v>137.90119054032459</v>
      </c>
      <c r="BB115" s="2">
        <f t="shared" si="128"/>
        <v>137.3123654759429</v>
      </c>
      <c r="BC115" s="2">
        <f t="shared" si="129"/>
        <v>134.92230789773427</v>
      </c>
      <c r="BD115" s="2">
        <f t="shared" si="130"/>
        <v>130.61056166414963</v>
      </c>
      <c r="BE115" s="2">
        <f t="shared" si="131"/>
        <v>124.27835044996721</v>
      </c>
      <c r="BF115" s="2">
        <f t="shared" si="132"/>
        <v>113.38269734445035</v>
      </c>
      <c r="BG115" s="2">
        <f t="shared" si="133"/>
        <v>100.70173663726914</v>
      </c>
      <c r="BH115" s="2">
        <f t="shared" si="134"/>
        <v>87.640747113876259</v>
      </c>
      <c r="BK115" s="2">
        <f t="shared" si="135"/>
        <v>141.60659999999999</v>
      </c>
      <c r="BL115" s="2">
        <f t="shared" si="136"/>
        <v>144.541</v>
      </c>
      <c r="BM115" s="2" t="str">
        <f t="shared" si="137"/>
        <v/>
      </c>
      <c r="BN115" s="2" t="str">
        <f t="shared" si="138"/>
        <v/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 t="str">
        <f t="shared" si="147"/>
        <v/>
      </c>
      <c r="BZ115" s="2">
        <f t="shared" si="148"/>
        <v>141.60659999999999</v>
      </c>
      <c r="CA115" s="2">
        <f t="shared" si="149"/>
        <v>144.541</v>
      </c>
      <c r="CB115" s="2" t="str">
        <f t="shared" si="150"/>
        <v/>
      </c>
      <c r="CC115" s="2" t="str">
        <f t="shared" si="151"/>
        <v/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 t="str">
        <f t="shared" si="160"/>
        <v/>
      </c>
      <c r="CO115" s="2">
        <f t="shared" si="161"/>
        <v>140.92388261735351</v>
      </c>
      <c r="CP115" s="2">
        <f t="shared" si="162"/>
        <v>143.76960270057441</v>
      </c>
      <c r="CQ115" s="2">
        <f t="shared" si="163"/>
        <v>141.42583244953173</v>
      </c>
      <c r="CR115" s="2">
        <f t="shared" si="164"/>
        <v>139.28234479698463</v>
      </c>
      <c r="CS115" s="2">
        <f t="shared" si="165"/>
        <v>138.35521304183357</v>
      </c>
      <c r="CT115" s="2">
        <f t="shared" si="166"/>
        <v>138.46866450762067</v>
      </c>
      <c r="CU115" s="2">
        <f t="shared" si="167"/>
        <v>137.88735274235503</v>
      </c>
      <c r="CV115" s="2">
        <f t="shared" si="168"/>
        <v>135.55859311852527</v>
      </c>
      <c r="CW115" s="2">
        <f t="shared" si="169"/>
        <v>131.33151586422147</v>
      </c>
      <c r="CX115" s="2">
        <f t="shared" si="170"/>
        <v>124.99182965130089</v>
      </c>
      <c r="CY115" s="2">
        <f t="shared" si="171"/>
        <v>113.8736883918853</v>
      </c>
      <c r="CZ115" s="2">
        <f t="shared" si="172"/>
        <v>101.26290428359617</v>
      </c>
      <c r="DA115" s="2">
        <f t="shared" si="173"/>
        <v>88.383179227957299</v>
      </c>
      <c r="DD115" s="2">
        <f t="shared" si="174"/>
        <v>140.52479577776955</v>
      </c>
      <c r="DE115" s="2">
        <f t="shared" si="175"/>
        <v>142.98160636678983</v>
      </c>
      <c r="DF115" s="2">
        <f t="shared" si="176"/>
        <v>140.73448049320371</v>
      </c>
      <c r="DG115" s="2">
        <f t="shared" si="177"/>
        <v>138.36476198151416</v>
      </c>
      <c r="DH115" s="2">
        <f t="shared" si="178"/>
        <v>137.74869331983365</v>
      </c>
      <c r="DI115" s="2">
        <f t="shared" si="179"/>
        <v>137.73449499668115</v>
      </c>
      <c r="DJ115" s="2">
        <f t="shared" si="180"/>
        <v>137.1264895707383</v>
      </c>
      <c r="DK115" s="2">
        <f t="shared" si="181"/>
        <v>134.70129378728652</v>
      </c>
      <c r="DL115" s="2">
        <f t="shared" si="182"/>
        <v>130.34629771478865</v>
      </c>
      <c r="DM115" s="2">
        <f t="shared" si="183"/>
        <v>123.9978764929425</v>
      </c>
      <c r="DN115" s="2">
        <f t="shared" si="184"/>
        <v>113.18593323758236</v>
      </c>
      <c r="DO115" s="2">
        <f t="shared" si="185"/>
        <v>100.48359064586857</v>
      </c>
      <c r="DP115" s="2">
        <f t="shared" si="186"/>
        <v>87.375554353793675</v>
      </c>
      <c r="DS115" s="2">
        <f t="shared" si="187"/>
        <v>0.57972581256614752</v>
      </c>
      <c r="DT115" s="2">
        <f t="shared" si="188"/>
        <v>0.6076099445435128</v>
      </c>
      <c r="DU115" s="2">
        <f t="shared" si="189"/>
        <v>0.67269461256121799</v>
      </c>
      <c r="DV115" s="2">
        <f t="shared" si="190"/>
        <v>0.7601526280075307</v>
      </c>
      <c r="DW115" s="2">
        <f t="shared" si="191"/>
        <v>0.76444318537420308</v>
      </c>
      <c r="DX115" s="2">
        <f t="shared" si="192"/>
        <v>0.77294679068036198</v>
      </c>
      <c r="DY115" s="2">
        <f t="shared" si="193"/>
        <v>0.75570390033513313</v>
      </c>
      <c r="DZ115" s="2">
        <f t="shared" si="194"/>
        <v>0.74219726716874923</v>
      </c>
      <c r="EA115" s="2">
        <f t="shared" si="195"/>
        <v>0.73177113158835183</v>
      </c>
      <c r="EB115" s="2">
        <f t="shared" si="196"/>
        <v>0.71781974365075163</v>
      </c>
      <c r="EC115" s="2">
        <f t="shared" si="197"/>
        <v>0.71390384261471818</v>
      </c>
      <c r="ED115" s="2">
        <f t="shared" si="198"/>
        <v>0.72007933540510305</v>
      </c>
      <c r="EE115" s="2">
        <f t="shared" si="199"/>
        <v>0.73681400004867725</v>
      </c>
    </row>
    <row r="116" spans="2:135" x14ac:dyDescent="0.25">
      <c r="B116" s="2">
        <v>110</v>
      </c>
      <c r="C116">
        <v>141.16390000000001</v>
      </c>
      <c r="D116">
        <v>143.6557</v>
      </c>
      <c r="E116">
        <v>141.80330000000001</v>
      </c>
      <c r="F116">
        <v>139.96719999999999</v>
      </c>
      <c r="G116">
        <v>139.7869</v>
      </c>
      <c r="H116">
        <v>139.9836</v>
      </c>
      <c r="I116">
        <v>138.8852</v>
      </c>
      <c r="J116">
        <v>136.03280000000001</v>
      </c>
      <c r="K116">
        <v>131.39340000000001</v>
      </c>
      <c r="L116">
        <v>125.4098</v>
      </c>
      <c r="M116">
        <v>114.6066</v>
      </c>
      <c r="N116">
        <v>101.3771</v>
      </c>
      <c r="O116">
        <v>89.704899999999995</v>
      </c>
      <c r="R116" s="5">
        <f t="shared" si="202"/>
        <v>140.68973625083026</v>
      </c>
      <c r="S116" s="5">
        <f t="shared" si="203"/>
        <v>143.2691976843758</v>
      </c>
      <c r="T116" s="5">
        <f t="shared" si="204"/>
        <v>141.02668796244467</v>
      </c>
      <c r="U116" s="5">
        <f t="shared" si="205"/>
        <v>139.95327117032673</v>
      </c>
      <c r="V116" s="5">
        <f t="shared" si="206"/>
        <v>139.68760144873571</v>
      </c>
      <c r="W116" s="5">
        <f t="shared" si="207"/>
        <v>140.24890228637685</v>
      </c>
      <c r="X116" s="5">
        <f t="shared" si="208"/>
        <v>139.1691801757359</v>
      </c>
      <c r="Y116" s="5">
        <f t="shared" si="209"/>
        <v>136.49261510921971</v>
      </c>
      <c r="Z116" s="5">
        <f t="shared" si="210"/>
        <v>131.82271331223103</v>
      </c>
      <c r="AA116" s="5">
        <f t="shared" si="211"/>
        <v>125.10504610487405</v>
      </c>
      <c r="AB116" s="5">
        <f t="shared" si="212"/>
        <v>114.02460617439681</v>
      </c>
      <c r="AC116" s="5">
        <f t="shared" si="213"/>
        <v>101.42186450907789</v>
      </c>
      <c r="AD116" s="5">
        <f t="shared" si="214"/>
        <v>88.666993179020622</v>
      </c>
      <c r="AE116" s="5"/>
      <c r="AG116" s="5">
        <f t="shared" si="201"/>
        <v>0.47416374916974746</v>
      </c>
      <c r="AH116" s="5">
        <f t="shared" si="201"/>
        <v>0.3865023156241989</v>
      </c>
      <c r="AI116" s="5">
        <f t="shared" si="201"/>
        <v>0.77661203755533847</v>
      </c>
      <c r="AJ116" s="5">
        <f t="shared" si="200"/>
        <v>1.3928829673261589E-2</v>
      </c>
      <c r="AK116" s="5">
        <f t="shared" si="200"/>
        <v>9.929855126429743E-2</v>
      </c>
      <c r="AL116" s="5">
        <f t="shared" si="200"/>
        <v>-0.26530228637685127</v>
      </c>
      <c r="AM116" s="5">
        <f t="shared" si="200"/>
        <v>-0.2839801757359055</v>
      </c>
      <c r="AN116" s="5">
        <f t="shared" si="200"/>
        <v>-0.45981510921970425</v>
      </c>
      <c r="AO116" s="5">
        <f t="shared" si="200"/>
        <v>-0.42931331223101665</v>
      </c>
      <c r="AP116" s="5">
        <f t="shared" si="215"/>
        <v>0.30475389512595541</v>
      </c>
      <c r="AQ116" s="5">
        <f t="shared" si="215"/>
        <v>0.58199382560319179</v>
      </c>
      <c r="AR116" s="5">
        <f t="shared" si="215"/>
        <v>-4.4764509077893422E-2</v>
      </c>
      <c r="AS116" s="5">
        <f t="shared" si="215"/>
        <v>1.0379068209793729</v>
      </c>
      <c r="AV116" s="2">
        <f t="shared" si="122"/>
        <v>140.68921794618058</v>
      </c>
      <c r="AW116" s="2">
        <f t="shared" si="123"/>
        <v>143.26624018093472</v>
      </c>
      <c r="AX116" s="2">
        <f t="shared" si="124"/>
        <v>140.93760647674742</v>
      </c>
      <c r="AY116" s="2">
        <f t="shared" si="125"/>
        <v>138.55143889726827</v>
      </c>
      <c r="AZ116" s="2">
        <f t="shared" si="126"/>
        <v>137.8745471606403</v>
      </c>
      <c r="BA116" s="2">
        <f t="shared" si="127"/>
        <v>137.87794343512803</v>
      </c>
      <c r="BB116" s="2">
        <f t="shared" si="128"/>
        <v>137.28392253344322</v>
      </c>
      <c r="BC116" s="2">
        <f t="shared" si="129"/>
        <v>134.89158073095666</v>
      </c>
      <c r="BD116" s="2">
        <f t="shared" si="130"/>
        <v>130.58758714437568</v>
      </c>
      <c r="BE116" s="2">
        <f t="shared" si="131"/>
        <v>124.26452094040116</v>
      </c>
      <c r="BF116" s="2">
        <f t="shared" si="132"/>
        <v>113.37197909461914</v>
      </c>
      <c r="BG116" s="2">
        <f t="shared" si="133"/>
        <v>100.69959747071599</v>
      </c>
      <c r="BH116" s="2">
        <f t="shared" si="134"/>
        <v>87.625637952942583</v>
      </c>
      <c r="BK116" s="2">
        <f t="shared" si="135"/>
        <v>141.16390000000001</v>
      </c>
      <c r="BL116" s="2">
        <f t="shared" si="136"/>
        <v>143.6557</v>
      </c>
      <c r="BM116" s="2" t="str">
        <f t="shared" si="137"/>
        <v/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>
        <f t="shared" si="148"/>
        <v>141.16390000000001</v>
      </c>
      <c r="CA116" s="2">
        <f t="shared" si="149"/>
        <v>143.6557</v>
      </c>
      <c r="CB116" s="2" t="str">
        <f t="shared" si="150"/>
        <v/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140.95148242088536</v>
      </c>
      <c r="CP116" s="2">
        <f t="shared" si="162"/>
        <v>143.79093721222441</v>
      </c>
      <c r="CQ116" s="2">
        <f t="shared" si="163"/>
        <v>141.44105397294484</v>
      </c>
      <c r="CR116" s="2">
        <f t="shared" si="164"/>
        <v>139.29822856613944</v>
      </c>
      <c r="CS116" s="2">
        <f t="shared" si="165"/>
        <v>138.37543556297285</v>
      </c>
      <c r="CT116" s="2">
        <f t="shared" si="166"/>
        <v>138.48078744050289</v>
      </c>
      <c r="CU116" s="2">
        <f t="shared" si="167"/>
        <v>137.88352083960478</v>
      </c>
      <c r="CV116" s="2">
        <f t="shared" si="168"/>
        <v>135.56625858112622</v>
      </c>
      <c r="CW116" s="2">
        <f t="shared" si="169"/>
        <v>131.3587341723796</v>
      </c>
      <c r="CX116" s="2">
        <f t="shared" si="170"/>
        <v>125.03240226900371</v>
      </c>
      <c r="CY116" s="2">
        <f t="shared" si="171"/>
        <v>113.90908991760651</v>
      </c>
      <c r="CZ116" s="2">
        <f t="shared" si="172"/>
        <v>101.31747275828823</v>
      </c>
      <c r="DA116" s="2">
        <f t="shared" si="173"/>
        <v>88.440335376790244</v>
      </c>
      <c r="DD116" s="2">
        <f t="shared" si="174"/>
        <v>140.51581776538026</v>
      </c>
      <c r="DE116" s="2">
        <f t="shared" si="175"/>
        <v>142.95720940945336</v>
      </c>
      <c r="DF116" s="2">
        <f t="shared" si="176"/>
        <v>140.7142032767421</v>
      </c>
      <c r="DG116" s="2">
        <f t="shared" si="177"/>
        <v>138.33654085243975</v>
      </c>
      <c r="DH116" s="2">
        <f t="shared" si="178"/>
        <v>137.73378321379579</v>
      </c>
      <c r="DI116" s="2">
        <f t="shared" si="179"/>
        <v>137.71643954289365</v>
      </c>
      <c r="DJ116" s="2">
        <f t="shared" si="180"/>
        <v>137.1071457339321</v>
      </c>
      <c r="DK116" s="2">
        <f t="shared" si="181"/>
        <v>134.67785115787828</v>
      </c>
      <c r="DL116" s="2">
        <f t="shared" si="182"/>
        <v>130.32979633263378</v>
      </c>
      <c r="DM116" s="2">
        <f t="shared" si="183"/>
        <v>123.98922149793322</v>
      </c>
      <c r="DN116" s="2">
        <f t="shared" si="184"/>
        <v>113.17567190355167</v>
      </c>
      <c r="DO116" s="2">
        <f t="shared" si="185"/>
        <v>100.48054132685685</v>
      </c>
      <c r="DP116" s="2">
        <f t="shared" si="186"/>
        <v>87.360237745915526</v>
      </c>
      <c r="DS116" s="2">
        <f t="shared" si="187"/>
        <v>0.60198703610857252</v>
      </c>
      <c r="DT116" s="2">
        <f t="shared" si="188"/>
        <v>0.62933853176750387</v>
      </c>
      <c r="DU116" s="2">
        <f t="shared" si="189"/>
        <v>0.69264224252321638</v>
      </c>
      <c r="DV116" s="2">
        <f t="shared" si="190"/>
        <v>0.77654071923015455</v>
      </c>
      <c r="DW116" s="2">
        <f t="shared" si="191"/>
        <v>0.78062272034840552</v>
      </c>
      <c r="DX116" s="2">
        <f t="shared" si="192"/>
        <v>0.78870368749685749</v>
      </c>
      <c r="DY116" s="2">
        <f t="shared" si="193"/>
        <v>0.77230491006284996</v>
      </c>
      <c r="DZ116" s="2">
        <f t="shared" si="194"/>
        <v>0.75942392253205659</v>
      </c>
      <c r="EA116" s="2">
        <f t="shared" si="195"/>
        <v>0.74945929502837794</v>
      </c>
      <c r="EB116" s="2">
        <f t="shared" si="196"/>
        <v>0.7360961301218848</v>
      </c>
      <c r="EC116" s="2">
        <f t="shared" si="197"/>
        <v>0.73233928359335076</v>
      </c>
      <c r="ED116" s="2">
        <f t="shared" si="198"/>
        <v>0.73826273499550887</v>
      </c>
      <c r="EE116" s="2">
        <f t="shared" si="199"/>
        <v>0.75428128028379315</v>
      </c>
    </row>
    <row r="117" spans="2:135" x14ac:dyDescent="0.25">
      <c r="B117" s="2">
        <v>111</v>
      </c>
      <c r="C117">
        <v>140.63929999999999</v>
      </c>
      <c r="D117">
        <v>143.459</v>
      </c>
      <c r="E117">
        <v>141.50819999999999</v>
      </c>
      <c r="F117">
        <v>141.24590000000001</v>
      </c>
      <c r="G117">
        <v>139</v>
      </c>
      <c r="H117">
        <v>140.7705</v>
      </c>
      <c r="I117">
        <v>140.2131</v>
      </c>
      <c r="J117">
        <v>138.04920000000001</v>
      </c>
      <c r="K117">
        <v>133</v>
      </c>
      <c r="L117">
        <v>126.36069999999999</v>
      </c>
      <c r="M117">
        <v>114.24590000000001</v>
      </c>
      <c r="N117">
        <v>102.9836</v>
      </c>
      <c r="O117">
        <v>90.426199999999994</v>
      </c>
      <c r="R117" s="5">
        <f t="shared" si="202"/>
        <v>140.68570062341493</v>
      </c>
      <c r="S117" s="5">
        <f t="shared" si="203"/>
        <v>143.24653173037558</v>
      </c>
      <c r="T117" s="5">
        <f t="shared" si="204"/>
        <v>141.07603424865536</v>
      </c>
      <c r="U117" s="5">
        <f t="shared" si="205"/>
        <v>140.46980673986556</v>
      </c>
      <c r="V117" s="5">
        <f t="shared" si="206"/>
        <v>140.37240909536374</v>
      </c>
      <c r="W117" s="5">
        <f t="shared" si="207"/>
        <v>141.08069792529244</v>
      </c>
      <c r="X117" s="5">
        <f t="shared" si="208"/>
        <v>139.95082804257081</v>
      </c>
      <c r="Y117" s="5">
        <f t="shared" si="209"/>
        <v>137.24480693212314</v>
      </c>
      <c r="Z117" s="5">
        <f t="shared" si="210"/>
        <v>132.47634906700171</v>
      </c>
      <c r="AA117" s="5">
        <f t="shared" si="211"/>
        <v>125.61677659823964</v>
      </c>
      <c r="AB117" s="5">
        <f t="shared" si="212"/>
        <v>114.4415750610689</v>
      </c>
      <c r="AC117" s="5">
        <f t="shared" si="213"/>
        <v>101.8795192372373</v>
      </c>
      <c r="AD117" s="5">
        <f t="shared" si="214"/>
        <v>89.242438371910652</v>
      </c>
      <c r="AE117" s="5"/>
      <c r="AG117" s="5">
        <f t="shared" si="201"/>
        <v>-4.6400623414939446E-2</v>
      </c>
      <c r="AH117" s="5">
        <f t="shared" si="201"/>
        <v>0.21246826962442356</v>
      </c>
      <c r="AI117" s="5">
        <f t="shared" si="201"/>
        <v>0.43216575134462687</v>
      </c>
      <c r="AJ117" s="5">
        <f t="shared" si="200"/>
        <v>0.77609326013444502</v>
      </c>
      <c r="AK117" s="5">
        <f t="shared" si="200"/>
        <v>-1.3724090953637358</v>
      </c>
      <c r="AL117" s="5">
        <f t="shared" si="200"/>
        <v>-0.31019792529244228</v>
      </c>
      <c r="AM117" s="5">
        <f t="shared" si="200"/>
        <v>0.26227195742919207</v>
      </c>
      <c r="AN117" s="5">
        <f t="shared" si="200"/>
        <v>0.80439306787687315</v>
      </c>
      <c r="AO117" s="5">
        <f t="shared" si="200"/>
        <v>0.52365093299829368</v>
      </c>
      <c r="AP117" s="5">
        <f t="shared" si="215"/>
        <v>0.74392340176035532</v>
      </c>
      <c r="AQ117" s="5">
        <f t="shared" si="215"/>
        <v>-0.19567506106889709</v>
      </c>
      <c r="AR117" s="5">
        <f t="shared" si="215"/>
        <v>1.1040807627626918</v>
      </c>
      <c r="AS117" s="5">
        <f t="shared" si="215"/>
        <v>1.1837616280893428</v>
      </c>
      <c r="AV117" s="2">
        <f t="shared" si="122"/>
        <v>140.68448120758674</v>
      </c>
      <c r="AW117" s="2">
        <f t="shared" si="123"/>
        <v>143.24013431813768</v>
      </c>
      <c r="AX117" s="2">
        <f t="shared" si="124"/>
        <v>140.91356287112751</v>
      </c>
      <c r="AY117" s="2">
        <f t="shared" si="125"/>
        <v>138.51740863317923</v>
      </c>
      <c r="AZ117" s="2">
        <f t="shared" si="126"/>
        <v>137.85694568484985</v>
      </c>
      <c r="BA117" s="2">
        <f t="shared" si="127"/>
        <v>137.85439339261814</v>
      </c>
      <c r="BB117" s="2">
        <f t="shared" si="128"/>
        <v>137.25560740161885</v>
      </c>
      <c r="BC117" s="2">
        <f t="shared" si="129"/>
        <v>134.86052057757297</v>
      </c>
      <c r="BD117" s="2">
        <f t="shared" si="130"/>
        <v>130.56391767688149</v>
      </c>
      <c r="BE117" s="2">
        <f t="shared" si="131"/>
        <v>124.24974125823849</v>
      </c>
      <c r="BF117" s="2">
        <f t="shared" si="132"/>
        <v>113.36017862181163</v>
      </c>
      <c r="BG117" s="2">
        <f t="shared" si="133"/>
        <v>100.69606102263472</v>
      </c>
      <c r="BH117" s="2">
        <f t="shared" si="134"/>
        <v>87.608917774722997</v>
      </c>
      <c r="BK117" s="2">
        <f t="shared" si="135"/>
        <v>140.63929999999999</v>
      </c>
      <c r="BL117" s="2">
        <f t="shared" si="136"/>
        <v>143.459</v>
      </c>
      <c r="BM117" s="2" t="str">
        <f t="shared" si="137"/>
        <v/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>
        <f t="shared" si="148"/>
        <v>140.63929999999999</v>
      </c>
      <c r="CA117" s="2">
        <f t="shared" si="149"/>
        <v>143.459</v>
      </c>
      <c r="CB117" s="2" t="str">
        <f t="shared" si="150"/>
        <v/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140.97908222441717</v>
      </c>
      <c r="CP117" s="2">
        <f t="shared" si="162"/>
        <v>143.81227172387437</v>
      </c>
      <c r="CQ117" s="2">
        <f t="shared" si="163"/>
        <v>141.45627549635793</v>
      </c>
      <c r="CR117" s="2">
        <f t="shared" si="164"/>
        <v>139.31411233529428</v>
      </c>
      <c r="CS117" s="2">
        <f t="shared" si="165"/>
        <v>138.39565808411214</v>
      </c>
      <c r="CT117" s="2">
        <f t="shared" si="166"/>
        <v>138.49291037338509</v>
      </c>
      <c r="CU117" s="2">
        <f t="shared" si="167"/>
        <v>137.87968893685451</v>
      </c>
      <c r="CV117" s="2">
        <f t="shared" si="168"/>
        <v>135.5739240437272</v>
      </c>
      <c r="CW117" s="2">
        <f t="shared" si="169"/>
        <v>131.38595248053772</v>
      </c>
      <c r="CX117" s="2">
        <f t="shared" si="170"/>
        <v>125.07297488670653</v>
      </c>
      <c r="CY117" s="2">
        <f t="shared" si="171"/>
        <v>113.94449144332773</v>
      </c>
      <c r="CZ117" s="2">
        <f t="shared" si="172"/>
        <v>101.37204123298029</v>
      </c>
      <c r="DA117" s="2">
        <f t="shared" si="173"/>
        <v>88.497491525623204</v>
      </c>
      <c r="DD117" s="2">
        <f t="shared" si="174"/>
        <v>140.50683975299097</v>
      </c>
      <c r="DE117" s="2">
        <f t="shared" si="175"/>
        <v>142.93281245211688</v>
      </c>
      <c r="DF117" s="2">
        <f t="shared" si="176"/>
        <v>140.69392606028046</v>
      </c>
      <c r="DG117" s="2">
        <f t="shared" si="177"/>
        <v>138.30831972336537</v>
      </c>
      <c r="DH117" s="2">
        <f t="shared" si="178"/>
        <v>137.71887310775796</v>
      </c>
      <c r="DI117" s="2">
        <f t="shared" si="179"/>
        <v>137.69838408910616</v>
      </c>
      <c r="DJ117" s="2">
        <f t="shared" si="180"/>
        <v>137.08780189712587</v>
      </c>
      <c r="DK117" s="2">
        <f t="shared" si="181"/>
        <v>134.65440852847007</v>
      </c>
      <c r="DL117" s="2">
        <f t="shared" si="182"/>
        <v>130.31329495047891</v>
      </c>
      <c r="DM117" s="2">
        <f t="shared" si="183"/>
        <v>123.98056650292392</v>
      </c>
      <c r="DN117" s="2">
        <f t="shared" si="184"/>
        <v>113.16541056952097</v>
      </c>
      <c r="DO117" s="2">
        <f t="shared" si="185"/>
        <v>100.47749200784513</v>
      </c>
      <c r="DP117" s="2">
        <f t="shared" si="186"/>
        <v>87.344921138037378</v>
      </c>
      <c r="DS117" s="2">
        <f t="shared" si="187"/>
        <v>0.62383422638950403</v>
      </c>
      <c r="DT117" s="2">
        <f t="shared" si="188"/>
        <v>0.65055588599722891</v>
      </c>
      <c r="DU117" s="2">
        <f t="shared" si="189"/>
        <v>0.71189483397911357</v>
      </c>
      <c r="DV117" s="2">
        <f t="shared" si="190"/>
        <v>0.79211528566224987</v>
      </c>
      <c r="DW117" s="2">
        <f t="shared" si="191"/>
        <v>0.79598752644349435</v>
      </c>
      <c r="DX117" s="2">
        <f t="shared" si="192"/>
        <v>0.80364488047922411</v>
      </c>
      <c r="DY117" s="2">
        <f t="shared" si="193"/>
        <v>0.78809413960041197</v>
      </c>
      <c r="DZ117" s="2">
        <f t="shared" si="194"/>
        <v>0.77584712200831119</v>
      </c>
      <c r="EA117" s="2">
        <f t="shared" si="195"/>
        <v>0.76635345450021763</v>
      </c>
      <c r="EB117" s="2">
        <f t="shared" si="196"/>
        <v>0.75359512128375772</v>
      </c>
      <c r="EC117" s="2">
        <f t="shared" si="197"/>
        <v>0.75000278040587454</v>
      </c>
      <c r="ED117" s="2">
        <f t="shared" si="198"/>
        <v>0.75566574913016293</v>
      </c>
      <c r="EE117" s="2">
        <f t="shared" si="199"/>
        <v>0.77094966213856331</v>
      </c>
    </row>
    <row r="118" spans="2:135" x14ac:dyDescent="0.25">
      <c r="B118" s="2">
        <v>112</v>
      </c>
      <c r="C118">
        <v>141.40979999999999</v>
      </c>
      <c r="D118">
        <v>142.96719999999999</v>
      </c>
      <c r="E118">
        <v>141.52459999999999</v>
      </c>
      <c r="F118">
        <v>140.3443</v>
      </c>
      <c r="G118">
        <v>140.8852</v>
      </c>
      <c r="H118">
        <v>141.19669999999999</v>
      </c>
      <c r="I118">
        <v>140.459</v>
      </c>
      <c r="J118">
        <v>137.83609999999999</v>
      </c>
      <c r="K118">
        <v>133.04920000000001</v>
      </c>
      <c r="L118">
        <v>126.2623</v>
      </c>
      <c r="M118">
        <v>115.0492</v>
      </c>
      <c r="N118">
        <v>103.0164</v>
      </c>
      <c r="O118">
        <v>90.229500000000002</v>
      </c>
      <c r="R118" s="5">
        <f t="shared" si="202"/>
        <v>140.68112340790651</v>
      </c>
      <c r="S118" s="5">
        <f t="shared" si="203"/>
        <v>143.22573288048866</v>
      </c>
      <c r="T118" s="5">
        <f t="shared" si="204"/>
        <v>141.16931153470651</v>
      </c>
      <c r="U118" s="5">
        <f t="shared" si="205"/>
        <v>141.05515990052626</v>
      </c>
      <c r="V118" s="5">
        <f t="shared" si="206"/>
        <v>141.14271948852289</v>
      </c>
      <c r="W118" s="5">
        <f t="shared" si="207"/>
        <v>141.98924756393359</v>
      </c>
      <c r="X118" s="5">
        <f t="shared" si="208"/>
        <v>140.87552261411867</v>
      </c>
      <c r="Y118" s="5">
        <f t="shared" si="209"/>
        <v>138.19044747534167</v>
      </c>
      <c r="Z118" s="5">
        <f t="shared" si="210"/>
        <v>133.34436904488922</v>
      </c>
      <c r="AA118" s="5">
        <f t="shared" si="211"/>
        <v>126.34146978180806</v>
      </c>
      <c r="AB118" s="5">
        <f t="shared" si="212"/>
        <v>115.04687139083785</v>
      </c>
      <c r="AC118" s="5">
        <f t="shared" si="213"/>
        <v>102.53139392371524</v>
      </c>
      <c r="AD118" s="5">
        <f t="shared" si="214"/>
        <v>90.023221580830992</v>
      </c>
      <c r="AE118" s="5"/>
      <c r="AG118" s="5">
        <f t="shared" si="201"/>
        <v>0.72867659209347835</v>
      </c>
      <c r="AH118" s="5">
        <f t="shared" si="201"/>
        <v>-0.25853288048867284</v>
      </c>
      <c r="AI118" s="5">
        <f t="shared" si="201"/>
        <v>0.35528846529348357</v>
      </c>
      <c r="AJ118" s="5">
        <f t="shared" si="200"/>
        <v>-0.71085990052625903</v>
      </c>
      <c r="AK118" s="5">
        <f t="shared" si="200"/>
        <v>-0.2575194885228882</v>
      </c>
      <c r="AL118" s="5">
        <f t="shared" si="200"/>
        <v>-0.79254756393359571</v>
      </c>
      <c r="AM118" s="5">
        <f t="shared" si="200"/>
        <v>-0.4165226141186622</v>
      </c>
      <c r="AN118" s="5">
        <f t="shared" si="200"/>
        <v>-0.35434747534168309</v>
      </c>
      <c r="AO118" s="5">
        <f t="shared" si="200"/>
        <v>-0.29516904488920659</v>
      </c>
      <c r="AP118" s="5">
        <f t="shared" si="215"/>
        <v>-7.9169781808062112E-2</v>
      </c>
      <c r="AQ118" s="5">
        <f t="shared" si="215"/>
        <v>2.3286091621486094E-3</v>
      </c>
      <c r="AR118" s="5">
        <f t="shared" si="215"/>
        <v>0.48500607628476189</v>
      </c>
      <c r="AS118" s="5">
        <f t="shared" si="215"/>
        <v>0.20627841916900991</v>
      </c>
      <c r="AV118" s="2">
        <f t="shared" si="122"/>
        <v>140.67839676431493</v>
      </c>
      <c r="AW118" s="2">
        <f t="shared" si="123"/>
        <v>143.21262444356131</v>
      </c>
      <c r="AX118" s="2">
        <f t="shared" si="124"/>
        <v>140.88874005929318</v>
      </c>
      <c r="AY118" s="2">
        <f t="shared" si="125"/>
        <v>138.48286077641569</v>
      </c>
      <c r="AZ118" s="2">
        <f t="shared" si="126"/>
        <v>137.83884476827916</v>
      </c>
      <c r="BA118" s="2">
        <f t="shared" si="127"/>
        <v>137.83061155252892</v>
      </c>
      <c r="BB118" s="2">
        <f t="shared" si="128"/>
        <v>137.22746101930619</v>
      </c>
      <c r="BC118" s="2">
        <f t="shared" si="129"/>
        <v>134.82921175232633</v>
      </c>
      <c r="BD118" s="2">
        <f t="shared" si="130"/>
        <v>130.5396735761924</v>
      </c>
      <c r="BE118" s="2">
        <f t="shared" si="131"/>
        <v>124.23415000655089</v>
      </c>
      <c r="BF118" s="2">
        <f t="shared" si="132"/>
        <v>113.34742034669648</v>
      </c>
      <c r="BG118" s="2">
        <f t="shared" si="133"/>
        <v>100.69128104550015</v>
      </c>
      <c r="BH118" s="2">
        <f t="shared" si="134"/>
        <v>87.590775242369617</v>
      </c>
      <c r="BK118" s="2">
        <f t="shared" si="135"/>
        <v>141.40979999999999</v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>
        <f t="shared" si="148"/>
        <v>141.40979999999999</v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141.00668202794898</v>
      </c>
      <c r="CP118" s="2">
        <f t="shared" si="162"/>
        <v>143.83360623552437</v>
      </c>
      <c r="CQ118" s="2">
        <f t="shared" si="163"/>
        <v>141.47149701977105</v>
      </c>
      <c r="CR118" s="2">
        <f t="shared" si="164"/>
        <v>139.32999610444909</v>
      </c>
      <c r="CS118" s="2">
        <f t="shared" si="165"/>
        <v>138.41588060525146</v>
      </c>
      <c r="CT118" s="2">
        <f t="shared" si="166"/>
        <v>138.50503330626731</v>
      </c>
      <c r="CU118" s="2">
        <f t="shared" si="167"/>
        <v>137.87585703410426</v>
      </c>
      <c r="CV118" s="2">
        <f t="shared" si="168"/>
        <v>135.58158950632816</v>
      </c>
      <c r="CW118" s="2">
        <f t="shared" si="169"/>
        <v>131.41317078869585</v>
      </c>
      <c r="CX118" s="2">
        <f t="shared" si="170"/>
        <v>125.11354750440935</v>
      </c>
      <c r="CY118" s="2">
        <f t="shared" si="171"/>
        <v>113.97989296904896</v>
      </c>
      <c r="CZ118" s="2">
        <f t="shared" si="172"/>
        <v>101.42660970767234</v>
      </c>
      <c r="DA118" s="2">
        <f t="shared" si="173"/>
        <v>88.554647674456163</v>
      </c>
      <c r="DD118" s="2">
        <f t="shared" si="174"/>
        <v>140.49786174060168</v>
      </c>
      <c r="DE118" s="2">
        <f t="shared" si="175"/>
        <v>142.9084154947804</v>
      </c>
      <c r="DF118" s="2">
        <f t="shared" si="176"/>
        <v>140.67364884381885</v>
      </c>
      <c r="DG118" s="2">
        <f t="shared" si="177"/>
        <v>138.28009859429096</v>
      </c>
      <c r="DH118" s="2">
        <f t="shared" si="178"/>
        <v>137.7039630017201</v>
      </c>
      <c r="DI118" s="2">
        <f t="shared" si="179"/>
        <v>137.68032863531866</v>
      </c>
      <c r="DJ118" s="2">
        <f t="shared" si="180"/>
        <v>137.06845806031967</v>
      </c>
      <c r="DK118" s="2">
        <f t="shared" si="181"/>
        <v>134.63096589906183</v>
      </c>
      <c r="DL118" s="2">
        <f t="shared" si="182"/>
        <v>130.29679356832403</v>
      </c>
      <c r="DM118" s="2">
        <f t="shared" si="183"/>
        <v>123.97191150791464</v>
      </c>
      <c r="DN118" s="2">
        <f t="shared" si="184"/>
        <v>113.15514923549028</v>
      </c>
      <c r="DO118" s="2">
        <f t="shared" si="185"/>
        <v>100.47444268883341</v>
      </c>
      <c r="DP118" s="2">
        <f t="shared" si="186"/>
        <v>87.329604530159216</v>
      </c>
      <c r="DS118" s="2">
        <f t="shared" si="187"/>
        <v>0.64518902213107832</v>
      </c>
      <c r="DT118" s="2">
        <f t="shared" si="188"/>
        <v>0.67119326276841795</v>
      </c>
      <c r="DU118" s="2">
        <f t="shared" si="189"/>
        <v>0.73041084512397414</v>
      </c>
      <c r="DV118" s="2">
        <f t="shared" si="190"/>
        <v>0.80687430900355683</v>
      </c>
      <c r="DW118" s="2">
        <f t="shared" si="191"/>
        <v>0.81053739099863531</v>
      </c>
      <c r="DX118" s="2">
        <f t="shared" si="192"/>
        <v>0.81777365582590822</v>
      </c>
      <c r="DY118" s="2">
        <f t="shared" si="193"/>
        <v>0.80306767267586965</v>
      </c>
      <c r="DZ118" s="2">
        <f t="shared" si="194"/>
        <v>0.79145704803758121</v>
      </c>
      <c r="EA118" s="2">
        <f t="shared" si="195"/>
        <v>0.78243912233585355</v>
      </c>
      <c r="EB118" s="2">
        <f t="shared" si="196"/>
        <v>0.77029587413025968</v>
      </c>
      <c r="EC118" s="2">
        <f t="shared" si="197"/>
        <v>0.7668716919174885</v>
      </c>
      <c r="ED118" s="2">
        <f t="shared" si="198"/>
        <v>0.77226857013893457</v>
      </c>
      <c r="EE118" s="2">
        <f t="shared" si="199"/>
        <v>0.78680692722844414</v>
      </c>
    </row>
    <row r="119" spans="2:135" x14ac:dyDescent="0.25">
      <c r="B119" s="2">
        <v>113</v>
      </c>
      <c r="C119">
        <v>141.75409999999999</v>
      </c>
      <c r="D119">
        <v>144.26230000000001</v>
      </c>
      <c r="E119">
        <v>140.91800000000001</v>
      </c>
      <c r="F119">
        <v>141.04920000000001</v>
      </c>
      <c r="G119">
        <v>142.1311</v>
      </c>
      <c r="H119">
        <v>141.57380000000001</v>
      </c>
      <c r="I119">
        <v>141.85249999999999</v>
      </c>
      <c r="J119">
        <v>139.1311</v>
      </c>
      <c r="K119">
        <v>134.1148</v>
      </c>
      <c r="L119">
        <v>127.1639</v>
      </c>
      <c r="M119">
        <v>115.2623</v>
      </c>
      <c r="N119">
        <v>103.8852</v>
      </c>
      <c r="O119">
        <v>91.377099999999999</v>
      </c>
      <c r="R119" s="5">
        <f t="shared" si="202"/>
        <v>140.67685119885934</v>
      </c>
      <c r="S119" s="5">
        <f t="shared" si="203"/>
        <v>143.20929129674724</v>
      </c>
      <c r="T119" s="5">
        <f t="shared" si="204"/>
        <v>141.32200548659199</v>
      </c>
      <c r="U119" s="5">
        <f t="shared" si="205"/>
        <v>141.65383761768021</v>
      </c>
      <c r="V119" s="5">
        <f t="shared" si="206"/>
        <v>141.92829787517792</v>
      </c>
      <c r="W119" s="5">
        <f t="shared" si="207"/>
        <v>142.8842889580786</v>
      </c>
      <c r="X119" s="5">
        <f t="shared" si="208"/>
        <v>141.87443930835832</v>
      </c>
      <c r="Y119" s="5">
        <f t="shared" si="209"/>
        <v>139.28335088626051</v>
      </c>
      <c r="Z119" s="5">
        <f t="shared" si="210"/>
        <v>134.41089610564867</v>
      </c>
      <c r="AA119" s="5">
        <f t="shared" si="211"/>
        <v>127.29683132500698</v>
      </c>
      <c r="AB119" s="5">
        <f t="shared" si="212"/>
        <v>115.86683174627311</v>
      </c>
      <c r="AC119" s="5">
        <f t="shared" si="213"/>
        <v>103.40042360868512</v>
      </c>
      <c r="AD119" s="5">
        <f t="shared" si="214"/>
        <v>91.009780411499577</v>
      </c>
      <c r="AE119" s="5"/>
      <c r="AG119" s="5">
        <f t="shared" si="201"/>
        <v>1.0772488011406551</v>
      </c>
      <c r="AH119" s="5">
        <f t="shared" si="201"/>
        <v>1.0530087032527717</v>
      </c>
      <c r="AI119" s="5">
        <f t="shared" si="201"/>
        <v>-0.40400548659198421</v>
      </c>
      <c r="AJ119" s="5">
        <f t="shared" si="200"/>
        <v>-0.60463761768019708</v>
      </c>
      <c r="AK119" s="5">
        <f t="shared" si="200"/>
        <v>0.20280212482208526</v>
      </c>
      <c r="AL119" s="5">
        <f t="shared" si="200"/>
        <v>-1.3104889580785937</v>
      </c>
      <c r="AM119" s="5">
        <f t="shared" si="200"/>
        <v>-2.1939308358327025E-2</v>
      </c>
      <c r="AN119" s="5">
        <f t="shared" si="200"/>
        <v>-0.15225088626050365</v>
      </c>
      <c r="AO119" s="5">
        <f t="shared" si="200"/>
        <v>-0.29609610564867239</v>
      </c>
      <c r="AP119" s="5">
        <f t="shared" si="215"/>
        <v>-0.1329313250069788</v>
      </c>
      <c r="AQ119" s="5">
        <f t="shared" si="215"/>
        <v>-0.60453174627311057</v>
      </c>
      <c r="AR119" s="5">
        <f t="shared" si="215"/>
        <v>0.48477639131488104</v>
      </c>
      <c r="AS119" s="5">
        <f t="shared" si="215"/>
        <v>0.3673195885004219</v>
      </c>
      <c r="AV119" s="2">
        <f t="shared" si="122"/>
        <v>140.67105726592482</v>
      </c>
      <c r="AW119" s="2">
        <f t="shared" si="123"/>
        <v>143.18384864803096</v>
      </c>
      <c r="AX119" s="2">
        <f t="shared" si="124"/>
        <v>140.86324351468565</v>
      </c>
      <c r="AY119" s="2">
        <f t="shared" si="125"/>
        <v>138.44789806056892</v>
      </c>
      <c r="AZ119" s="2">
        <f t="shared" si="126"/>
        <v>137.82032556559611</v>
      </c>
      <c r="BA119" s="2">
        <f t="shared" si="127"/>
        <v>137.80666339398553</v>
      </c>
      <c r="BB119" s="2">
        <f t="shared" si="128"/>
        <v>137.19951885542682</v>
      </c>
      <c r="BC119" s="2">
        <f t="shared" si="129"/>
        <v>134.79773243830235</v>
      </c>
      <c r="BD119" s="2">
        <f t="shared" si="130"/>
        <v>130.51496856388241</v>
      </c>
      <c r="BE119" s="2">
        <f t="shared" si="131"/>
        <v>124.21788000522739</v>
      </c>
      <c r="BF119" s="2">
        <f t="shared" si="132"/>
        <v>113.33382550524387</v>
      </c>
      <c r="BG119" s="2">
        <f t="shared" si="133"/>
        <v>100.68540753854653</v>
      </c>
      <c r="BH119" s="2">
        <f t="shared" si="134"/>
        <v>87.571392583155614</v>
      </c>
      <c r="BK119" s="2">
        <f t="shared" si="135"/>
        <v>141.75409999999999</v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>
        <f t="shared" si="148"/>
        <v>141.75409999999999</v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141.0342818314808</v>
      </c>
      <c r="CP119" s="2">
        <f t="shared" si="162"/>
        <v>143.85494074717437</v>
      </c>
      <c r="CQ119" s="2">
        <f t="shared" si="163"/>
        <v>141.48671854318417</v>
      </c>
      <c r="CR119" s="2">
        <f t="shared" si="164"/>
        <v>139.34587987360391</v>
      </c>
      <c r="CS119" s="2">
        <f t="shared" si="165"/>
        <v>138.43610312639075</v>
      </c>
      <c r="CT119" s="2">
        <f t="shared" si="166"/>
        <v>138.51715623914953</v>
      </c>
      <c r="CU119" s="2">
        <f t="shared" si="167"/>
        <v>137.87202513135398</v>
      </c>
      <c r="CV119" s="2">
        <f t="shared" si="168"/>
        <v>135.58925496892911</v>
      </c>
      <c r="CW119" s="2">
        <f t="shared" si="169"/>
        <v>131.44038909685398</v>
      </c>
      <c r="CX119" s="2">
        <f t="shared" si="170"/>
        <v>125.15412012211216</v>
      </c>
      <c r="CY119" s="2">
        <f t="shared" si="171"/>
        <v>114.01529449477017</v>
      </c>
      <c r="CZ119" s="2">
        <f t="shared" si="172"/>
        <v>101.4811781823644</v>
      </c>
      <c r="DA119" s="2">
        <f t="shared" si="173"/>
        <v>88.611803823289122</v>
      </c>
      <c r="DD119" s="2">
        <f t="shared" si="174"/>
        <v>140.48888372821236</v>
      </c>
      <c r="DE119" s="2">
        <f t="shared" si="175"/>
        <v>142.88401853744395</v>
      </c>
      <c r="DF119" s="2">
        <f t="shared" si="176"/>
        <v>140.65337162735725</v>
      </c>
      <c r="DG119" s="2">
        <f t="shared" si="177"/>
        <v>138.25187746521655</v>
      </c>
      <c r="DH119" s="2">
        <f t="shared" si="178"/>
        <v>137.68905289568227</v>
      </c>
      <c r="DI119" s="2">
        <f t="shared" si="179"/>
        <v>137.66227318153116</v>
      </c>
      <c r="DJ119" s="2">
        <f t="shared" si="180"/>
        <v>137.04911422351344</v>
      </c>
      <c r="DK119" s="2">
        <f t="shared" si="181"/>
        <v>134.6075232696536</v>
      </c>
      <c r="DL119" s="2">
        <f t="shared" si="182"/>
        <v>130.28029218616916</v>
      </c>
      <c r="DM119" s="2">
        <f t="shared" si="183"/>
        <v>123.96325651290536</v>
      </c>
      <c r="DN119" s="2">
        <f t="shared" si="184"/>
        <v>113.14488790145958</v>
      </c>
      <c r="DO119" s="2">
        <f t="shared" si="185"/>
        <v>100.4713933698217</v>
      </c>
      <c r="DP119" s="2">
        <f t="shared" si="186"/>
        <v>87.314287922281068</v>
      </c>
      <c r="DS119" s="2">
        <f t="shared" si="187"/>
        <v>0.66598061742289927</v>
      </c>
      <c r="DT119" s="2">
        <f t="shared" si="188"/>
        <v>0.69119038829047463</v>
      </c>
      <c r="DU119" s="2">
        <f t="shared" si="189"/>
        <v>0.74815783997934837</v>
      </c>
      <c r="DV119" s="2">
        <f t="shared" si="190"/>
        <v>0.82082251935687622</v>
      </c>
      <c r="DW119" s="2">
        <f t="shared" si="191"/>
        <v>0.82427865688582691</v>
      </c>
      <c r="DX119" s="2">
        <f t="shared" si="192"/>
        <v>0.8310994572092395</v>
      </c>
      <c r="DY119" s="2">
        <f t="shared" si="193"/>
        <v>0.81722853533675288</v>
      </c>
      <c r="DZ119" s="2">
        <f t="shared" si="194"/>
        <v>0.80625137317138107</v>
      </c>
      <c r="EA119" s="2">
        <f t="shared" si="195"/>
        <v>0.79770967791414882</v>
      </c>
      <c r="EB119" s="2">
        <f t="shared" si="196"/>
        <v>0.78618584835956984</v>
      </c>
      <c r="EC119" s="2">
        <f t="shared" si="197"/>
        <v>0.78293178701040722</v>
      </c>
      <c r="ED119" s="2">
        <f t="shared" si="198"/>
        <v>0.78805962808458752</v>
      </c>
      <c r="EE119" s="2">
        <f t="shared" si="199"/>
        <v>0.80184854715475606</v>
      </c>
    </row>
    <row r="120" spans="2:135" x14ac:dyDescent="0.25">
      <c r="B120" s="2">
        <v>114</v>
      </c>
      <c r="C120">
        <v>140.57380000000001</v>
      </c>
      <c r="D120">
        <v>143.59020000000001</v>
      </c>
      <c r="E120">
        <v>140.9836</v>
      </c>
      <c r="F120">
        <v>141.85249999999999</v>
      </c>
      <c r="G120">
        <v>143.63929999999999</v>
      </c>
      <c r="H120">
        <v>142.49180000000001</v>
      </c>
      <c r="I120">
        <v>142.9836</v>
      </c>
      <c r="J120">
        <v>140.0164</v>
      </c>
      <c r="K120">
        <v>135</v>
      </c>
      <c r="L120">
        <v>127.1311</v>
      </c>
      <c r="M120">
        <v>116.7869</v>
      </c>
      <c r="N120">
        <v>104.85250000000001</v>
      </c>
      <c r="O120">
        <v>91.967200000000005</v>
      </c>
      <c r="R120" s="5">
        <f t="shared" si="202"/>
        <v>140.67426081131657</v>
      </c>
      <c r="S120" s="5">
        <f t="shared" si="203"/>
        <v>143.20072461950244</v>
      </c>
      <c r="T120" s="5">
        <f t="shared" si="204"/>
        <v>141.54742120146932</v>
      </c>
      <c r="U120" s="5">
        <f t="shared" si="205"/>
        <v>142.19242548017598</v>
      </c>
      <c r="V120" s="5">
        <f t="shared" si="206"/>
        <v>142.63683495985231</v>
      </c>
      <c r="W120" s="5">
        <f t="shared" si="207"/>
        <v>143.6552656068412</v>
      </c>
      <c r="X120" s="5">
        <f t="shared" si="208"/>
        <v>142.84373643898962</v>
      </c>
      <c r="Y120" s="5">
        <f t="shared" si="209"/>
        <v>140.43283164064144</v>
      </c>
      <c r="Z120" s="5">
        <f t="shared" si="210"/>
        <v>135.61570508736392</v>
      </c>
      <c r="AA120" s="5">
        <f t="shared" si="211"/>
        <v>128.46485752695335</v>
      </c>
      <c r="AB120" s="5">
        <f t="shared" si="212"/>
        <v>116.90020912112745</v>
      </c>
      <c r="AC120" s="5">
        <f t="shared" si="213"/>
        <v>104.47992529658121</v>
      </c>
      <c r="AD120" s="5">
        <f t="shared" si="214"/>
        <v>92.164750414226475</v>
      </c>
      <c r="AE120" s="5"/>
      <c r="AG120" s="5">
        <f t="shared" si="201"/>
        <v>-0.10046081131656592</v>
      </c>
      <c r="AH120" s="5">
        <f t="shared" si="201"/>
        <v>0.38947538049757213</v>
      </c>
      <c r="AI120" s="5">
        <f t="shared" si="201"/>
        <v>-0.5638212014693238</v>
      </c>
      <c r="AJ120" s="5">
        <f t="shared" si="200"/>
        <v>-0.33992548017599233</v>
      </c>
      <c r="AK120" s="5">
        <f t="shared" si="200"/>
        <v>1.0024650401476833</v>
      </c>
      <c r="AL120" s="5">
        <f t="shared" si="200"/>
        <v>-1.1634656068411857</v>
      </c>
      <c r="AM120" s="5">
        <f t="shared" si="200"/>
        <v>0.13986356101037245</v>
      </c>
      <c r="AN120" s="5">
        <f t="shared" si="200"/>
        <v>-0.41643164064143434</v>
      </c>
      <c r="AO120" s="5">
        <f t="shared" si="200"/>
        <v>-0.61570508736392071</v>
      </c>
      <c r="AP120" s="5">
        <f t="shared" si="215"/>
        <v>-1.3337575269533488</v>
      </c>
      <c r="AQ120" s="5">
        <f t="shared" si="215"/>
        <v>-0.11330912112744329</v>
      </c>
      <c r="AR120" s="5">
        <f t="shared" si="215"/>
        <v>0.37257470341879184</v>
      </c>
      <c r="AS120" s="5">
        <f t="shared" si="215"/>
        <v>-0.19755041422646968</v>
      </c>
      <c r="AV120" s="2">
        <f t="shared" si="122"/>
        <v>140.6625608821108</v>
      </c>
      <c r="AW120" s="2">
        <f t="shared" si="123"/>
        <v>143.15394697709635</v>
      </c>
      <c r="AX120" s="2">
        <f t="shared" si="124"/>
        <v>140.83717560914613</v>
      </c>
      <c r="AY120" s="2">
        <f t="shared" si="125"/>
        <v>138.41261557500951</v>
      </c>
      <c r="AZ120" s="2">
        <f t="shared" si="126"/>
        <v>137.80146381768645</v>
      </c>
      <c r="BA120" s="2">
        <f t="shared" si="127"/>
        <v>137.78260850190225</v>
      </c>
      <c r="BB120" s="2">
        <f t="shared" si="128"/>
        <v>137.171811002803</v>
      </c>
      <c r="BC120" s="2">
        <f t="shared" si="129"/>
        <v>134.76615424053742</v>
      </c>
      <c r="BD120" s="2">
        <f t="shared" si="130"/>
        <v>130.48990884762418</v>
      </c>
      <c r="BE120" s="2">
        <f t="shared" si="131"/>
        <v>124.20105697517639</v>
      </c>
      <c r="BF120" s="2">
        <f t="shared" si="132"/>
        <v>113.31951074380959</v>
      </c>
      <c r="BG120" s="2">
        <f t="shared" si="133"/>
        <v>100.67858501549107</v>
      </c>
      <c r="BH120" s="2">
        <f t="shared" si="134"/>
        <v>87.550943743097335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141.06188163501261</v>
      </c>
      <c r="CP120" s="2">
        <f t="shared" si="162"/>
        <v>143.87627525882436</v>
      </c>
      <c r="CQ120" s="2">
        <f t="shared" si="163"/>
        <v>141.50194006659729</v>
      </c>
      <c r="CR120" s="2">
        <f t="shared" si="164"/>
        <v>139.36176364275875</v>
      </c>
      <c r="CS120" s="2">
        <f t="shared" si="165"/>
        <v>138.45632564753004</v>
      </c>
      <c r="CT120" s="2">
        <f t="shared" si="166"/>
        <v>138.52927917203175</v>
      </c>
      <c r="CU120" s="2">
        <f t="shared" si="167"/>
        <v>137.86819322860373</v>
      </c>
      <c r="CV120" s="2">
        <f t="shared" si="168"/>
        <v>135.59692043153007</v>
      </c>
      <c r="CW120" s="2">
        <f t="shared" si="169"/>
        <v>131.4676074050121</v>
      </c>
      <c r="CX120" s="2">
        <f t="shared" si="170"/>
        <v>125.19469273981498</v>
      </c>
      <c r="CY120" s="2">
        <f t="shared" si="171"/>
        <v>114.0506960204914</v>
      </c>
      <c r="CZ120" s="2">
        <f t="shared" si="172"/>
        <v>101.53574665705646</v>
      </c>
      <c r="DA120" s="2">
        <f t="shared" si="173"/>
        <v>88.668959972122082</v>
      </c>
      <c r="DD120" s="2">
        <f t="shared" si="174"/>
        <v>140.47990571582307</v>
      </c>
      <c r="DE120" s="2">
        <f t="shared" si="175"/>
        <v>142.85962158010747</v>
      </c>
      <c r="DF120" s="2">
        <f t="shared" si="176"/>
        <v>140.63309441089564</v>
      </c>
      <c r="DG120" s="2">
        <f t="shared" si="177"/>
        <v>138.22365633614217</v>
      </c>
      <c r="DH120" s="2">
        <f t="shared" si="178"/>
        <v>137.67414278964443</v>
      </c>
      <c r="DI120" s="2">
        <f t="shared" si="179"/>
        <v>137.64421772774367</v>
      </c>
      <c r="DJ120" s="2">
        <f t="shared" si="180"/>
        <v>137.02977038670724</v>
      </c>
      <c r="DK120" s="2">
        <f t="shared" si="181"/>
        <v>134.58408064024539</v>
      </c>
      <c r="DL120" s="2">
        <f t="shared" si="182"/>
        <v>130.26379080401432</v>
      </c>
      <c r="DM120" s="2">
        <f t="shared" si="183"/>
        <v>123.95460151789607</v>
      </c>
      <c r="DN120" s="2">
        <f t="shared" si="184"/>
        <v>113.1346265674289</v>
      </c>
      <c r="DO120" s="2">
        <f t="shared" si="185"/>
        <v>100.46834405080997</v>
      </c>
      <c r="DP120" s="2">
        <f t="shared" si="186"/>
        <v>87.29897131440292</v>
      </c>
      <c r="DS120" s="2">
        <f t="shared" si="187"/>
        <v>0.68614652210679472</v>
      </c>
      <c r="DT120" s="2">
        <f t="shared" si="188"/>
        <v>0.71049591109496391</v>
      </c>
      <c r="DU120" s="2">
        <f t="shared" si="189"/>
        <v>0.76511225335450195</v>
      </c>
      <c r="DV120" s="2">
        <f t="shared" si="190"/>
        <v>0.83397063021317386</v>
      </c>
      <c r="DW120" s="2">
        <f t="shared" si="191"/>
        <v>0.83722344876466837</v>
      </c>
      <c r="DX120" s="2">
        <f t="shared" si="192"/>
        <v>0.84363709994180991</v>
      </c>
      <c r="DY120" s="2">
        <f t="shared" si="193"/>
        <v>0.83058594184474632</v>
      </c>
      <c r="DZ120" s="2">
        <f t="shared" si="194"/>
        <v>0.82023455055897476</v>
      </c>
      <c r="EA120" s="2">
        <f t="shared" si="195"/>
        <v>0.81216570412598577</v>
      </c>
      <c r="EB120" s="2">
        <f t="shared" si="196"/>
        <v>0.80126021947083048</v>
      </c>
      <c r="EC120" s="2">
        <f t="shared" si="197"/>
        <v>0.79817668216901905</v>
      </c>
      <c r="ED120" s="2">
        <f t="shared" si="198"/>
        <v>0.80303499031128911</v>
      </c>
      <c r="EE120" s="2">
        <f t="shared" si="199"/>
        <v>0.81607699649578891</v>
      </c>
    </row>
    <row r="121" spans="2:135" x14ac:dyDescent="0.25">
      <c r="B121" s="2">
        <v>115</v>
      </c>
      <c r="C121">
        <v>140.85249999999999</v>
      </c>
      <c r="D121">
        <v>143.93440000000001</v>
      </c>
      <c r="E121">
        <v>142.37700000000001</v>
      </c>
      <c r="F121">
        <v>142.14750000000001</v>
      </c>
      <c r="G121">
        <v>142.62299999999999</v>
      </c>
      <c r="H121">
        <v>144.16390000000001</v>
      </c>
      <c r="I121">
        <v>143.83609999999999</v>
      </c>
      <c r="J121">
        <v>140.5574</v>
      </c>
      <c r="K121">
        <v>135.36070000000001</v>
      </c>
      <c r="L121">
        <v>129.47540000000001</v>
      </c>
      <c r="M121">
        <v>117.4098</v>
      </c>
      <c r="N121">
        <v>105.80329999999999</v>
      </c>
      <c r="O121">
        <v>93.459000000000003</v>
      </c>
      <c r="R121" s="5">
        <f t="shared" si="202"/>
        <v>140.6754615819649</v>
      </c>
      <c r="S121" s="5">
        <f t="shared" si="203"/>
        <v>143.20452563983739</v>
      </c>
      <c r="T121" s="5">
        <f t="shared" si="204"/>
        <v>141.85176911704389</v>
      </c>
      <c r="U121" s="5">
        <f t="shared" si="205"/>
        <v>142.5927582292897</v>
      </c>
      <c r="V121" s="5">
        <f t="shared" si="206"/>
        <v>143.17036551231442</v>
      </c>
      <c r="W121" s="5">
        <f t="shared" si="207"/>
        <v>144.19237854546347</v>
      </c>
      <c r="X121" s="5">
        <f t="shared" si="208"/>
        <v>143.65961146849469</v>
      </c>
      <c r="Y121" s="5">
        <f t="shared" si="209"/>
        <v>141.51122929827073</v>
      </c>
      <c r="Z121" s="5">
        <f t="shared" si="210"/>
        <v>136.85218366670358</v>
      </c>
      <c r="AA121" s="5">
        <f t="shared" si="211"/>
        <v>129.78024841176472</v>
      </c>
      <c r="AB121" s="5">
        <f t="shared" si="212"/>
        <v>118.10527071751126</v>
      </c>
      <c r="AC121" s="5">
        <f t="shared" si="213"/>
        <v>105.72148735428149</v>
      </c>
      <c r="AD121" s="5">
        <f t="shared" si="214"/>
        <v>93.406608806247561</v>
      </c>
      <c r="AE121" s="5"/>
      <c r="AG121" s="5">
        <f t="shared" si="201"/>
        <v>0.1770384180350959</v>
      </c>
      <c r="AH121" s="5">
        <f t="shared" si="201"/>
        <v>0.72987436016262563</v>
      </c>
      <c r="AI121" s="5">
        <f t="shared" si="201"/>
        <v>0.52523088295612297</v>
      </c>
      <c r="AJ121" s="5">
        <f t="shared" si="200"/>
        <v>-0.44525822928969205</v>
      </c>
      <c r="AK121" s="5">
        <f t="shared" si="200"/>
        <v>-0.54736551231442832</v>
      </c>
      <c r="AL121" s="5">
        <f t="shared" si="200"/>
        <v>-2.8478545463457294E-2</v>
      </c>
      <c r="AM121" s="5">
        <f t="shared" si="200"/>
        <v>0.17648853150529931</v>
      </c>
      <c r="AN121" s="5">
        <f t="shared" si="200"/>
        <v>-0.95382929827073326</v>
      </c>
      <c r="AO121" s="5">
        <f t="shared" si="200"/>
        <v>-1.4914836667035729</v>
      </c>
      <c r="AP121" s="5">
        <f t="shared" si="215"/>
        <v>-0.30484841176470923</v>
      </c>
      <c r="AQ121" s="5">
        <f t="shared" si="215"/>
        <v>-0.695470717511256</v>
      </c>
      <c r="AR121" s="5">
        <f t="shared" si="215"/>
        <v>8.1812645718500221E-2</v>
      </c>
      <c r="AS121" s="5">
        <f t="shared" si="215"/>
        <v>5.2391193752441723E-2</v>
      </c>
      <c r="AV121" s="2">
        <f t="shared" si="122"/>
        <v>140.6530094635595</v>
      </c>
      <c r="AW121" s="2">
        <f t="shared" si="123"/>
        <v>143.12305916773522</v>
      </c>
      <c r="AX121" s="2">
        <f t="shared" si="124"/>
        <v>140.81063440769702</v>
      </c>
      <c r="AY121" s="2">
        <f t="shared" si="125"/>
        <v>138.37710037800207</v>
      </c>
      <c r="AZ121" s="2">
        <f t="shared" si="126"/>
        <v>137.78232948233725</v>
      </c>
      <c r="BA121" s="2">
        <f t="shared" si="127"/>
        <v>137.75850047945411</v>
      </c>
      <c r="BB121" s="2">
        <f t="shared" si="128"/>
        <v>137.14436236867957</v>
      </c>
      <c r="BC121" s="2">
        <f t="shared" si="129"/>
        <v>134.7345419282664</v>
      </c>
      <c r="BD121" s="2">
        <f t="shared" si="130"/>
        <v>130.46459246422552</v>
      </c>
      <c r="BE121" s="2">
        <f t="shared" si="131"/>
        <v>124.18379852081952</v>
      </c>
      <c r="BF121" s="2">
        <f t="shared" si="132"/>
        <v>113.30458696821142</v>
      </c>
      <c r="BG121" s="2">
        <f t="shared" si="133"/>
        <v>100.6709510843239</v>
      </c>
      <c r="BH121" s="2">
        <f t="shared" si="134"/>
        <v>87.529592931490953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141.08948143854442</v>
      </c>
      <c r="CP121" s="2">
        <f t="shared" si="162"/>
        <v>143.89760977047433</v>
      </c>
      <c r="CQ121" s="2">
        <f t="shared" si="163"/>
        <v>141.5171615900104</v>
      </c>
      <c r="CR121" s="2">
        <f t="shared" si="164"/>
        <v>139.37764741191356</v>
      </c>
      <c r="CS121" s="2">
        <f t="shared" si="165"/>
        <v>138.47654816866932</v>
      </c>
      <c r="CT121" s="2">
        <f t="shared" si="166"/>
        <v>138.54140210491397</v>
      </c>
      <c r="CU121" s="2">
        <f t="shared" si="167"/>
        <v>137.86436132585345</v>
      </c>
      <c r="CV121" s="2">
        <f t="shared" si="168"/>
        <v>135.60458589413102</v>
      </c>
      <c r="CW121" s="2">
        <f t="shared" si="169"/>
        <v>131.49482571317023</v>
      </c>
      <c r="CX121" s="2">
        <f t="shared" si="170"/>
        <v>125.2352653575178</v>
      </c>
      <c r="CY121" s="2">
        <f t="shared" si="171"/>
        <v>114.08609754621261</v>
      </c>
      <c r="CZ121" s="2">
        <f t="shared" si="172"/>
        <v>101.59031513174851</v>
      </c>
      <c r="DA121" s="2">
        <f t="shared" si="173"/>
        <v>88.726116120955041</v>
      </c>
      <c r="DD121" s="2">
        <f t="shared" si="174"/>
        <v>140.47092770343377</v>
      </c>
      <c r="DE121" s="2">
        <f t="shared" si="175"/>
        <v>142.83522462277099</v>
      </c>
      <c r="DF121" s="2">
        <f t="shared" si="176"/>
        <v>140.61281719443403</v>
      </c>
      <c r="DG121" s="2">
        <f t="shared" si="177"/>
        <v>138.19543520706776</v>
      </c>
      <c r="DH121" s="2">
        <f t="shared" si="178"/>
        <v>137.65923268360658</v>
      </c>
      <c r="DI121" s="2">
        <f t="shared" si="179"/>
        <v>137.62616227395617</v>
      </c>
      <c r="DJ121" s="2">
        <f t="shared" si="180"/>
        <v>137.01042654990101</v>
      </c>
      <c r="DK121" s="2">
        <f t="shared" si="181"/>
        <v>134.56063801083715</v>
      </c>
      <c r="DL121" s="2">
        <f t="shared" si="182"/>
        <v>130.24728942185945</v>
      </c>
      <c r="DM121" s="2">
        <f t="shared" si="183"/>
        <v>123.94594652288679</v>
      </c>
      <c r="DN121" s="2">
        <f t="shared" si="184"/>
        <v>113.12436523339819</v>
      </c>
      <c r="DO121" s="2">
        <f t="shared" si="185"/>
        <v>100.46529473179825</v>
      </c>
      <c r="DP121" s="2">
        <f t="shared" si="186"/>
        <v>87.283654706524757</v>
      </c>
      <c r="DS121" s="2">
        <f t="shared" si="187"/>
        <v>0.70563307633550054</v>
      </c>
      <c r="DT121" s="2">
        <f t="shared" si="188"/>
        <v>0.7290676120741626</v>
      </c>
      <c r="DU121" s="2">
        <f t="shared" si="189"/>
        <v>0.78125898249537284</v>
      </c>
      <c r="DV121" s="2">
        <f t="shared" si="190"/>
        <v>0.84633454959299226</v>
      </c>
      <c r="DW121" s="2">
        <f t="shared" si="191"/>
        <v>0.84938888228550746</v>
      </c>
      <c r="DX121" s="2">
        <f t="shared" si="192"/>
        <v>0.85540598100997178</v>
      </c>
      <c r="DY121" s="2">
        <f t="shared" si="193"/>
        <v>0.84315450951254911</v>
      </c>
      <c r="DZ121" s="2">
        <f t="shared" si="194"/>
        <v>0.8334170505901709</v>
      </c>
      <c r="EA121" s="2">
        <f t="shared" si="195"/>
        <v>0.82581425175395107</v>
      </c>
      <c r="EB121" s="2">
        <f t="shared" si="196"/>
        <v>0.81552119495655107</v>
      </c>
      <c r="EC121" s="2">
        <f t="shared" si="197"/>
        <v>0.8126071751859637</v>
      </c>
      <c r="ED121" s="2">
        <f t="shared" si="198"/>
        <v>0.81719766811806926</v>
      </c>
      <c r="EE121" s="2">
        <f t="shared" si="199"/>
        <v>0.82950100258777215</v>
      </c>
    </row>
    <row r="122" spans="2:135" x14ac:dyDescent="0.25">
      <c r="B122" s="2">
        <v>116</v>
      </c>
      <c r="C122">
        <v>140.6721</v>
      </c>
      <c r="D122">
        <v>144.63929999999999</v>
      </c>
      <c r="E122">
        <v>143.85249999999999</v>
      </c>
      <c r="F122">
        <v>143.85249999999999</v>
      </c>
      <c r="G122">
        <v>143.03280000000001</v>
      </c>
      <c r="H122">
        <v>144.4426</v>
      </c>
      <c r="I122">
        <v>144.37700000000001</v>
      </c>
      <c r="J122">
        <v>142.18029999999999</v>
      </c>
      <c r="K122">
        <v>136.18029999999999</v>
      </c>
      <c r="L122">
        <v>131.5574</v>
      </c>
      <c r="M122">
        <v>119</v>
      </c>
      <c r="N122">
        <v>107.08199999999999</v>
      </c>
      <c r="O122">
        <v>93.819699999999997</v>
      </c>
      <c r="R122" s="5">
        <f t="shared" si="202"/>
        <v>140.68345126173759</v>
      </c>
      <c r="S122" s="5">
        <f t="shared" si="203"/>
        <v>143.22571787227739</v>
      </c>
      <c r="T122" s="5">
        <f t="shared" si="204"/>
        <v>142.22876158631084</v>
      </c>
      <c r="U122" s="5">
        <f t="shared" si="205"/>
        <v>142.78919312080075</v>
      </c>
      <c r="V122" s="5">
        <f t="shared" si="206"/>
        <v>143.44666547663002</v>
      </c>
      <c r="W122" s="5">
        <f t="shared" si="207"/>
        <v>144.41129231224519</v>
      </c>
      <c r="X122" s="5">
        <f t="shared" si="208"/>
        <v>144.20277874363359</v>
      </c>
      <c r="Y122" s="5">
        <f t="shared" si="209"/>
        <v>142.37461098776728</v>
      </c>
      <c r="Z122" s="5">
        <f t="shared" si="210"/>
        <v>137.97853340935512</v>
      </c>
      <c r="AA122" s="5">
        <f t="shared" si="211"/>
        <v>131.12847018121386</v>
      </c>
      <c r="AB122" s="5">
        <f t="shared" si="212"/>
        <v>119.39354930464378</v>
      </c>
      <c r="AC122" s="5">
        <f t="shared" si="213"/>
        <v>107.03021877491295</v>
      </c>
      <c r="AD122" s="5">
        <f t="shared" si="214"/>
        <v>94.613854682760248</v>
      </c>
      <c r="AE122" s="5"/>
      <c r="AG122" s="5">
        <f t="shared" si="201"/>
        <v>-1.1351261737587492E-2</v>
      </c>
      <c r="AH122" s="5">
        <f t="shared" si="201"/>
        <v>1.4135821277226057</v>
      </c>
      <c r="AI122" s="5">
        <f t="shared" si="201"/>
        <v>1.6237384136891535</v>
      </c>
      <c r="AJ122" s="5">
        <f t="shared" si="200"/>
        <v>1.0633068791992457</v>
      </c>
      <c r="AK122" s="5">
        <f t="shared" si="200"/>
        <v>-0.41386547663000783</v>
      </c>
      <c r="AL122" s="5">
        <f t="shared" si="200"/>
        <v>3.1307687754804192E-2</v>
      </c>
      <c r="AM122" s="5">
        <f t="shared" si="200"/>
        <v>0.17422125636642249</v>
      </c>
      <c r="AN122" s="5">
        <f t="shared" si="200"/>
        <v>-0.19431098776729527</v>
      </c>
      <c r="AO122" s="5">
        <f t="shared" si="200"/>
        <v>-1.7982334093551344</v>
      </c>
      <c r="AP122" s="5">
        <f t="shared" si="215"/>
        <v>0.42892981878614478</v>
      </c>
      <c r="AQ122" s="5">
        <f t="shared" si="215"/>
        <v>-0.39354930464378413</v>
      </c>
      <c r="AR122" s="5">
        <f t="shared" si="215"/>
        <v>5.1781225087040639E-2</v>
      </c>
      <c r="AS122" s="5">
        <f t="shared" si="215"/>
        <v>-0.79415468276025081</v>
      </c>
      <c r="AV122" s="2">
        <f t="shared" si="122"/>
        <v>140.64250674962628</v>
      </c>
      <c r="AW122" s="2">
        <f t="shared" si="123"/>
        <v>143.09132257885398</v>
      </c>
      <c r="AX122" s="2">
        <f t="shared" si="124"/>
        <v>140.78371268282686</v>
      </c>
      <c r="AY122" s="2">
        <f t="shared" si="125"/>
        <v>138.34143131724159</v>
      </c>
      <c r="AZ122" s="2">
        <f t="shared" si="126"/>
        <v>137.76298652579658</v>
      </c>
      <c r="BA122" s="2">
        <f t="shared" si="127"/>
        <v>137.73438698698894</v>
      </c>
      <c r="BB122" s="2">
        <f t="shared" si="128"/>
        <v>137.11719294274053</v>
      </c>
      <c r="BC122" s="2">
        <f t="shared" si="129"/>
        <v>134.70295334654139</v>
      </c>
      <c r="BD122" s="2">
        <f t="shared" si="130"/>
        <v>130.43910886914784</v>
      </c>
      <c r="BE122" s="2">
        <f t="shared" si="131"/>
        <v>124.16621340085237</v>
      </c>
      <c r="BF122" s="2">
        <f t="shared" si="132"/>
        <v>113.28915844696256</v>
      </c>
      <c r="BG122" s="2">
        <f t="shared" si="133"/>
        <v>100.66263533854479</v>
      </c>
      <c r="BH122" s="2">
        <f t="shared" si="134"/>
        <v>87.50749354226889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141.11708124207627</v>
      </c>
      <c r="CP122" s="2">
        <f t="shared" si="162"/>
        <v>143.91894428212433</v>
      </c>
      <c r="CQ122" s="2">
        <f t="shared" si="163"/>
        <v>141.53238311342349</v>
      </c>
      <c r="CR122" s="2">
        <f t="shared" si="164"/>
        <v>139.39353118106837</v>
      </c>
      <c r="CS122" s="2">
        <f t="shared" si="165"/>
        <v>138.49677068980864</v>
      </c>
      <c r="CT122" s="2">
        <f t="shared" si="166"/>
        <v>138.55352503779616</v>
      </c>
      <c r="CU122" s="2">
        <f t="shared" si="167"/>
        <v>137.8605294231032</v>
      </c>
      <c r="CV122" s="2">
        <f t="shared" si="168"/>
        <v>135.612251356732</v>
      </c>
      <c r="CW122" s="2">
        <f t="shared" si="169"/>
        <v>131.52204402132836</v>
      </c>
      <c r="CX122" s="2">
        <f t="shared" si="170"/>
        <v>125.27583797522063</v>
      </c>
      <c r="CY122" s="2">
        <f t="shared" si="171"/>
        <v>114.12149907193384</v>
      </c>
      <c r="CZ122" s="2">
        <f t="shared" si="172"/>
        <v>101.64488360644057</v>
      </c>
      <c r="DA122" s="2">
        <f t="shared" si="173"/>
        <v>88.783272269788</v>
      </c>
      <c r="DD122" s="2">
        <f t="shared" si="174"/>
        <v>140.46194969104445</v>
      </c>
      <c r="DE122" s="2">
        <f t="shared" si="175"/>
        <v>142.81082766543452</v>
      </c>
      <c r="DF122" s="2">
        <f t="shared" si="176"/>
        <v>140.59253997797242</v>
      </c>
      <c r="DG122" s="2">
        <f t="shared" si="177"/>
        <v>138.16721407799335</v>
      </c>
      <c r="DH122" s="2">
        <f t="shared" si="178"/>
        <v>137.64432257756874</v>
      </c>
      <c r="DI122" s="2">
        <f t="shared" si="179"/>
        <v>137.60810682016867</v>
      </c>
      <c r="DJ122" s="2">
        <f t="shared" si="180"/>
        <v>136.99108271309481</v>
      </c>
      <c r="DK122" s="2">
        <f t="shared" si="181"/>
        <v>134.53719538142892</v>
      </c>
      <c r="DL122" s="2">
        <f t="shared" si="182"/>
        <v>130.23078803970458</v>
      </c>
      <c r="DM122" s="2">
        <f t="shared" si="183"/>
        <v>123.93729152787751</v>
      </c>
      <c r="DN122" s="2">
        <f t="shared" si="184"/>
        <v>113.11410389936751</v>
      </c>
      <c r="DO122" s="2">
        <f t="shared" si="185"/>
        <v>100.46224541278653</v>
      </c>
      <c r="DP122" s="2">
        <f t="shared" si="186"/>
        <v>87.268338098646609</v>
      </c>
      <c r="DS122" s="2">
        <f t="shared" si="187"/>
        <v>0.72439572129071006</v>
      </c>
      <c r="DT122" s="2">
        <f t="shared" si="188"/>
        <v>0.74687238762165897</v>
      </c>
      <c r="DU122" s="2">
        <f t="shared" si="189"/>
        <v>0.79659083772243156</v>
      </c>
      <c r="DV122" s="2">
        <f t="shared" si="190"/>
        <v>0.8579345922752013</v>
      </c>
      <c r="DW122" s="2">
        <f t="shared" si="191"/>
        <v>0.86079628012076559</v>
      </c>
      <c r="DX122" s="2">
        <f t="shared" si="192"/>
        <v>0.86642930666477469</v>
      </c>
      <c r="DY122" s="2">
        <f t="shared" si="193"/>
        <v>0.85495346845985587</v>
      </c>
      <c r="DZ122" s="2">
        <f t="shared" si="194"/>
        <v>0.84581457252425185</v>
      </c>
      <c r="EA122" s="2">
        <f t="shared" si="195"/>
        <v>0.8386680624075078</v>
      </c>
      <c r="EB122" s="2">
        <f t="shared" si="196"/>
        <v>0.82897726602670041</v>
      </c>
      <c r="EC122" s="2">
        <f t="shared" si="197"/>
        <v>0.82623050778662532</v>
      </c>
      <c r="ED122" s="2">
        <f t="shared" si="198"/>
        <v>0.83055686275520602</v>
      </c>
      <c r="EE122" s="2">
        <f t="shared" si="199"/>
        <v>0.84213476190711645</v>
      </c>
    </row>
    <row r="123" spans="2:135" x14ac:dyDescent="0.25">
      <c r="B123" s="2">
        <v>117</v>
      </c>
      <c r="C123">
        <v>140.3443</v>
      </c>
      <c r="D123">
        <v>142.96719999999999</v>
      </c>
      <c r="E123">
        <v>143.04920000000001</v>
      </c>
      <c r="F123">
        <v>142.37700000000001</v>
      </c>
      <c r="G123">
        <v>142.9016</v>
      </c>
      <c r="H123">
        <v>144.9016</v>
      </c>
      <c r="I123">
        <v>144.29509999999999</v>
      </c>
      <c r="J123">
        <v>143.04920000000001</v>
      </c>
      <c r="K123">
        <v>138.7705</v>
      </c>
      <c r="L123">
        <v>131.59020000000001</v>
      </c>
      <c r="M123">
        <v>120.19670000000001</v>
      </c>
      <c r="N123">
        <v>108.14749999999999</v>
      </c>
      <c r="O123">
        <v>95.098399999999998</v>
      </c>
      <c r="R123" s="5">
        <f t="shared" si="202"/>
        <v>140.70211418568255</v>
      </c>
      <c r="S123" s="5">
        <f t="shared" si="203"/>
        <v>143.26888703771792</v>
      </c>
      <c r="T123" s="5">
        <f t="shared" si="204"/>
        <v>142.65554280619943</v>
      </c>
      <c r="U123" s="5">
        <f t="shared" si="205"/>
        <v>142.74481507068157</v>
      </c>
      <c r="V123" s="5">
        <f t="shared" si="206"/>
        <v>143.41929118259591</v>
      </c>
      <c r="W123" s="5">
        <f t="shared" si="207"/>
        <v>144.27390556892118</v>
      </c>
      <c r="X123" s="5">
        <f t="shared" si="208"/>
        <v>144.38598040828413</v>
      </c>
      <c r="Y123" s="5">
        <f t="shared" si="209"/>
        <v>142.89280159806103</v>
      </c>
      <c r="Z123" s="5">
        <f t="shared" si="210"/>
        <v>138.84231630376343</v>
      </c>
      <c r="AA123" s="5">
        <f t="shared" si="211"/>
        <v>132.35775789644123</v>
      </c>
      <c r="AB123" s="5">
        <f t="shared" si="212"/>
        <v>120.63514644650921</v>
      </c>
      <c r="AC123" s="5">
        <f t="shared" si="213"/>
        <v>108.27188536295255</v>
      </c>
      <c r="AD123" s="5">
        <f t="shared" si="214"/>
        <v>95.641790464500033</v>
      </c>
      <c r="AE123" s="5"/>
      <c r="AG123" s="5">
        <f t="shared" si="201"/>
        <v>-0.35781418568254253</v>
      </c>
      <c r="AH123" s="5">
        <f t="shared" si="201"/>
        <v>-0.30168703771792593</v>
      </c>
      <c r="AI123" s="5">
        <f t="shared" si="201"/>
        <v>0.3936571938005784</v>
      </c>
      <c r="AJ123" s="5">
        <f t="shared" si="200"/>
        <v>-0.36781507068155861</v>
      </c>
      <c r="AK123" s="5">
        <f t="shared" si="200"/>
        <v>-0.51769118259591096</v>
      </c>
      <c r="AL123" s="5">
        <f t="shared" si="200"/>
        <v>0.62769443107882239</v>
      </c>
      <c r="AM123" s="5">
        <f t="shared" si="200"/>
        <v>-9.0880408284135683E-2</v>
      </c>
      <c r="AN123" s="5">
        <f t="shared" si="200"/>
        <v>0.15639840193898635</v>
      </c>
      <c r="AO123" s="5">
        <f t="shared" si="200"/>
        <v>-7.1816303763426959E-2</v>
      </c>
      <c r="AP123" s="5">
        <f t="shared" si="215"/>
        <v>-0.76755789644121819</v>
      </c>
      <c r="AQ123" s="5">
        <f t="shared" si="215"/>
        <v>-0.43844644650920372</v>
      </c>
      <c r="AR123" s="5">
        <f t="shared" si="215"/>
        <v>-0.12438536295255176</v>
      </c>
      <c r="AS123" s="5">
        <f t="shared" si="215"/>
        <v>-0.54339046450003536</v>
      </c>
      <c r="AV123" s="2">
        <f t="shared" si="122"/>
        <v>140.63115667673043</v>
      </c>
      <c r="AW123" s="2">
        <f t="shared" si="123"/>
        <v>143.05887036198394</v>
      </c>
      <c r="AX123" s="2">
        <f t="shared" si="124"/>
        <v>140.75649715058569</v>
      </c>
      <c r="AY123" s="2">
        <f t="shared" si="125"/>
        <v>138.3056790311409</v>
      </c>
      <c r="AZ123" s="2">
        <f t="shared" si="126"/>
        <v>137.74349285611771</v>
      </c>
      <c r="BA123" s="2">
        <f t="shared" si="127"/>
        <v>137.71030988672845</v>
      </c>
      <c r="BB123" s="2">
        <f t="shared" si="128"/>
        <v>137.0903181238254</v>
      </c>
      <c r="BC123" s="2">
        <f t="shared" si="129"/>
        <v>134.67143947489734</v>
      </c>
      <c r="BD123" s="2">
        <f t="shared" si="130"/>
        <v>130.41353874866491</v>
      </c>
      <c r="BE123" s="2">
        <f t="shared" si="131"/>
        <v>124.1484010679448</v>
      </c>
      <c r="BF123" s="2">
        <f t="shared" si="132"/>
        <v>113.27332215920859</v>
      </c>
      <c r="BG123" s="2">
        <f t="shared" si="133"/>
        <v>100.65375854766116</v>
      </c>
      <c r="BH123" s="2">
        <f t="shared" si="134"/>
        <v>87.484787427368417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141.14468104560808</v>
      </c>
      <c r="CP123" s="2">
        <f t="shared" si="162"/>
        <v>143.94027879377433</v>
      </c>
      <c r="CQ123" s="2">
        <f t="shared" si="163"/>
        <v>141.54760463683661</v>
      </c>
      <c r="CR123" s="2">
        <f t="shared" si="164"/>
        <v>139.40941495022321</v>
      </c>
      <c r="CS123" s="2">
        <f t="shared" si="165"/>
        <v>138.51699321094793</v>
      </c>
      <c r="CT123" s="2">
        <f t="shared" si="166"/>
        <v>138.56564797067838</v>
      </c>
      <c r="CU123" s="2">
        <f t="shared" si="167"/>
        <v>137.85669752035292</v>
      </c>
      <c r="CV123" s="2">
        <f t="shared" si="168"/>
        <v>135.61991681933296</v>
      </c>
      <c r="CW123" s="2">
        <f t="shared" si="169"/>
        <v>131.54926232948648</v>
      </c>
      <c r="CX123" s="2">
        <f t="shared" si="170"/>
        <v>125.31641059292345</v>
      </c>
      <c r="CY123" s="2">
        <f t="shared" si="171"/>
        <v>114.15690059765507</v>
      </c>
      <c r="CZ123" s="2">
        <f t="shared" si="172"/>
        <v>101.69945208113263</v>
      </c>
      <c r="DA123" s="2">
        <f t="shared" si="173"/>
        <v>88.840428418620959</v>
      </c>
      <c r="DD123" s="2">
        <f t="shared" si="174"/>
        <v>140.45297167865516</v>
      </c>
      <c r="DE123" s="2">
        <f t="shared" si="175"/>
        <v>142.78643070809804</v>
      </c>
      <c r="DF123" s="2">
        <f t="shared" si="176"/>
        <v>140.57226276151079</v>
      </c>
      <c r="DG123" s="2">
        <f t="shared" si="177"/>
        <v>138.13899294891897</v>
      </c>
      <c r="DH123" s="2">
        <f t="shared" si="178"/>
        <v>137.62941247153091</v>
      </c>
      <c r="DI123" s="2">
        <f t="shared" si="179"/>
        <v>137.59005136638118</v>
      </c>
      <c r="DJ123" s="2">
        <f t="shared" si="180"/>
        <v>136.97173887628858</v>
      </c>
      <c r="DK123" s="2">
        <f t="shared" si="181"/>
        <v>134.51375275202071</v>
      </c>
      <c r="DL123" s="2">
        <f t="shared" si="182"/>
        <v>130.21428665754971</v>
      </c>
      <c r="DM123" s="2">
        <f t="shared" si="183"/>
        <v>123.92863653286821</v>
      </c>
      <c r="DN123" s="2">
        <f t="shared" si="184"/>
        <v>113.10384256533681</v>
      </c>
      <c r="DO123" s="2">
        <f t="shared" si="185"/>
        <v>100.45919609377481</v>
      </c>
      <c r="DP123" s="2">
        <f t="shared" si="186"/>
        <v>87.253021490768461</v>
      </c>
      <c r="DS123" s="2">
        <f t="shared" si="187"/>
        <v>0.7423990383993071</v>
      </c>
      <c r="DT123" s="2">
        <f t="shared" si="188"/>
        <v>0.76388602861337473</v>
      </c>
      <c r="DU123" s="2">
        <f t="shared" si="189"/>
        <v>0.81110788561872948</v>
      </c>
      <c r="DV123" s="2">
        <f t="shared" si="190"/>
        <v>0.86879471384248286</v>
      </c>
      <c r="DW123" s="2">
        <f t="shared" si="191"/>
        <v>0.8714704144416896</v>
      </c>
      <c r="DX123" s="2">
        <f t="shared" si="192"/>
        <v>0.87673335493626781</v>
      </c>
      <c r="DY123" s="2">
        <f t="shared" si="193"/>
        <v>0.86600588814838619</v>
      </c>
      <c r="DZ123" s="2">
        <f t="shared" si="194"/>
        <v>0.85744725621058748</v>
      </c>
      <c r="EA123" s="2">
        <f t="shared" si="195"/>
        <v>0.85074477737402165</v>
      </c>
      <c r="EB123" s="2">
        <f t="shared" si="196"/>
        <v>0.84164242479944162</v>
      </c>
      <c r="EC123" s="2">
        <f t="shared" si="197"/>
        <v>0.83905958772407618</v>
      </c>
      <c r="ED123" s="2">
        <f t="shared" si="198"/>
        <v>0.84312718030022615</v>
      </c>
      <c r="EE123" s="2">
        <f t="shared" si="199"/>
        <v>0.85399714935508353</v>
      </c>
    </row>
    <row r="124" spans="2:135" x14ac:dyDescent="0.25">
      <c r="B124" s="2">
        <v>118</v>
      </c>
      <c r="C124">
        <v>139.6721</v>
      </c>
      <c r="D124">
        <v>143.03280000000001</v>
      </c>
      <c r="E124">
        <v>142.6557</v>
      </c>
      <c r="F124">
        <v>142.70490000000001</v>
      </c>
      <c r="G124">
        <v>143.16390000000001</v>
      </c>
      <c r="H124">
        <v>144.3279</v>
      </c>
      <c r="I124">
        <v>144.37700000000001</v>
      </c>
      <c r="J124">
        <v>143.2131</v>
      </c>
      <c r="K124">
        <v>139.47540000000001</v>
      </c>
      <c r="L124">
        <v>132.40979999999999</v>
      </c>
      <c r="M124">
        <v>121.7213</v>
      </c>
      <c r="N124">
        <v>108.24590000000001</v>
      </c>
      <c r="O124">
        <v>95.786900000000003</v>
      </c>
      <c r="R124" s="5">
        <f t="shared" si="202"/>
        <v>140.73592167604224</v>
      </c>
      <c r="S124" s="5">
        <f t="shared" si="203"/>
        <v>143.33670652937212</v>
      </c>
      <c r="T124" s="5">
        <f t="shared" si="204"/>
        <v>143.09207764456232</v>
      </c>
      <c r="U124" s="5">
        <f t="shared" si="205"/>
        <v>142.46108458939952</v>
      </c>
      <c r="V124" s="5">
        <f t="shared" si="206"/>
        <v>143.08955535399397</v>
      </c>
      <c r="W124" s="5">
        <f t="shared" si="207"/>
        <v>143.79815471527243</v>
      </c>
      <c r="X124" s="5">
        <f t="shared" si="208"/>
        <v>144.1758499617838</v>
      </c>
      <c r="Y124" s="5">
        <f t="shared" si="209"/>
        <v>142.98033445050567</v>
      </c>
      <c r="Z124" s="5">
        <f t="shared" si="210"/>
        <v>139.31311987456971</v>
      </c>
      <c r="AA124" s="5">
        <f t="shared" si="211"/>
        <v>133.30510996735038</v>
      </c>
      <c r="AB124" s="5">
        <f t="shared" si="212"/>
        <v>121.67756188876147</v>
      </c>
      <c r="AC124" s="5">
        <f t="shared" si="213"/>
        <v>109.29327793934361</v>
      </c>
      <c r="AD124" s="5">
        <f t="shared" si="214"/>
        <v>96.349663165498143</v>
      </c>
      <c r="AE124" s="5"/>
      <c r="AG124" s="5">
        <f t="shared" si="201"/>
        <v>-1.0638216760422381</v>
      </c>
      <c r="AH124" s="5">
        <f t="shared" si="201"/>
        <v>-0.30390652937211371</v>
      </c>
      <c r="AI124" s="5">
        <f t="shared" si="201"/>
        <v>-0.4363776445623273</v>
      </c>
      <c r="AJ124" s="5">
        <f t="shared" si="200"/>
        <v>0.24381541060049017</v>
      </c>
      <c r="AK124" s="5">
        <f t="shared" si="200"/>
        <v>7.4344646006039738E-2</v>
      </c>
      <c r="AL124" s="5">
        <f t="shared" si="200"/>
        <v>0.52974528472756788</v>
      </c>
      <c r="AM124" s="5">
        <f t="shared" si="200"/>
        <v>0.20115003821621258</v>
      </c>
      <c r="AN124" s="5">
        <f t="shared" si="200"/>
        <v>0.23276554949433148</v>
      </c>
      <c r="AO124" s="5">
        <f t="shared" si="200"/>
        <v>0.1622801254302999</v>
      </c>
      <c r="AP124" s="5">
        <f t="shared" si="215"/>
        <v>-0.8953099673503857</v>
      </c>
      <c r="AQ124" s="5">
        <f t="shared" si="215"/>
        <v>4.3738111238525335E-2</v>
      </c>
      <c r="AR124" s="5">
        <f t="shared" si="215"/>
        <v>-1.0473779393436047</v>
      </c>
      <c r="AS124" s="5">
        <f t="shared" si="215"/>
        <v>-0.56276316549813998</v>
      </c>
      <c r="AV124" s="2">
        <f t="shared" si="122"/>
        <v>140.61906183152931</v>
      </c>
      <c r="AW124" s="2">
        <f t="shared" si="123"/>
        <v>143.02582990326056</v>
      </c>
      <c r="AX124" s="2">
        <f t="shared" si="124"/>
        <v>140.72906792187632</v>
      </c>
      <c r="AY124" s="2">
        <f t="shared" si="125"/>
        <v>138.26990610257252</v>
      </c>
      <c r="AZ124" s="2">
        <f t="shared" si="126"/>
        <v>137.7239003776655</v>
      </c>
      <c r="BA124" s="2">
        <f t="shared" si="127"/>
        <v>137.68630547268262</v>
      </c>
      <c r="BB124" s="2">
        <f t="shared" si="128"/>
        <v>137.06374908773284</v>
      </c>
      <c r="BC124" s="2">
        <f t="shared" si="129"/>
        <v>134.6400446092569</v>
      </c>
      <c r="BD124" s="2">
        <f t="shared" si="130"/>
        <v>130.38795402671118</v>
      </c>
      <c r="BE124" s="2">
        <f t="shared" si="131"/>
        <v>124.13045145126398</v>
      </c>
      <c r="BF124" s="2">
        <f t="shared" si="132"/>
        <v>113.25716737038991</v>
      </c>
      <c r="BG124" s="2">
        <f t="shared" si="133"/>
        <v>100.64443212577305</v>
      </c>
      <c r="BH124" s="2">
        <f t="shared" si="134"/>
        <v>87.461604488837665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141.1722808491399</v>
      </c>
      <c r="CP124" s="2">
        <f t="shared" si="162"/>
        <v>143.96161330542432</v>
      </c>
      <c r="CQ124" s="2">
        <f t="shared" si="163"/>
        <v>141.56282616024973</v>
      </c>
      <c r="CR124" s="2">
        <f t="shared" si="164"/>
        <v>139.42529871937802</v>
      </c>
      <c r="CS124" s="2">
        <f t="shared" si="165"/>
        <v>138.53721573208722</v>
      </c>
      <c r="CT124" s="2">
        <f t="shared" si="166"/>
        <v>138.57777090356061</v>
      </c>
      <c r="CU124" s="2">
        <f t="shared" si="167"/>
        <v>137.85286561760267</v>
      </c>
      <c r="CV124" s="2">
        <f t="shared" si="168"/>
        <v>135.62758228193391</v>
      </c>
      <c r="CW124" s="2">
        <f t="shared" si="169"/>
        <v>131.57648063764461</v>
      </c>
      <c r="CX124" s="2">
        <f t="shared" si="170"/>
        <v>125.35698321062627</v>
      </c>
      <c r="CY124" s="2">
        <f t="shared" si="171"/>
        <v>114.19230212337629</v>
      </c>
      <c r="CZ124" s="2">
        <f t="shared" si="172"/>
        <v>101.75402055582468</v>
      </c>
      <c r="DA124" s="2">
        <f t="shared" si="173"/>
        <v>88.897584567453919</v>
      </c>
      <c r="DD124" s="2">
        <f t="shared" si="174"/>
        <v>140.44399366626587</v>
      </c>
      <c r="DE124" s="2">
        <f t="shared" si="175"/>
        <v>142.76203375076156</v>
      </c>
      <c r="DF124" s="2">
        <f t="shared" si="176"/>
        <v>140.55198554504918</v>
      </c>
      <c r="DG124" s="2">
        <f t="shared" si="177"/>
        <v>138.11077181984456</v>
      </c>
      <c r="DH124" s="2">
        <f t="shared" si="178"/>
        <v>137.61450236549305</v>
      </c>
      <c r="DI124" s="2">
        <f t="shared" si="179"/>
        <v>137.57199591259368</v>
      </c>
      <c r="DJ124" s="2">
        <f t="shared" si="180"/>
        <v>136.95239503948238</v>
      </c>
      <c r="DK124" s="2">
        <f t="shared" si="181"/>
        <v>134.49031012261247</v>
      </c>
      <c r="DL124" s="2">
        <f t="shared" si="182"/>
        <v>130.19778527539484</v>
      </c>
      <c r="DM124" s="2">
        <f t="shared" si="183"/>
        <v>123.91998153785893</v>
      </c>
      <c r="DN124" s="2">
        <f t="shared" si="184"/>
        <v>113.09358123130612</v>
      </c>
      <c r="DO124" s="2">
        <f t="shared" si="185"/>
        <v>100.45614677476308</v>
      </c>
      <c r="DP124" s="2">
        <f t="shared" si="186"/>
        <v>87.237704882890313</v>
      </c>
      <c r="DS124" s="2">
        <f t="shared" si="187"/>
        <v>0.75961657793760573</v>
      </c>
      <c r="DT124" s="2">
        <f t="shared" si="188"/>
        <v>0.78009282379510847</v>
      </c>
      <c r="DU124" s="2">
        <f t="shared" si="189"/>
        <v>0.82481671772554932</v>
      </c>
      <c r="DV124" s="2">
        <f t="shared" si="190"/>
        <v>0.87894178294530834</v>
      </c>
      <c r="DW124" s="2">
        <f t="shared" si="191"/>
        <v>0.88143879114243429</v>
      </c>
      <c r="DX124" s="2">
        <f t="shared" si="192"/>
        <v>0.88634678619416818</v>
      </c>
      <c r="DY124" s="2">
        <f t="shared" si="193"/>
        <v>0.87633793823347816</v>
      </c>
      <c r="DZ124" s="2">
        <f t="shared" si="194"/>
        <v>0.86833891481720304</v>
      </c>
      <c r="EA124" s="2">
        <f t="shared" si="195"/>
        <v>0.86206615578512225</v>
      </c>
      <c r="EB124" s="2">
        <f t="shared" si="196"/>
        <v>0.85353537341418917</v>
      </c>
      <c r="EC124" s="2">
        <f t="shared" si="197"/>
        <v>0.85111219758863299</v>
      </c>
      <c r="ED124" s="2">
        <f t="shared" si="198"/>
        <v>0.85492784139921862</v>
      </c>
      <c r="EE124" s="2">
        <f t="shared" si="199"/>
        <v>0.86511094266074962</v>
      </c>
    </row>
    <row r="125" spans="2:135" x14ac:dyDescent="0.25">
      <c r="B125" s="2">
        <v>119</v>
      </c>
      <c r="C125">
        <v>139.0164</v>
      </c>
      <c r="D125">
        <v>143.91800000000001</v>
      </c>
      <c r="E125">
        <v>144.4426</v>
      </c>
      <c r="F125">
        <v>141.91800000000001</v>
      </c>
      <c r="G125">
        <v>143.6557</v>
      </c>
      <c r="H125">
        <v>144.6721</v>
      </c>
      <c r="I125">
        <v>143.63929999999999</v>
      </c>
      <c r="J125">
        <v>142.63929999999999</v>
      </c>
      <c r="K125">
        <v>140.14750000000001</v>
      </c>
      <c r="L125">
        <v>134.39340000000001</v>
      </c>
      <c r="M125">
        <v>121.8361</v>
      </c>
      <c r="N125">
        <v>110.3443</v>
      </c>
      <c r="O125">
        <v>96.3279</v>
      </c>
      <c r="R125" s="5">
        <f t="shared" si="202"/>
        <v>140.78921484909407</v>
      </c>
      <c r="S125" s="5">
        <f t="shared" si="203"/>
        <v>143.42822161400085</v>
      </c>
      <c r="T125" s="5">
        <f t="shared" si="204"/>
        <v>143.4855213727447</v>
      </c>
      <c r="U125" s="5">
        <f t="shared" si="205"/>
        <v>141.97746726948583</v>
      </c>
      <c r="V125" s="5">
        <f t="shared" si="206"/>
        <v>142.50619704298373</v>
      </c>
      <c r="W125" s="5">
        <f t="shared" si="207"/>
        <v>143.05338396325178</v>
      </c>
      <c r="X125" s="5">
        <f t="shared" si="208"/>
        <v>143.60159513189421</v>
      </c>
      <c r="Y125" s="5">
        <f t="shared" si="209"/>
        <v>142.61823111761919</v>
      </c>
      <c r="Z125" s="5">
        <f t="shared" si="210"/>
        <v>139.31386630677315</v>
      </c>
      <c r="AA125" s="5">
        <f t="shared" si="211"/>
        <v>133.83079108920299</v>
      </c>
      <c r="AB125" s="5">
        <f t="shared" si="212"/>
        <v>122.37524450160223</v>
      </c>
      <c r="AC125" s="5">
        <f t="shared" si="213"/>
        <v>109.95236756486219</v>
      </c>
      <c r="AD125" s="5">
        <f t="shared" si="214"/>
        <v>96.631462231594796</v>
      </c>
      <c r="AE125" s="5"/>
      <c r="AG125" s="5">
        <f t="shared" si="201"/>
        <v>-1.7728148490940612</v>
      </c>
      <c r="AH125" s="5">
        <f t="shared" si="201"/>
        <v>0.48977838599915913</v>
      </c>
      <c r="AI125" s="5">
        <f t="shared" si="201"/>
        <v>0.95707862725529935</v>
      </c>
      <c r="AJ125" s="5">
        <f t="shared" si="200"/>
        <v>-5.9467269485821816E-2</v>
      </c>
      <c r="AK125" s="5">
        <f t="shared" si="200"/>
        <v>1.1495029570162671</v>
      </c>
      <c r="AL125" s="5">
        <f t="shared" si="200"/>
        <v>1.618716036748225</v>
      </c>
      <c r="AM125" s="5">
        <f t="shared" si="200"/>
        <v>3.7704868105777223E-2</v>
      </c>
      <c r="AN125" s="5">
        <f t="shared" si="200"/>
        <v>2.1068882380802734E-2</v>
      </c>
      <c r="AO125" s="5">
        <f t="shared" si="200"/>
        <v>0.83363369322685799</v>
      </c>
      <c r="AP125" s="5">
        <f t="shared" si="215"/>
        <v>0.56260891079702446</v>
      </c>
      <c r="AQ125" s="5">
        <f t="shared" si="215"/>
        <v>-0.53914450160222316</v>
      </c>
      <c r="AR125" s="5">
        <f t="shared" si="215"/>
        <v>0.39193243513781795</v>
      </c>
      <c r="AS125" s="5">
        <f t="shared" si="215"/>
        <v>-0.30356223159479612</v>
      </c>
      <c r="AV125" s="2">
        <f t="shared" si="122"/>
        <v>140.6063220819218</v>
      </c>
      <c r="AW125" s="2">
        <f t="shared" si="123"/>
        <v>142.9923215528911</v>
      </c>
      <c r="AX125" s="2">
        <f t="shared" si="124"/>
        <v>140.70149815517368</v>
      </c>
      <c r="AY125" s="2">
        <f t="shared" si="125"/>
        <v>138.23416733668083</v>
      </c>
      <c r="AZ125" s="2">
        <f t="shared" si="126"/>
        <v>137.70425514581282</v>
      </c>
      <c r="BA125" s="2">
        <f t="shared" si="127"/>
        <v>137.66240476612921</v>
      </c>
      <c r="BB125" s="2">
        <f t="shared" si="128"/>
        <v>137.03749318021335</v>
      </c>
      <c r="BC125" s="2">
        <f t="shared" si="129"/>
        <v>134.60880664311921</v>
      </c>
      <c r="BD125" s="2">
        <f t="shared" si="130"/>
        <v>130.36241803637785</v>
      </c>
      <c r="BE125" s="2">
        <f t="shared" si="131"/>
        <v>124.11244495133204</v>
      </c>
      <c r="BF125" s="2">
        <f t="shared" si="132"/>
        <v>113.24077541324827</v>
      </c>
      <c r="BG125" s="2">
        <f t="shared" si="133"/>
        <v>100.63475785067189</v>
      </c>
      <c r="BH125" s="2">
        <f t="shared" si="134"/>
        <v>87.438062551001906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141.19988065267171</v>
      </c>
      <c r="CP125" s="2">
        <f t="shared" si="162"/>
        <v>143.98294781707432</v>
      </c>
      <c r="CQ125" s="2">
        <f t="shared" si="163"/>
        <v>141.57804768366285</v>
      </c>
      <c r="CR125" s="2">
        <f t="shared" si="164"/>
        <v>139.44118248853286</v>
      </c>
      <c r="CS125" s="2">
        <f t="shared" si="165"/>
        <v>138.55743825322654</v>
      </c>
      <c r="CT125" s="2">
        <f t="shared" si="166"/>
        <v>138.58989383644283</v>
      </c>
      <c r="CU125" s="2">
        <f t="shared" si="167"/>
        <v>137.8490337148524</v>
      </c>
      <c r="CV125" s="2">
        <f t="shared" si="168"/>
        <v>135.63524774453487</v>
      </c>
      <c r="CW125" s="2">
        <f t="shared" si="169"/>
        <v>131.60369894580271</v>
      </c>
      <c r="CX125" s="2">
        <f t="shared" si="170"/>
        <v>125.39755582832908</v>
      </c>
      <c r="CY125" s="2">
        <f t="shared" si="171"/>
        <v>114.22770364909751</v>
      </c>
      <c r="CZ125" s="2">
        <f t="shared" si="172"/>
        <v>101.80858903051674</v>
      </c>
      <c r="DA125" s="2">
        <f t="shared" si="173"/>
        <v>88.954740716286878</v>
      </c>
      <c r="DD125" s="2">
        <f t="shared" si="174"/>
        <v>140.43501565387655</v>
      </c>
      <c r="DE125" s="2">
        <f t="shared" si="175"/>
        <v>142.73763679342508</v>
      </c>
      <c r="DF125" s="2">
        <f t="shared" si="176"/>
        <v>140.53170832858757</v>
      </c>
      <c r="DG125" s="2">
        <f t="shared" si="177"/>
        <v>138.08255069077015</v>
      </c>
      <c r="DH125" s="2">
        <f t="shared" si="178"/>
        <v>137.59959225945522</v>
      </c>
      <c r="DI125" s="2">
        <f t="shared" si="179"/>
        <v>137.55394045880615</v>
      </c>
      <c r="DJ125" s="2">
        <f t="shared" si="180"/>
        <v>136.93305120267615</v>
      </c>
      <c r="DK125" s="2">
        <f t="shared" si="181"/>
        <v>134.46686749320423</v>
      </c>
      <c r="DL125" s="2">
        <f t="shared" si="182"/>
        <v>130.18128389323996</v>
      </c>
      <c r="DM125" s="2">
        <f t="shared" si="183"/>
        <v>123.91132654284964</v>
      </c>
      <c r="DN125" s="2">
        <f t="shared" si="184"/>
        <v>113.08331989727542</v>
      </c>
      <c r="DO125" s="2">
        <f t="shared" si="185"/>
        <v>100.45309745575136</v>
      </c>
      <c r="DP125" s="2">
        <f t="shared" si="186"/>
        <v>87.22238827501215</v>
      </c>
      <c r="DS125" s="2">
        <f t="shared" si="187"/>
        <v>0.77603050431762111</v>
      </c>
      <c r="DT125" s="2">
        <f t="shared" si="188"/>
        <v>0.79548501970238283</v>
      </c>
      <c r="DU125" s="2">
        <f t="shared" si="189"/>
        <v>0.83772967559468059</v>
      </c>
      <c r="DV125" s="2">
        <f t="shared" si="190"/>
        <v>0.88840490399211669</v>
      </c>
      <c r="DW125" s="2">
        <f t="shared" si="191"/>
        <v>0.89073098698726971</v>
      </c>
      <c r="DX125" s="2">
        <f t="shared" si="192"/>
        <v>0.895300010922779</v>
      </c>
      <c r="DY125" s="2">
        <f t="shared" si="193"/>
        <v>0.88597819701922809</v>
      </c>
      <c r="DZ125" s="2">
        <f t="shared" si="194"/>
        <v>0.87851630515552237</v>
      </c>
      <c r="EA125" s="2">
        <f t="shared" si="195"/>
        <v>0.87265732121468953</v>
      </c>
      <c r="EB125" s="2">
        <f t="shared" si="196"/>
        <v>0.86467874745348394</v>
      </c>
      <c r="EC125" s="2">
        <f t="shared" si="197"/>
        <v>0.86241021359997894</v>
      </c>
      <c r="ED125" s="2">
        <f t="shared" si="198"/>
        <v>0.86598190774296613</v>
      </c>
      <c r="EE125" s="2">
        <f t="shared" si="199"/>
        <v>0.87550207980134553</v>
      </c>
    </row>
    <row r="126" spans="2:135" x14ac:dyDescent="0.25">
      <c r="B126" s="2">
        <v>120</v>
      </c>
      <c r="C126">
        <v>140</v>
      </c>
      <c r="D126">
        <v>143.47540000000001</v>
      </c>
      <c r="E126">
        <v>144.3115</v>
      </c>
      <c r="F126">
        <v>141.37700000000001</v>
      </c>
      <c r="G126">
        <v>140.9016</v>
      </c>
      <c r="H126">
        <v>142</v>
      </c>
      <c r="I126">
        <v>142.6721</v>
      </c>
      <c r="J126">
        <v>143.3443</v>
      </c>
      <c r="K126">
        <v>139.70490000000001</v>
      </c>
      <c r="L126">
        <v>134.57380000000001</v>
      </c>
      <c r="M126">
        <v>122.5082</v>
      </c>
      <c r="N126">
        <v>110.3279</v>
      </c>
      <c r="O126">
        <v>96.245900000000006</v>
      </c>
      <c r="R126" s="5">
        <f t="shared" si="202"/>
        <v>140.86504789866524</v>
      </c>
      <c r="S126" s="5">
        <f t="shared" si="203"/>
        <v>143.53742004451857</v>
      </c>
      <c r="T126" s="5">
        <f t="shared" si="204"/>
        <v>143.77953913540694</v>
      </c>
      <c r="U126" s="5">
        <f t="shared" si="205"/>
        <v>141.36118003728299</v>
      </c>
      <c r="V126" s="5">
        <f t="shared" si="206"/>
        <v>141.75286442465432</v>
      </c>
      <c r="W126" s="5">
        <f t="shared" si="207"/>
        <v>142.14292951224826</v>
      </c>
      <c r="X126" s="5">
        <f t="shared" si="208"/>
        <v>142.74739331796252</v>
      </c>
      <c r="Y126" s="5">
        <f t="shared" si="209"/>
        <v>141.85897953177454</v>
      </c>
      <c r="Z126" s="5">
        <f t="shared" si="210"/>
        <v>138.84044491107525</v>
      </c>
      <c r="AA126" s="5">
        <f t="shared" si="211"/>
        <v>133.85145692801677</v>
      </c>
      <c r="AB126" s="5">
        <f t="shared" si="212"/>
        <v>122.62227631345436</v>
      </c>
      <c r="AC126" s="5">
        <f t="shared" si="213"/>
        <v>110.15031678564928</v>
      </c>
      <c r="AD126" s="5">
        <f t="shared" si="214"/>
        <v>96.441160770257994</v>
      </c>
      <c r="AE126" s="5"/>
      <c r="AG126" s="5">
        <f t="shared" si="201"/>
        <v>-0.86504789866523879</v>
      </c>
      <c r="AH126" s="5">
        <f t="shared" si="201"/>
        <v>-6.202004451856169E-2</v>
      </c>
      <c r="AI126" s="5">
        <f t="shared" si="201"/>
        <v>0.53196086459306002</v>
      </c>
      <c r="AJ126" s="5">
        <f t="shared" si="200"/>
        <v>1.5819962717017688E-2</v>
      </c>
      <c r="AK126" s="5">
        <f t="shared" si="200"/>
        <v>-0.85126442465431751</v>
      </c>
      <c r="AL126" s="5">
        <f t="shared" si="200"/>
        <v>-0.14292951224825856</v>
      </c>
      <c r="AM126" s="5">
        <f t="shared" si="200"/>
        <v>-7.5293317962518813E-2</v>
      </c>
      <c r="AN126" s="5">
        <f t="shared" si="200"/>
        <v>1.485320468225467</v>
      </c>
      <c r="AO126" s="5">
        <f t="shared" si="200"/>
        <v>0.86445508892475686</v>
      </c>
      <c r="AP126" s="5">
        <f t="shared" si="215"/>
        <v>0.72234307198323222</v>
      </c>
      <c r="AQ126" s="5">
        <f t="shared" si="215"/>
        <v>-0.11407631345436187</v>
      </c>
      <c r="AR126" s="5">
        <f t="shared" si="215"/>
        <v>0.17758321435071878</v>
      </c>
      <c r="AS126" s="5">
        <f t="shared" si="215"/>
        <v>-0.19526077025798827</v>
      </c>
      <c r="AV126" s="2">
        <f t="shared" si="122"/>
        <v>140.59303340763063</v>
      </c>
      <c r="AW126" s="2">
        <f t="shared" si="123"/>
        <v>142.95845764474041</v>
      </c>
      <c r="AX126" s="2">
        <f t="shared" si="124"/>
        <v>140.67385389162027</v>
      </c>
      <c r="AY126" s="2">
        <f t="shared" si="125"/>
        <v>138.19851013549885</v>
      </c>
      <c r="AZ126" s="2">
        <f t="shared" si="126"/>
        <v>137.6845976014516</v>
      </c>
      <c r="BA126" s="2">
        <f t="shared" si="127"/>
        <v>137.63863385856024</v>
      </c>
      <c r="BB126" s="2">
        <f t="shared" si="128"/>
        <v>137.01155432130426</v>
      </c>
      <c r="BC126" s="2">
        <f t="shared" si="129"/>
        <v>134.5777574249903</v>
      </c>
      <c r="BD126" s="2">
        <f t="shared" si="130"/>
        <v>130.33698582563926</v>
      </c>
      <c r="BE126" s="2">
        <f t="shared" si="131"/>
        <v>124.09445261453709</v>
      </c>
      <c r="BF126" s="2">
        <f t="shared" si="132"/>
        <v>113.2242196483999</v>
      </c>
      <c r="BG126" s="2">
        <f t="shared" si="133"/>
        <v>100.62482780190747</v>
      </c>
      <c r="BH126" s="2">
        <f t="shared" si="134"/>
        <v>87.414267471333744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141.22748045620352</v>
      </c>
      <c r="CP126" s="2">
        <f t="shared" si="162"/>
        <v>144.00428232872429</v>
      </c>
      <c r="CQ126" s="2">
        <f t="shared" si="163"/>
        <v>141.59326920707593</v>
      </c>
      <c r="CR126" s="2">
        <f t="shared" si="164"/>
        <v>139.45706625768767</v>
      </c>
      <c r="CS126" s="2">
        <f t="shared" si="165"/>
        <v>138.57766077436582</v>
      </c>
      <c r="CT126" s="2">
        <f t="shared" si="166"/>
        <v>138.60201676932505</v>
      </c>
      <c r="CU126" s="2">
        <f t="shared" si="167"/>
        <v>137.84520181210215</v>
      </c>
      <c r="CV126" s="2">
        <f t="shared" si="168"/>
        <v>135.64291320713582</v>
      </c>
      <c r="CW126" s="2">
        <f t="shared" si="169"/>
        <v>131.63091725396083</v>
      </c>
      <c r="CX126" s="2">
        <f t="shared" si="170"/>
        <v>125.4381284460319</v>
      </c>
      <c r="CY126" s="2">
        <f t="shared" si="171"/>
        <v>114.26310517481873</v>
      </c>
      <c r="CZ126" s="2">
        <f t="shared" si="172"/>
        <v>101.8631575052088</v>
      </c>
      <c r="DA126" s="2">
        <f t="shared" si="173"/>
        <v>89.011896865119837</v>
      </c>
      <c r="DD126" s="2">
        <f t="shared" si="174"/>
        <v>140.42603764148726</v>
      </c>
      <c r="DE126" s="2">
        <f t="shared" si="175"/>
        <v>142.71323983608863</v>
      </c>
      <c r="DF126" s="2">
        <f t="shared" si="176"/>
        <v>140.51143111212596</v>
      </c>
      <c r="DG126" s="2">
        <f t="shared" si="177"/>
        <v>138.05432956169577</v>
      </c>
      <c r="DH126" s="2">
        <f t="shared" si="178"/>
        <v>137.58468215341736</v>
      </c>
      <c r="DI126" s="2">
        <f t="shared" si="179"/>
        <v>137.53588500501866</v>
      </c>
      <c r="DJ126" s="2">
        <f t="shared" si="180"/>
        <v>136.91370736586995</v>
      </c>
      <c r="DK126" s="2">
        <f t="shared" si="181"/>
        <v>134.44342486379603</v>
      </c>
      <c r="DL126" s="2">
        <f t="shared" si="182"/>
        <v>130.16478251108512</v>
      </c>
      <c r="DM126" s="2">
        <f t="shared" si="183"/>
        <v>123.90267154784036</v>
      </c>
      <c r="DN126" s="2">
        <f t="shared" si="184"/>
        <v>113.07305856324473</v>
      </c>
      <c r="DO126" s="2">
        <f t="shared" si="185"/>
        <v>100.45004813673964</v>
      </c>
      <c r="DP126" s="2">
        <f t="shared" si="186"/>
        <v>87.207071667134002</v>
      </c>
      <c r="DS126" s="2">
        <f t="shared" si="187"/>
        <v>0.79163108948392114</v>
      </c>
      <c r="DT126" s="2">
        <f t="shared" si="188"/>
        <v>0.81006217064848929</v>
      </c>
      <c r="DU126" s="2">
        <f t="shared" si="189"/>
        <v>0.84986405983252788</v>
      </c>
      <c r="DV126" s="2">
        <f t="shared" si="190"/>
        <v>0.89721479860399378</v>
      </c>
      <c r="DW126" s="2">
        <f t="shared" si="191"/>
        <v>0.89937804709351232</v>
      </c>
      <c r="DX126" s="2">
        <f t="shared" si="192"/>
        <v>0.9036246203503594</v>
      </c>
      <c r="DY126" s="2">
        <f t="shared" si="193"/>
        <v>0.89495701683453222</v>
      </c>
      <c r="DZ126" s="2">
        <f t="shared" si="194"/>
        <v>0.88800844798521628</v>
      </c>
      <c r="EA126" s="2">
        <f t="shared" si="195"/>
        <v>0.88254605152021326</v>
      </c>
      <c r="EB126" s="2">
        <f t="shared" si="196"/>
        <v>0.87509837174680161</v>
      </c>
      <c r="EC126" s="2">
        <f t="shared" si="197"/>
        <v>0.87297885336169245</v>
      </c>
      <c r="ED126" s="2">
        <f t="shared" si="198"/>
        <v>0.87631554282512725</v>
      </c>
      <c r="EE126" s="2">
        <f t="shared" si="199"/>
        <v>0.88519896307355839</v>
      </c>
    </row>
    <row r="127" spans="2:135" x14ac:dyDescent="0.25">
      <c r="B127" s="2">
        <v>121</v>
      </c>
      <c r="C127">
        <v>140.49180000000001</v>
      </c>
      <c r="D127">
        <v>144.8852</v>
      </c>
      <c r="E127">
        <v>144.2131</v>
      </c>
      <c r="F127">
        <v>141.19669999999999</v>
      </c>
      <c r="G127">
        <v>140.7869</v>
      </c>
      <c r="H127">
        <v>141.08199999999999</v>
      </c>
      <c r="I127">
        <v>141.50819999999999</v>
      </c>
      <c r="J127">
        <v>141.19669999999999</v>
      </c>
      <c r="K127">
        <v>139.24590000000001</v>
      </c>
      <c r="L127">
        <v>133.6885</v>
      </c>
      <c r="M127">
        <v>122.6229</v>
      </c>
      <c r="N127">
        <v>109.8852</v>
      </c>
      <c r="O127">
        <v>96.229500000000002</v>
      </c>
      <c r="R127" s="5">
        <f t="shared" si="202"/>
        <v>140.96374753659143</v>
      </c>
      <c r="S127" s="5">
        <f t="shared" si="203"/>
        <v>143.65275592324818</v>
      </c>
      <c r="T127" s="5">
        <f t="shared" si="204"/>
        <v>143.92653711822933</v>
      </c>
      <c r="U127" s="5">
        <f t="shared" si="205"/>
        <v>140.69072352845478</v>
      </c>
      <c r="V127" s="5">
        <f t="shared" si="206"/>
        <v>140.92783705751336</v>
      </c>
      <c r="W127" s="5">
        <f t="shared" si="207"/>
        <v>141.17993876040933</v>
      </c>
      <c r="X127" s="5">
        <f t="shared" si="208"/>
        <v>141.73122398896498</v>
      </c>
      <c r="Y127" s="5">
        <f t="shared" si="209"/>
        <v>140.81291824270488</v>
      </c>
      <c r="Z127" s="5">
        <f t="shared" si="210"/>
        <v>137.9627935966349</v>
      </c>
      <c r="AA127" s="5">
        <f t="shared" si="211"/>
        <v>133.36111746353927</v>
      </c>
      <c r="AB127" s="5">
        <f t="shared" si="212"/>
        <v>122.37814309461911</v>
      </c>
      <c r="AC127" s="5">
        <f t="shared" si="213"/>
        <v>109.85545800357758</v>
      </c>
      <c r="AD127" s="5">
        <f t="shared" si="214"/>
        <v>95.804137306015662</v>
      </c>
      <c r="AE127" s="5"/>
      <c r="AG127" s="5">
        <f t="shared" si="201"/>
        <v>-0.47194753659141497</v>
      </c>
      <c r="AH127" s="5">
        <f t="shared" si="201"/>
        <v>1.2324440767518183</v>
      </c>
      <c r="AI127" s="5">
        <f t="shared" si="201"/>
        <v>0.28656288177066358</v>
      </c>
      <c r="AJ127" s="5">
        <f t="shared" si="200"/>
        <v>0.50597647154521042</v>
      </c>
      <c r="AK127" s="5">
        <f t="shared" si="200"/>
        <v>-0.14093705751335506</v>
      </c>
      <c r="AL127" s="5">
        <f t="shared" si="200"/>
        <v>-9.7938760409334691E-2</v>
      </c>
      <c r="AM127" s="5">
        <f t="shared" si="200"/>
        <v>-0.22302398896499653</v>
      </c>
      <c r="AN127" s="5">
        <f t="shared" si="200"/>
        <v>0.38378175729511099</v>
      </c>
      <c r="AO127" s="5">
        <f t="shared" si="200"/>
        <v>1.2831064033651103</v>
      </c>
      <c r="AP127" s="5">
        <f t="shared" si="215"/>
        <v>0.3273825364607319</v>
      </c>
      <c r="AQ127" s="5">
        <f t="shared" si="215"/>
        <v>0.24475690538089623</v>
      </c>
      <c r="AR127" s="5">
        <f t="shared" si="215"/>
        <v>2.974199642241615E-2</v>
      </c>
      <c r="AS127" s="5">
        <f t="shared" si="215"/>
        <v>0.42536269398434001</v>
      </c>
      <c r="AV127" s="2">
        <f t="shared" si="122"/>
        <v>140.57928694129052</v>
      </c>
      <c r="AW127" s="2">
        <f t="shared" si="123"/>
        <v>142.92434179703537</v>
      </c>
      <c r="AX127" s="2">
        <f t="shared" si="124"/>
        <v>140.64619404998126</v>
      </c>
      <c r="AY127" s="2">
        <f t="shared" si="125"/>
        <v>138.16297494411018</v>
      </c>
      <c r="AZ127" s="2">
        <f t="shared" si="126"/>
        <v>137.66496286624218</v>
      </c>
      <c r="BA127" s="2">
        <f t="shared" si="127"/>
        <v>137.61501428594335</v>
      </c>
      <c r="BB127" s="2">
        <f t="shared" si="128"/>
        <v>136.98593340936009</v>
      </c>
      <c r="BC127" s="2">
        <f t="shared" si="129"/>
        <v>134.54692317071598</v>
      </c>
      <c r="BD127" s="2">
        <f t="shared" si="130"/>
        <v>130.3117045678899</v>
      </c>
      <c r="BE127" s="2">
        <f t="shared" si="131"/>
        <v>124.0765364542691</v>
      </c>
      <c r="BF127" s="2">
        <f t="shared" si="132"/>
        <v>113.20756557707861</v>
      </c>
      <c r="BG127" s="2">
        <f t="shared" si="133"/>
        <v>100.61472448444098</v>
      </c>
      <c r="BH127" s="2">
        <f t="shared" si="134"/>
        <v>87.390313448274412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141.25508025973534</v>
      </c>
      <c r="CP127" s="2">
        <f t="shared" si="162"/>
        <v>144.02561684037428</v>
      </c>
      <c r="CQ127" s="2">
        <f t="shared" si="163"/>
        <v>141.60849073048905</v>
      </c>
      <c r="CR127" s="2">
        <f t="shared" si="164"/>
        <v>139.47295002684248</v>
      </c>
      <c r="CS127" s="2">
        <f t="shared" si="165"/>
        <v>138.59788329550511</v>
      </c>
      <c r="CT127" s="2">
        <f t="shared" si="166"/>
        <v>138.61413970220724</v>
      </c>
      <c r="CU127" s="2">
        <f t="shared" si="167"/>
        <v>137.8413699093519</v>
      </c>
      <c r="CV127" s="2">
        <f t="shared" si="168"/>
        <v>135.6505786697368</v>
      </c>
      <c r="CW127" s="2">
        <f t="shared" si="169"/>
        <v>131.65813556211896</v>
      </c>
      <c r="CX127" s="2">
        <f t="shared" si="170"/>
        <v>125.47870106373472</v>
      </c>
      <c r="CY127" s="2">
        <f t="shared" si="171"/>
        <v>114.29850670053995</v>
      </c>
      <c r="CZ127" s="2">
        <f t="shared" si="172"/>
        <v>101.91772597990087</v>
      </c>
      <c r="DA127" s="2">
        <f t="shared" si="173"/>
        <v>89.069053013952797</v>
      </c>
      <c r="DD127" s="2">
        <f t="shared" si="174"/>
        <v>140.41705962909796</v>
      </c>
      <c r="DE127" s="2">
        <f t="shared" si="175"/>
        <v>142.68884287875215</v>
      </c>
      <c r="DF127" s="2">
        <f t="shared" si="176"/>
        <v>140.49115389566435</v>
      </c>
      <c r="DG127" s="2">
        <f t="shared" si="177"/>
        <v>138.02610843262136</v>
      </c>
      <c r="DH127" s="2">
        <f t="shared" si="178"/>
        <v>137.56977204737953</v>
      </c>
      <c r="DI127" s="2">
        <f t="shared" si="179"/>
        <v>137.51782955123116</v>
      </c>
      <c r="DJ127" s="2">
        <f t="shared" si="180"/>
        <v>136.89436352906372</v>
      </c>
      <c r="DK127" s="2">
        <f t="shared" si="181"/>
        <v>134.41998223438779</v>
      </c>
      <c r="DL127" s="2">
        <f t="shared" si="182"/>
        <v>130.14828112893025</v>
      </c>
      <c r="DM127" s="2">
        <f t="shared" si="183"/>
        <v>123.89401655283108</v>
      </c>
      <c r="DN127" s="2">
        <f t="shared" si="184"/>
        <v>113.06279722921403</v>
      </c>
      <c r="DO127" s="2">
        <f t="shared" si="185"/>
        <v>100.44699881772793</v>
      </c>
      <c r="DP127" s="2">
        <f t="shared" si="186"/>
        <v>87.191755059255854</v>
      </c>
      <c r="DS127" s="2">
        <f t="shared" si="187"/>
        <v>0.80641608778871277</v>
      </c>
      <c r="DT127" s="2">
        <f t="shared" si="188"/>
        <v>0.82383041183906769</v>
      </c>
      <c r="DU127" s="2">
        <f t="shared" si="189"/>
        <v>0.86124134684843989</v>
      </c>
      <c r="DV127" s="2">
        <f t="shared" si="190"/>
        <v>0.90540325075289751</v>
      </c>
      <c r="DW127" s="2">
        <f t="shared" si="191"/>
        <v>0.90741194687230453</v>
      </c>
      <c r="DX127" s="2">
        <f t="shared" si="192"/>
        <v>0.91135288255273905</v>
      </c>
      <c r="DY127" s="2">
        <f t="shared" si="193"/>
        <v>0.90330595210087083</v>
      </c>
      <c r="DZ127" s="2">
        <f t="shared" si="194"/>
        <v>0.89684600679654569</v>
      </c>
      <c r="EA127" s="2">
        <f t="shared" si="195"/>
        <v>0.89176212264747678</v>
      </c>
      <c r="EB127" s="2">
        <f t="shared" si="196"/>
        <v>0.88482256235725787</v>
      </c>
      <c r="EC127" s="2">
        <f t="shared" si="197"/>
        <v>0.88284596725696696</v>
      </c>
      <c r="ED127" s="2">
        <f t="shared" si="198"/>
        <v>0.88595732027873009</v>
      </c>
      <c r="EE127" s="2">
        <f t="shared" si="199"/>
        <v>0.89423181944997887</v>
      </c>
    </row>
    <row r="128" spans="2:135" x14ac:dyDescent="0.25">
      <c r="B128" s="2">
        <v>122</v>
      </c>
      <c r="C128">
        <v>140.06559999999999</v>
      </c>
      <c r="D128">
        <v>143.0164</v>
      </c>
      <c r="E128">
        <v>143.3279</v>
      </c>
      <c r="F128">
        <v>140.18029999999999</v>
      </c>
      <c r="G128">
        <v>140.36070000000001</v>
      </c>
      <c r="H128">
        <v>140.6557</v>
      </c>
      <c r="I128">
        <v>140.95079999999999</v>
      </c>
      <c r="J128">
        <v>140.14750000000001</v>
      </c>
      <c r="K128">
        <v>137.63929999999999</v>
      </c>
      <c r="L128">
        <v>133.91800000000001</v>
      </c>
      <c r="M128">
        <v>121.7213</v>
      </c>
      <c r="N128">
        <v>109.47539999999999</v>
      </c>
      <c r="O128">
        <v>95.262299999999996</v>
      </c>
      <c r="R128" s="5">
        <f t="shared" si="202"/>
        <v>141.08155594673357</v>
      </c>
      <c r="S128" s="5">
        <f t="shared" si="203"/>
        <v>143.75817082052089</v>
      </c>
      <c r="T128" s="5">
        <f t="shared" si="204"/>
        <v>143.89920873665199</v>
      </c>
      <c r="U128" s="5">
        <f t="shared" si="205"/>
        <v>140.0387452831161</v>
      </c>
      <c r="V128" s="5">
        <f t="shared" si="206"/>
        <v>140.12274384616515</v>
      </c>
      <c r="W128" s="5">
        <f t="shared" si="207"/>
        <v>140.26418821895726</v>
      </c>
      <c r="X128" s="5">
        <f t="shared" si="208"/>
        <v>140.67746042713208</v>
      </c>
      <c r="Y128" s="5">
        <f t="shared" si="209"/>
        <v>139.62088853239237</v>
      </c>
      <c r="Z128" s="5">
        <f t="shared" si="210"/>
        <v>136.80704339820772</v>
      </c>
      <c r="AA128" s="5">
        <f t="shared" si="211"/>
        <v>132.43268905877645</v>
      </c>
      <c r="AB128" s="5">
        <f t="shared" si="212"/>
        <v>121.67796857962351</v>
      </c>
      <c r="AC128" s="5">
        <f t="shared" si="213"/>
        <v>109.11123873412711</v>
      </c>
      <c r="AD128" s="5">
        <f t="shared" si="214"/>
        <v>94.810885098956916</v>
      </c>
      <c r="AE128" s="5"/>
      <c r="AG128" s="5">
        <f t="shared" si="201"/>
        <v>-1.0159559467335839</v>
      </c>
      <c r="AH128" s="5">
        <f t="shared" si="201"/>
        <v>-0.74177082052088394</v>
      </c>
      <c r="AI128" s="5">
        <f t="shared" si="201"/>
        <v>-0.57130873665198578</v>
      </c>
      <c r="AJ128" s="5">
        <f t="shared" si="200"/>
        <v>0.14155471688388843</v>
      </c>
      <c r="AK128" s="5">
        <f t="shared" si="200"/>
        <v>0.23795615383485824</v>
      </c>
      <c r="AL128" s="5">
        <f t="shared" si="200"/>
        <v>0.39151178104273754</v>
      </c>
      <c r="AM128" s="5">
        <f t="shared" si="200"/>
        <v>0.27333957286791133</v>
      </c>
      <c r="AN128" s="5">
        <f t="shared" si="200"/>
        <v>0.526611467607637</v>
      </c>
      <c r="AO128" s="5">
        <f t="shared" si="200"/>
        <v>0.83225660179226679</v>
      </c>
      <c r="AP128" s="5">
        <f t="shared" si="215"/>
        <v>1.4853109412235597</v>
      </c>
      <c r="AQ128" s="5">
        <f t="shared" si="215"/>
        <v>4.3331420376489405E-2</v>
      </c>
      <c r="AR128" s="5">
        <f t="shared" si="215"/>
        <v>0.36416126587288034</v>
      </c>
      <c r="AS128" s="5">
        <f t="shared" si="215"/>
        <v>0.45141490104307991</v>
      </c>
      <c r="AV128" s="2">
        <f t="shared" si="122"/>
        <v>140.56516822122967</v>
      </c>
      <c r="AW128" s="2">
        <f t="shared" si="123"/>
        <v>142.89006847587305</v>
      </c>
      <c r="AX128" s="2">
        <f t="shared" si="124"/>
        <v>140.61857055713085</v>
      </c>
      <c r="AY128" s="2">
        <f t="shared" si="125"/>
        <v>138.12759574568688</v>
      </c>
      <c r="AZ128" s="2">
        <f t="shared" si="126"/>
        <v>137.64538108130373</v>
      </c>
      <c r="BA128" s="2">
        <f t="shared" si="127"/>
        <v>137.591563420315</v>
      </c>
      <c r="BB128" s="2">
        <f t="shared" si="128"/>
        <v>136.96062871534514</v>
      </c>
      <c r="BC128" s="2">
        <f t="shared" si="129"/>
        <v>134.51632491160234</v>
      </c>
      <c r="BD128" s="2">
        <f t="shared" si="130"/>
        <v>130.2866140498918</v>
      </c>
      <c r="BE128" s="2">
        <f t="shared" si="131"/>
        <v>124.05874988677394</v>
      </c>
      <c r="BF128" s="2">
        <f t="shared" si="132"/>
        <v>113.19087107852181</v>
      </c>
      <c r="BG128" s="2">
        <f t="shared" si="133"/>
        <v>100.60452110444177</v>
      </c>
      <c r="BH128" s="2">
        <f t="shared" si="134"/>
        <v>87.366283485659579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141.28268006326718</v>
      </c>
      <c r="CP128" s="2">
        <f t="shared" si="162"/>
        <v>144.04695135202428</v>
      </c>
      <c r="CQ128" s="2">
        <f t="shared" si="163"/>
        <v>141.62371225390217</v>
      </c>
      <c r="CR128" s="2">
        <f t="shared" si="164"/>
        <v>139.48883379599732</v>
      </c>
      <c r="CS128" s="2">
        <f t="shared" si="165"/>
        <v>138.6181058166444</v>
      </c>
      <c r="CT128" s="2">
        <f t="shared" si="166"/>
        <v>138.62626263508946</v>
      </c>
      <c r="CU128" s="2">
        <f t="shared" si="167"/>
        <v>137.83753800660162</v>
      </c>
      <c r="CV128" s="2">
        <f t="shared" si="168"/>
        <v>135.65824413233776</v>
      </c>
      <c r="CW128" s="2">
        <f t="shared" si="169"/>
        <v>131.68535387027708</v>
      </c>
      <c r="CX128" s="2">
        <f t="shared" si="170"/>
        <v>125.51927368143754</v>
      </c>
      <c r="CY128" s="2">
        <f t="shared" si="171"/>
        <v>114.33390822626117</v>
      </c>
      <c r="CZ128" s="2">
        <f t="shared" si="172"/>
        <v>101.97229445459291</v>
      </c>
      <c r="DA128" s="2">
        <f t="shared" si="173"/>
        <v>89.126209162785756</v>
      </c>
      <c r="DD128" s="2">
        <f t="shared" si="174"/>
        <v>140.40808161670864</v>
      </c>
      <c r="DE128" s="2">
        <f t="shared" si="175"/>
        <v>142.66444592141568</v>
      </c>
      <c r="DF128" s="2">
        <f t="shared" si="176"/>
        <v>140.47087667920275</v>
      </c>
      <c r="DG128" s="2">
        <f t="shared" si="177"/>
        <v>137.99788730354695</v>
      </c>
      <c r="DH128" s="2">
        <f t="shared" si="178"/>
        <v>137.5548619413417</v>
      </c>
      <c r="DI128" s="2">
        <f t="shared" si="179"/>
        <v>137.49977409744366</v>
      </c>
      <c r="DJ128" s="2">
        <f t="shared" si="180"/>
        <v>136.87501969225752</v>
      </c>
      <c r="DK128" s="2">
        <f t="shared" si="181"/>
        <v>134.39653960497955</v>
      </c>
      <c r="DL128" s="2">
        <f t="shared" si="182"/>
        <v>130.13177974677538</v>
      </c>
      <c r="DM128" s="2">
        <f t="shared" si="183"/>
        <v>123.88536155782178</v>
      </c>
      <c r="DN128" s="2">
        <f t="shared" si="184"/>
        <v>113.05253589518334</v>
      </c>
      <c r="DO128" s="2">
        <f t="shared" si="185"/>
        <v>100.44394949871621</v>
      </c>
      <c r="DP128" s="2">
        <f t="shared" si="186"/>
        <v>87.176438451377692</v>
      </c>
      <c r="DS128" s="2">
        <f t="shared" si="187"/>
        <v>0.82039002568648822</v>
      </c>
      <c r="DT128" s="2">
        <f t="shared" si="188"/>
        <v>0.83680168666097299</v>
      </c>
      <c r="DU128" s="2">
        <f t="shared" si="189"/>
        <v>0.87188643274942046</v>
      </c>
      <c r="DV128" s="2">
        <f t="shared" si="190"/>
        <v>0.91300261760114843</v>
      </c>
      <c r="DW128" s="2">
        <f t="shared" si="191"/>
        <v>0.91486511978613005</v>
      </c>
      <c r="DX128" s="2">
        <f t="shared" si="192"/>
        <v>0.91851730416789679</v>
      </c>
      <c r="DY128" s="2">
        <f t="shared" si="193"/>
        <v>0.91105725282126837</v>
      </c>
      <c r="DZ128" s="2">
        <f t="shared" si="194"/>
        <v>0.90506073012703936</v>
      </c>
      <c r="EA128" s="2">
        <f t="shared" si="195"/>
        <v>0.90033671340546373</v>
      </c>
      <c r="EB128" s="2">
        <f t="shared" si="196"/>
        <v>0.89388148453879979</v>
      </c>
      <c r="EC128" s="2">
        <f t="shared" si="197"/>
        <v>0.89204138408224121</v>
      </c>
      <c r="ED128" s="2">
        <f t="shared" si="198"/>
        <v>0.89493758911681365</v>
      </c>
      <c r="EE128" s="2">
        <f t="shared" si="199"/>
        <v>0.90263212326910736</v>
      </c>
    </row>
    <row r="129" spans="2:135" x14ac:dyDescent="0.25">
      <c r="B129" s="2">
        <v>123</v>
      </c>
      <c r="C129">
        <v>141.18029999999999</v>
      </c>
      <c r="D129">
        <v>143.75409999999999</v>
      </c>
      <c r="E129">
        <v>142.8689</v>
      </c>
      <c r="F129">
        <v>138.27869999999999</v>
      </c>
      <c r="G129">
        <v>139.49180000000001</v>
      </c>
      <c r="H129">
        <v>139.63929999999999</v>
      </c>
      <c r="I129">
        <v>139.8689</v>
      </c>
      <c r="J129">
        <v>138.2131</v>
      </c>
      <c r="K129">
        <v>136.8852</v>
      </c>
      <c r="L129">
        <v>131.63929999999999</v>
      </c>
      <c r="M129">
        <v>121.8852</v>
      </c>
      <c r="N129">
        <v>108.1639</v>
      </c>
      <c r="O129">
        <v>94.983599999999996</v>
      </c>
      <c r="R129" s="5">
        <f t="shared" si="202"/>
        <v>141.20987631572157</v>
      </c>
      <c r="S129" s="5">
        <f t="shared" si="203"/>
        <v>143.83572729386754</v>
      </c>
      <c r="T129" s="5">
        <f t="shared" si="204"/>
        <v>143.69755210391395</v>
      </c>
      <c r="U129" s="5">
        <f t="shared" si="205"/>
        <v>139.45929922628252</v>
      </c>
      <c r="V129" s="5">
        <f t="shared" si="206"/>
        <v>139.40652255265005</v>
      </c>
      <c r="W129" s="5">
        <f t="shared" si="207"/>
        <v>139.46626727711819</v>
      </c>
      <c r="X129" s="5">
        <f t="shared" si="208"/>
        <v>139.69194092203898</v>
      </c>
      <c r="Y129" s="5">
        <f t="shared" si="209"/>
        <v>138.42247662357892</v>
      </c>
      <c r="Z129" s="5">
        <f t="shared" si="210"/>
        <v>135.52500256771924</v>
      </c>
      <c r="AA129" s="5">
        <f t="shared" si="211"/>
        <v>131.19958787648093</v>
      </c>
      <c r="AB129" s="5">
        <f t="shared" si="212"/>
        <v>120.62366016494514</v>
      </c>
      <c r="AC129" s="5">
        <f t="shared" si="213"/>
        <v>108.02539712131114</v>
      </c>
      <c r="AD129" s="5">
        <f t="shared" si="214"/>
        <v>93.595163861902648</v>
      </c>
      <c r="AE129" s="5"/>
      <c r="AG129" s="5">
        <f t="shared" si="201"/>
        <v>-2.9576315721584479E-2</v>
      </c>
      <c r="AH129" s="5">
        <f t="shared" si="201"/>
        <v>-8.1627293867541084E-2</v>
      </c>
      <c r="AI129" s="5">
        <f t="shared" si="201"/>
        <v>-0.82865210391395294</v>
      </c>
      <c r="AJ129" s="5">
        <f t="shared" si="200"/>
        <v>-1.1805992262825384</v>
      </c>
      <c r="AK129" s="5">
        <f t="shared" si="200"/>
        <v>8.5277447349966451E-2</v>
      </c>
      <c r="AL129" s="5">
        <f t="shared" si="200"/>
        <v>0.17303272288179983</v>
      </c>
      <c r="AM129" s="5">
        <f t="shared" si="200"/>
        <v>0.17695907796101551</v>
      </c>
      <c r="AN129" s="5">
        <f t="shared" si="200"/>
        <v>-0.20937662357891895</v>
      </c>
      <c r="AO129" s="5">
        <f t="shared" si="200"/>
        <v>1.3601974322807564</v>
      </c>
      <c r="AP129" s="5">
        <f t="shared" si="215"/>
        <v>0.4397121235190582</v>
      </c>
      <c r="AQ129" s="5">
        <f t="shared" si="215"/>
        <v>1.2615398350548617</v>
      </c>
      <c r="AR129" s="5">
        <f t="shared" si="215"/>
        <v>0.13850287868885403</v>
      </c>
      <c r="AS129" s="5">
        <f t="shared" si="215"/>
        <v>1.3884361380973473</v>
      </c>
      <c r="AV129" s="2">
        <f t="shared" si="122"/>
        <v>140.55075664888295</v>
      </c>
      <c r="AW129" s="2">
        <f t="shared" si="123"/>
        <v>142.85572279635124</v>
      </c>
      <c r="AX129" s="2">
        <f t="shared" si="124"/>
        <v>140.5910285893446</v>
      </c>
      <c r="AY129" s="2">
        <f t="shared" si="125"/>
        <v>138.09240058564868</v>
      </c>
      <c r="AZ129" s="2">
        <f t="shared" si="126"/>
        <v>137.62587777411238</v>
      </c>
      <c r="BA129" s="2">
        <f t="shared" si="127"/>
        <v>137.56829486694548</v>
      </c>
      <c r="BB129" s="2">
        <f t="shared" si="128"/>
        <v>136.93563626006323</v>
      </c>
      <c r="BC129" s="2">
        <f t="shared" si="129"/>
        <v>134.48597896173234</v>
      </c>
      <c r="BD129" s="2">
        <f t="shared" si="130"/>
        <v>130.26174721244226</v>
      </c>
      <c r="BE129" s="2">
        <f t="shared" si="131"/>
        <v>124.04113825203167</v>
      </c>
      <c r="BF129" s="2">
        <f t="shared" si="132"/>
        <v>113.17418674550846</v>
      </c>
      <c r="BG129" s="2">
        <f t="shared" si="133"/>
        <v>100.59428196511269</v>
      </c>
      <c r="BH129" s="2">
        <f t="shared" si="134"/>
        <v>87.342249976134795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141.31027986679899</v>
      </c>
      <c r="CP129" s="2">
        <f t="shared" si="162"/>
        <v>144.06828586367428</v>
      </c>
      <c r="CQ129" s="2">
        <f t="shared" si="163"/>
        <v>141.63893377731529</v>
      </c>
      <c r="CR129" s="2">
        <f t="shared" si="164"/>
        <v>139.50471756515213</v>
      </c>
      <c r="CS129" s="2">
        <f t="shared" si="165"/>
        <v>138.63832833778372</v>
      </c>
      <c r="CT129" s="2">
        <f t="shared" si="166"/>
        <v>138.63838556797168</v>
      </c>
      <c r="CU129" s="2">
        <f t="shared" si="167"/>
        <v>137.83370610385137</v>
      </c>
      <c r="CV129" s="2">
        <f t="shared" si="168"/>
        <v>135.66590959493871</v>
      </c>
      <c r="CW129" s="2">
        <f t="shared" si="169"/>
        <v>131.71257217843521</v>
      </c>
      <c r="CX129" s="2">
        <f t="shared" si="170"/>
        <v>125.55984629914036</v>
      </c>
      <c r="CY129" s="2">
        <f t="shared" si="171"/>
        <v>114.3693097519824</v>
      </c>
      <c r="CZ129" s="2">
        <f t="shared" si="172"/>
        <v>102.02686292928497</v>
      </c>
      <c r="DA129" s="2">
        <f t="shared" si="173"/>
        <v>89.183365311618715</v>
      </c>
      <c r="DD129" s="2">
        <f t="shared" si="174"/>
        <v>140.39910360431935</v>
      </c>
      <c r="DE129" s="2">
        <f t="shared" si="175"/>
        <v>142.6400489640792</v>
      </c>
      <c r="DF129" s="2">
        <f t="shared" si="176"/>
        <v>140.45059946274111</v>
      </c>
      <c r="DG129" s="2">
        <f t="shared" si="177"/>
        <v>137.96966617447256</v>
      </c>
      <c r="DH129" s="2">
        <f t="shared" si="178"/>
        <v>137.53995183530384</v>
      </c>
      <c r="DI129" s="2">
        <f t="shared" si="179"/>
        <v>137.48171864365617</v>
      </c>
      <c r="DJ129" s="2">
        <f t="shared" si="180"/>
        <v>136.8556758554513</v>
      </c>
      <c r="DK129" s="2">
        <f t="shared" si="181"/>
        <v>134.37309697557134</v>
      </c>
      <c r="DL129" s="2">
        <f t="shared" si="182"/>
        <v>130.11527836462051</v>
      </c>
      <c r="DM129" s="2">
        <f t="shared" si="183"/>
        <v>123.8767065628125</v>
      </c>
      <c r="DN129" s="2">
        <f t="shared" si="184"/>
        <v>113.04227456115264</v>
      </c>
      <c r="DO129" s="2">
        <f t="shared" si="185"/>
        <v>100.44090017970449</v>
      </c>
      <c r="DP129" s="2">
        <f t="shared" si="186"/>
        <v>87.161121843499544</v>
      </c>
      <c r="DS129" s="2">
        <f t="shared" si="187"/>
        <v>0.83356343793362664</v>
      </c>
      <c r="DT129" s="2">
        <f t="shared" si="188"/>
        <v>0.84899295604728586</v>
      </c>
      <c r="DU129" s="2">
        <f t="shared" si="189"/>
        <v>0.88182691951145453</v>
      </c>
      <c r="DV129" s="2">
        <f t="shared" si="190"/>
        <v>0.92004540569695514</v>
      </c>
      <c r="DW129" s="2">
        <f t="shared" si="191"/>
        <v>0.92177005005610024</v>
      </c>
      <c r="DX129" s="2">
        <f t="shared" si="192"/>
        <v>0.9251502559040149</v>
      </c>
      <c r="DY129" s="2">
        <f t="shared" si="193"/>
        <v>0.918243423715424</v>
      </c>
      <c r="DZ129" s="2">
        <f t="shared" si="194"/>
        <v>0.91268495954483531</v>
      </c>
      <c r="EA129" s="2">
        <f t="shared" si="195"/>
        <v>0.90830187498695858</v>
      </c>
      <c r="EB129" s="2">
        <f t="shared" si="196"/>
        <v>0.90230657284705207</v>
      </c>
      <c r="EC129" s="2">
        <f t="shared" si="197"/>
        <v>0.90059631781629657</v>
      </c>
      <c r="ED129" s="2">
        <f t="shared" si="198"/>
        <v>0.90328790165546358</v>
      </c>
      <c r="EE129" s="2">
        <f t="shared" si="199"/>
        <v>0.91043208422192634</v>
      </c>
    </row>
    <row r="130" spans="2:135" x14ac:dyDescent="0.25">
      <c r="B130" s="2">
        <v>124</v>
      </c>
      <c r="C130">
        <v>140.96719999999999</v>
      </c>
      <c r="D130">
        <v>144.49180000000001</v>
      </c>
      <c r="E130">
        <v>142.42619999999999</v>
      </c>
      <c r="F130">
        <v>139.37700000000001</v>
      </c>
      <c r="G130">
        <v>139.9016</v>
      </c>
      <c r="H130">
        <v>137.96719999999999</v>
      </c>
      <c r="I130">
        <v>139.39340000000001</v>
      </c>
      <c r="J130">
        <v>135.9016</v>
      </c>
      <c r="K130">
        <v>133.62299999999999</v>
      </c>
      <c r="L130">
        <v>130.08199999999999</v>
      </c>
      <c r="M130">
        <v>119.75409999999999</v>
      </c>
      <c r="N130">
        <v>106.19670000000001</v>
      </c>
      <c r="O130">
        <v>93.213099999999997</v>
      </c>
      <c r="R130" s="5">
        <f t="shared" si="202"/>
        <v>141.33562227511371</v>
      </c>
      <c r="S130" s="5">
        <f t="shared" si="203"/>
        <v>143.86935277078405</v>
      </c>
      <c r="T130" s="5">
        <f t="shared" si="204"/>
        <v>143.34888264670803</v>
      </c>
      <c r="U130" s="5">
        <f t="shared" si="205"/>
        <v>138.98223621468713</v>
      </c>
      <c r="V130" s="5">
        <f t="shared" si="206"/>
        <v>138.81808617521889</v>
      </c>
      <c r="W130" s="5">
        <f t="shared" si="207"/>
        <v>138.82196974335744</v>
      </c>
      <c r="X130" s="5">
        <f t="shared" si="208"/>
        <v>138.8461500332574</v>
      </c>
      <c r="Y130" s="5">
        <f t="shared" si="209"/>
        <v>137.3296156910842</v>
      </c>
      <c r="Z130" s="5">
        <f t="shared" si="210"/>
        <v>134.26113098848813</v>
      </c>
      <c r="AA130" s="5">
        <f t="shared" si="211"/>
        <v>129.82376383618549</v>
      </c>
      <c r="AB130" s="5">
        <f t="shared" si="212"/>
        <v>119.35904327972703</v>
      </c>
      <c r="AC130" s="5">
        <f t="shared" si="213"/>
        <v>106.74408645694902</v>
      </c>
      <c r="AD130" s="5">
        <f t="shared" si="214"/>
        <v>92.303863216693713</v>
      </c>
      <c r="AE130" s="5"/>
      <c r="AG130" s="5">
        <f t="shared" si="201"/>
        <v>-0.36842227511371561</v>
      </c>
      <c r="AH130" s="5">
        <f t="shared" si="201"/>
        <v>0.62244722921596463</v>
      </c>
      <c r="AI130" s="5">
        <f t="shared" si="201"/>
        <v>-0.92268264670804001</v>
      </c>
      <c r="AJ130" s="5">
        <f t="shared" si="200"/>
        <v>0.39476378531287537</v>
      </c>
      <c r="AK130" s="5">
        <f t="shared" si="200"/>
        <v>1.0835138247811074</v>
      </c>
      <c r="AL130" s="5">
        <f t="shared" si="200"/>
        <v>-0.85476974335745126</v>
      </c>
      <c r="AM130" s="5">
        <f t="shared" si="200"/>
        <v>0.54724996674261206</v>
      </c>
      <c r="AN130" s="5">
        <f t="shared" si="200"/>
        <v>-1.4280156910841981</v>
      </c>
      <c r="AO130" s="5">
        <f t="shared" si="200"/>
        <v>-0.6381309884881432</v>
      </c>
      <c r="AP130" s="5">
        <f t="shared" si="215"/>
        <v>0.25823616381450165</v>
      </c>
      <c r="AQ130" s="5">
        <f t="shared" si="215"/>
        <v>0.39505672027296157</v>
      </c>
      <c r="AR130" s="5">
        <f t="shared" si="215"/>
        <v>-0.54738645694901322</v>
      </c>
      <c r="AS130" s="5">
        <f t="shared" si="215"/>
        <v>0.90923678330628377</v>
      </c>
      <c r="AV130" s="2">
        <f t="shared" si="122"/>
        <v>140.53612513724738</v>
      </c>
      <c r="AW130" s="2">
        <f t="shared" si="123"/>
        <v>142.8213805316575</v>
      </c>
      <c r="AX130" s="2">
        <f t="shared" si="124"/>
        <v>140.56360690041069</v>
      </c>
      <c r="AY130" s="2">
        <f t="shared" si="125"/>
        <v>138.0574121082166</v>
      </c>
      <c r="AZ130" s="2">
        <f t="shared" si="126"/>
        <v>137.60647424055642</v>
      </c>
      <c r="BA130" s="2">
        <f t="shared" si="127"/>
        <v>137.5452188574921</v>
      </c>
      <c r="BB130" s="2">
        <f t="shared" si="128"/>
        <v>136.91095016893632</v>
      </c>
      <c r="BC130" s="2">
        <f t="shared" si="129"/>
        <v>134.4558973905151</v>
      </c>
      <c r="BD130" s="2">
        <f t="shared" si="130"/>
        <v>130.23713072218408</v>
      </c>
      <c r="BE130" s="2">
        <f t="shared" si="131"/>
        <v>124.02373939291117</v>
      </c>
      <c r="BF130" s="2">
        <f t="shared" si="132"/>
        <v>113.15755629345402</v>
      </c>
      <c r="BG130" s="2">
        <f t="shared" si="133"/>
        <v>100.58406295276646</v>
      </c>
      <c r="BH130" s="2">
        <f t="shared" si="134"/>
        <v>87.318275369569335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141.33787967033081</v>
      </c>
      <c r="CP130" s="2">
        <f t="shared" si="162"/>
        <v>144.08962037532427</v>
      </c>
      <c r="CQ130" s="2">
        <f t="shared" si="163"/>
        <v>141.65415530072841</v>
      </c>
      <c r="CR130" s="2">
        <f t="shared" si="164"/>
        <v>139.52060133430697</v>
      </c>
      <c r="CS130" s="2">
        <f t="shared" si="165"/>
        <v>138.65855085892301</v>
      </c>
      <c r="CT130" s="2">
        <f t="shared" si="166"/>
        <v>138.6505085008539</v>
      </c>
      <c r="CU130" s="2">
        <f t="shared" si="167"/>
        <v>137.82987420110109</v>
      </c>
      <c r="CV130" s="2">
        <f t="shared" si="168"/>
        <v>135.67357505753967</v>
      </c>
      <c r="CW130" s="2">
        <f t="shared" si="169"/>
        <v>131.73979048659334</v>
      </c>
      <c r="CX130" s="2">
        <f t="shared" si="170"/>
        <v>125.60041891684318</v>
      </c>
      <c r="CY130" s="2">
        <f t="shared" si="171"/>
        <v>114.40471127770361</v>
      </c>
      <c r="CZ130" s="2">
        <f t="shared" si="172"/>
        <v>102.08143140397704</v>
      </c>
      <c r="DA130" s="2">
        <f t="shared" si="173"/>
        <v>89.240521460451674</v>
      </c>
      <c r="DD130" s="2">
        <f t="shared" si="174"/>
        <v>140.39012559193006</v>
      </c>
      <c r="DE130" s="2">
        <f t="shared" si="175"/>
        <v>142.61565200674272</v>
      </c>
      <c r="DF130" s="2">
        <f t="shared" si="176"/>
        <v>140.4303222462795</v>
      </c>
      <c r="DG130" s="2">
        <f t="shared" si="177"/>
        <v>137.94144504539815</v>
      </c>
      <c r="DH130" s="2">
        <f t="shared" si="178"/>
        <v>137.52504172926601</v>
      </c>
      <c r="DI130" s="2">
        <f t="shared" si="179"/>
        <v>137.46366318986867</v>
      </c>
      <c r="DJ130" s="2">
        <f t="shared" si="180"/>
        <v>136.83633201864509</v>
      </c>
      <c r="DK130" s="2">
        <f t="shared" si="181"/>
        <v>134.34965434616311</v>
      </c>
      <c r="DL130" s="2">
        <f t="shared" si="182"/>
        <v>130.09877698246564</v>
      </c>
      <c r="DM130" s="2">
        <f t="shared" si="183"/>
        <v>123.86805156780321</v>
      </c>
      <c r="DN130" s="2">
        <f t="shared" si="184"/>
        <v>113.03201322712194</v>
      </c>
      <c r="DO130" s="2">
        <f t="shared" si="185"/>
        <v>100.43785086069276</v>
      </c>
      <c r="DP130" s="2">
        <f t="shared" si="186"/>
        <v>87.145805235621395</v>
      </c>
      <c r="DS130" s="2">
        <f t="shared" si="187"/>
        <v>0.84595207908395265</v>
      </c>
      <c r="DT130" s="2">
        <f t="shared" si="188"/>
        <v>0.86042541393697547</v>
      </c>
      <c r="DU130" s="2">
        <f t="shared" si="189"/>
        <v>0.89109245444330432</v>
      </c>
      <c r="DV130" s="2">
        <f t="shared" si="190"/>
        <v>0.92656391034064833</v>
      </c>
      <c r="DW130" s="2">
        <f t="shared" si="191"/>
        <v>0.92815892774057607</v>
      </c>
      <c r="DX130" s="2">
        <f t="shared" si="192"/>
        <v>0.93128365856227424</v>
      </c>
      <c r="DY130" s="2">
        <f t="shared" si="193"/>
        <v>0.92489684725135046</v>
      </c>
      <c r="DZ130" s="2">
        <f t="shared" si="194"/>
        <v>0.91975120304483471</v>
      </c>
      <c r="EA130" s="2">
        <f t="shared" si="195"/>
        <v>0.91569006630936689</v>
      </c>
      <c r="EB130" s="2">
        <f t="shared" si="196"/>
        <v>0.91013001648048841</v>
      </c>
      <c r="EC130" s="2">
        <f t="shared" si="197"/>
        <v>0.90854283920714318</v>
      </c>
      <c r="ED130" s="2">
        <f t="shared" si="198"/>
        <v>0.91104050685490878</v>
      </c>
      <c r="EE130" s="2">
        <f t="shared" si="199"/>
        <v>0.91766420104856306</v>
      </c>
    </row>
    <row r="131" spans="2:135" x14ac:dyDescent="0.25">
      <c r="B131" s="2">
        <v>125</v>
      </c>
      <c r="C131">
        <v>141.16390000000001</v>
      </c>
      <c r="D131">
        <v>144</v>
      </c>
      <c r="E131">
        <v>142.63929999999999</v>
      </c>
      <c r="F131">
        <v>139</v>
      </c>
      <c r="G131">
        <v>138.9016</v>
      </c>
      <c r="H131">
        <v>137.9836</v>
      </c>
      <c r="I131">
        <v>136.93440000000001</v>
      </c>
      <c r="J131">
        <v>135.6557</v>
      </c>
      <c r="K131">
        <v>133.19669999999999</v>
      </c>
      <c r="L131">
        <v>128.39340000000001</v>
      </c>
      <c r="M131">
        <v>118.1639</v>
      </c>
      <c r="N131">
        <v>105.6885</v>
      </c>
      <c r="O131">
        <v>90.459000000000003</v>
      </c>
      <c r="R131" s="5">
        <f t="shared" si="202"/>
        <v>141.44292162634162</v>
      </c>
      <c r="S131" s="5">
        <f t="shared" si="203"/>
        <v>143.8486475507068</v>
      </c>
      <c r="T131" s="5">
        <f t="shared" si="204"/>
        <v>142.90083643390381</v>
      </c>
      <c r="U131" s="5">
        <f t="shared" si="205"/>
        <v>138.61457073059566</v>
      </c>
      <c r="V131" s="5">
        <f t="shared" si="206"/>
        <v>138.36764533141996</v>
      </c>
      <c r="W131" s="5">
        <f t="shared" si="207"/>
        <v>138.33589872371394</v>
      </c>
      <c r="X131" s="5">
        <f t="shared" si="208"/>
        <v>138.17294206878282</v>
      </c>
      <c r="Y131" s="5">
        <f t="shared" si="209"/>
        <v>136.41200635888652</v>
      </c>
      <c r="Z131" s="5">
        <f t="shared" si="210"/>
        <v>133.1267677069921</v>
      </c>
      <c r="AA131" s="5">
        <f t="shared" si="211"/>
        <v>128.46070880750534</v>
      </c>
      <c r="AB131" s="5">
        <f t="shared" si="212"/>
        <v>118.03733909607041</v>
      </c>
      <c r="AC131" s="5">
        <f t="shared" si="213"/>
        <v>105.41950752124775</v>
      </c>
      <c r="AD131" s="5">
        <f t="shared" si="214"/>
        <v>91.067903215021701</v>
      </c>
      <c r="AE131" s="5"/>
      <c r="AG131" s="5">
        <f t="shared" si="201"/>
        <v>-0.27902162634160277</v>
      </c>
      <c r="AH131" s="5">
        <f t="shared" si="201"/>
        <v>0.15135244929319924</v>
      </c>
      <c r="AI131" s="5">
        <f t="shared" si="201"/>
        <v>-0.26153643390381376</v>
      </c>
      <c r="AJ131" s="5">
        <f t="shared" si="200"/>
        <v>0.38542926940434086</v>
      </c>
      <c r="AK131" s="5">
        <f t="shared" si="200"/>
        <v>0.53395466858003715</v>
      </c>
      <c r="AL131" s="5">
        <f t="shared" si="200"/>
        <v>-0.35229872371394322</v>
      </c>
      <c r="AM131" s="5">
        <f t="shared" si="200"/>
        <v>-1.2385420687828059</v>
      </c>
      <c r="AN131" s="5">
        <f t="shared" si="200"/>
        <v>-0.75630635888651909</v>
      </c>
      <c r="AO131" s="5">
        <f t="shared" si="200"/>
        <v>6.9932293007894941E-2</v>
      </c>
      <c r="AP131" s="5">
        <f t="shared" si="215"/>
        <v>-6.7308807505327195E-2</v>
      </c>
      <c r="AQ131" s="5">
        <f t="shared" si="215"/>
        <v>0.12656090392958674</v>
      </c>
      <c r="AR131" s="5">
        <f t="shared" si="215"/>
        <v>0.26899247875225285</v>
      </c>
      <c r="AS131" s="5">
        <f t="shared" si="215"/>
        <v>-0.60890321502169797</v>
      </c>
      <c r="AV131" s="2">
        <f t="shared" si="122"/>
        <v>140.52133993203836</v>
      </c>
      <c r="AW131" s="2">
        <f t="shared" si="123"/>
        <v>142.78710829813144</v>
      </c>
      <c r="AX131" s="2">
        <f t="shared" si="124"/>
        <v>140.5363382141623</v>
      </c>
      <c r="AY131" s="2">
        <f t="shared" si="125"/>
        <v>138.02264809161028</v>
      </c>
      <c r="AZ131" s="2">
        <f t="shared" si="126"/>
        <v>137.58718793127466</v>
      </c>
      <c r="BA131" s="2">
        <f t="shared" si="127"/>
        <v>137.52234263159016</v>
      </c>
      <c r="BB131" s="2">
        <f t="shared" si="128"/>
        <v>136.88656300065111</v>
      </c>
      <c r="BC131" s="2">
        <f t="shared" si="129"/>
        <v>134.42608848909134</v>
      </c>
      <c r="BD131" s="2">
        <f t="shared" si="130"/>
        <v>130.21278555625156</v>
      </c>
      <c r="BE131" s="2">
        <f t="shared" si="131"/>
        <v>124.00658426922276</v>
      </c>
      <c r="BF131" s="2">
        <f t="shared" si="132"/>
        <v>113.14101702092714</v>
      </c>
      <c r="BG131" s="2">
        <f t="shared" si="133"/>
        <v>100.57391208637713</v>
      </c>
      <c r="BH131" s="2">
        <f t="shared" si="134"/>
        <v>87.294412896609529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141.36547947386262</v>
      </c>
      <c r="CP131" s="2">
        <f t="shared" si="162"/>
        <v>144.11095488697424</v>
      </c>
      <c r="CQ131" s="2">
        <f t="shared" si="163"/>
        <v>141.66937682414149</v>
      </c>
      <c r="CR131" s="2">
        <f t="shared" si="164"/>
        <v>139.53648510346179</v>
      </c>
      <c r="CS131" s="2">
        <f t="shared" si="165"/>
        <v>138.6787733800623</v>
      </c>
      <c r="CT131" s="2">
        <f t="shared" si="166"/>
        <v>138.66263143373612</v>
      </c>
      <c r="CU131" s="2">
        <f t="shared" si="167"/>
        <v>137.82604229835084</v>
      </c>
      <c r="CV131" s="2">
        <f t="shared" si="168"/>
        <v>135.68124052014062</v>
      </c>
      <c r="CW131" s="2">
        <f t="shared" si="169"/>
        <v>131.76700879475146</v>
      </c>
      <c r="CX131" s="2">
        <f t="shared" si="170"/>
        <v>125.640991534546</v>
      </c>
      <c r="CY131" s="2">
        <f t="shared" si="171"/>
        <v>114.44011280342484</v>
      </c>
      <c r="CZ131" s="2">
        <f t="shared" si="172"/>
        <v>102.13599987866908</v>
      </c>
      <c r="DA131" s="2">
        <f t="shared" si="173"/>
        <v>89.297677609284634</v>
      </c>
      <c r="DD131" s="2">
        <f t="shared" si="174"/>
        <v>140.38114757954074</v>
      </c>
      <c r="DE131" s="2">
        <f t="shared" si="175"/>
        <v>142.59125504940624</v>
      </c>
      <c r="DF131" s="2">
        <f t="shared" si="176"/>
        <v>140.41004502981789</v>
      </c>
      <c r="DG131" s="2">
        <f t="shared" si="177"/>
        <v>137.91322391632374</v>
      </c>
      <c r="DH131" s="2">
        <f t="shared" si="178"/>
        <v>137.51013162322815</v>
      </c>
      <c r="DI131" s="2">
        <f t="shared" si="179"/>
        <v>137.44560773608117</v>
      </c>
      <c r="DJ131" s="2">
        <f t="shared" si="180"/>
        <v>136.81698818183887</v>
      </c>
      <c r="DK131" s="2">
        <f t="shared" si="181"/>
        <v>134.32621171675487</v>
      </c>
      <c r="DL131" s="2">
        <f t="shared" si="182"/>
        <v>130.08227560031077</v>
      </c>
      <c r="DM131" s="2">
        <f t="shared" si="183"/>
        <v>123.85939657279393</v>
      </c>
      <c r="DN131" s="2">
        <f t="shared" si="184"/>
        <v>113.02175189309125</v>
      </c>
      <c r="DO131" s="2">
        <f t="shared" si="185"/>
        <v>100.43480154168104</v>
      </c>
      <c r="DP131" s="2">
        <f t="shared" si="186"/>
        <v>87.130488627743233</v>
      </c>
      <c r="DS131" s="2">
        <f t="shared" si="187"/>
        <v>0.85757613533978139</v>
      </c>
      <c r="DT131" s="2">
        <f t="shared" si="188"/>
        <v>0.87112372859194886</v>
      </c>
      <c r="DU131" s="2">
        <f t="shared" si="189"/>
        <v>0.89971413021281299</v>
      </c>
      <c r="DV131" s="2">
        <f t="shared" si="190"/>
        <v>0.93258991457840801</v>
      </c>
      <c r="DW131" s="2">
        <f t="shared" si="191"/>
        <v>0.93406336236412912</v>
      </c>
      <c r="DX131" s="2">
        <f t="shared" si="192"/>
        <v>0.93694872527392936</v>
      </c>
      <c r="DY131" s="2">
        <f t="shared" si="193"/>
        <v>0.93104946734399308</v>
      </c>
      <c r="DZ131" s="2">
        <f t="shared" si="194"/>
        <v>0.92629177174175048</v>
      </c>
      <c r="EA131" s="2">
        <f t="shared" si="195"/>
        <v>0.9225337540855294</v>
      </c>
      <c r="EB131" s="2">
        <f t="shared" si="196"/>
        <v>0.91738431035745305</v>
      </c>
      <c r="EC131" s="2">
        <f t="shared" si="197"/>
        <v>0.91591341317504316</v>
      </c>
      <c r="ED131" s="2">
        <f t="shared" si="198"/>
        <v>0.9182279093086847</v>
      </c>
      <c r="EE131" s="2">
        <f t="shared" si="199"/>
        <v>0.92436087934071276</v>
      </c>
    </row>
    <row r="132" spans="2:135" x14ac:dyDescent="0.25">
      <c r="B132" s="2">
        <v>126</v>
      </c>
      <c r="C132">
        <v>141.29509999999999</v>
      </c>
      <c r="D132">
        <v>143.1311</v>
      </c>
      <c r="E132">
        <v>143</v>
      </c>
      <c r="F132">
        <v>138.24590000000001</v>
      </c>
      <c r="G132">
        <v>137.19669999999999</v>
      </c>
      <c r="H132">
        <v>136.8852</v>
      </c>
      <c r="I132">
        <v>136.37700000000001</v>
      </c>
      <c r="J132">
        <v>134.37700000000001</v>
      </c>
      <c r="K132">
        <v>130.19669999999999</v>
      </c>
      <c r="L132">
        <v>125.57380000000001</v>
      </c>
      <c r="M132">
        <v>117.0164</v>
      </c>
      <c r="N132">
        <v>104.08199999999999</v>
      </c>
      <c r="O132">
        <v>89.147499999999994</v>
      </c>
      <c r="R132" s="5">
        <f t="shared" si="202"/>
        <v>141.51598086730843</v>
      </c>
      <c r="S132" s="5">
        <f t="shared" si="203"/>
        <v>143.77152456426089</v>
      </c>
      <c r="T132" s="5">
        <f t="shared" si="204"/>
        <v>142.40983348420025</v>
      </c>
      <c r="U132" s="5">
        <f t="shared" si="205"/>
        <v>138.3465180081173</v>
      </c>
      <c r="V132" s="5">
        <f t="shared" si="206"/>
        <v>138.04395804536529</v>
      </c>
      <c r="W132" s="5">
        <f t="shared" si="207"/>
        <v>137.99073416778603</v>
      </c>
      <c r="X132" s="5">
        <f t="shared" si="208"/>
        <v>137.67204267758814</v>
      </c>
      <c r="Y132" s="5">
        <f t="shared" si="209"/>
        <v>135.69571429864692</v>
      </c>
      <c r="Z132" s="5">
        <f t="shared" si="210"/>
        <v>132.18739796359591</v>
      </c>
      <c r="AA132" s="5">
        <f t="shared" si="211"/>
        <v>127.23172421903823</v>
      </c>
      <c r="AB132" s="5">
        <f t="shared" si="212"/>
        <v>116.79106916466324</v>
      </c>
      <c r="AC132" s="5">
        <f t="shared" si="213"/>
        <v>104.18086871856137</v>
      </c>
      <c r="AD132" s="5">
        <f t="shared" si="214"/>
        <v>89.981916706208551</v>
      </c>
      <c r="AE132" s="5"/>
      <c r="AG132" s="5">
        <f t="shared" si="201"/>
        <v>-0.2208808673084377</v>
      </c>
      <c r="AH132" s="5">
        <f t="shared" si="201"/>
        <v>-0.64042456426088279</v>
      </c>
      <c r="AI132" s="5">
        <f t="shared" si="201"/>
        <v>0.59016651579975132</v>
      </c>
      <c r="AJ132" s="5">
        <f t="shared" si="200"/>
        <v>-0.10061800811729427</v>
      </c>
      <c r="AK132" s="5">
        <f t="shared" si="200"/>
        <v>-0.84725804536529381</v>
      </c>
      <c r="AL132" s="5">
        <f t="shared" si="200"/>
        <v>-1.1055341677860326</v>
      </c>
      <c r="AM132" s="5">
        <f t="shared" si="200"/>
        <v>-1.2950426775881283</v>
      </c>
      <c r="AN132" s="5">
        <f t="shared" si="200"/>
        <v>-1.3187142986469098</v>
      </c>
      <c r="AO132" s="5">
        <f t="shared" si="200"/>
        <v>-1.9906979635959203</v>
      </c>
      <c r="AP132" s="5">
        <f t="shared" si="215"/>
        <v>-1.6579242190382217</v>
      </c>
      <c r="AQ132" s="5">
        <f t="shared" si="215"/>
        <v>0.2253308353367629</v>
      </c>
      <c r="AR132" s="5">
        <f t="shared" si="215"/>
        <v>-9.8868718561377023E-2</v>
      </c>
      <c r="AS132" s="5">
        <f t="shared" si="215"/>
        <v>-0.83441670620855746</v>
      </c>
      <c r="AV132" s="2">
        <f t="shared" si="122"/>
        <v>140.50646058415234</v>
      </c>
      <c r="AW132" s="2">
        <f t="shared" si="123"/>
        <v>142.75296388384567</v>
      </c>
      <c r="AX132" s="2">
        <f t="shared" si="124"/>
        <v>140.50924966120198</v>
      </c>
      <c r="AY132" s="2">
        <f t="shared" si="125"/>
        <v>137.98812197094085</v>
      </c>
      <c r="AZ132" s="2">
        <f t="shared" si="126"/>
        <v>137.56803283348174</v>
      </c>
      <c r="BA132" s="2">
        <f t="shared" si="127"/>
        <v>137.49967080117426</v>
      </c>
      <c r="BB132" s="2">
        <f t="shared" si="128"/>
        <v>136.86246604746012</v>
      </c>
      <c r="BC132" s="2">
        <f t="shared" si="129"/>
        <v>134.39655722165378</v>
      </c>
      <c r="BD132" s="2">
        <f t="shared" si="130"/>
        <v>130.18872758468692</v>
      </c>
      <c r="BE132" s="2">
        <f t="shared" si="131"/>
        <v>123.98969758682357</v>
      </c>
      <c r="BF132" s="2">
        <f t="shared" si="132"/>
        <v>113.12460030223444</v>
      </c>
      <c r="BG132" s="2">
        <f t="shared" si="133"/>
        <v>100.56387010719955</v>
      </c>
      <c r="BH132" s="2">
        <f t="shared" si="134"/>
        <v>87.27070732184653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141.39307927739443</v>
      </c>
      <c r="CP132" s="2">
        <f t="shared" si="162"/>
        <v>144.13228939862424</v>
      </c>
      <c r="CQ132" s="2">
        <f t="shared" si="163"/>
        <v>141.68459834755461</v>
      </c>
      <c r="CR132" s="2">
        <f t="shared" si="164"/>
        <v>139.5523688726166</v>
      </c>
      <c r="CS132" s="2">
        <f t="shared" si="165"/>
        <v>138.69899590120161</v>
      </c>
      <c r="CT132" s="2">
        <f t="shared" si="166"/>
        <v>138.67475436661832</v>
      </c>
      <c r="CU132" s="2">
        <f t="shared" si="167"/>
        <v>137.82221039560056</v>
      </c>
      <c r="CV132" s="2">
        <f t="shared" si="168"/>
        <v>135.68890598274157</v>
      </c>
      <c r="CW132" s="2">
        <f t="shared" si="169"/>
        <v>131.79422710290959</v>
      </c>
      <c r="CX132" s="2">
        <f t="shared" si="170"/>
        <v>125.68156415224881</v>
      </c>
      <c r="CY132" s="2">
        <f t="shared" si="171"/>
        <v>114.47551432914607</v>
      </c>
      <c r="CZ132" s="2">
        <f t="shared" si="172"/>
        <v>102.19056835336114</v>
      </c>
      <c r="DA132" s="2">
        <f t="shared" si="173"/>
        <v>89.354833758117593</v>
      </c>
      <c r="DD132" s="2">
        <f t="shared" si="174"/>
        <v>140.37216956715145</v>
      </c>
      <c r="DE132" s="2">
        <f t="shared" si="175"/>
        <v>142.56685809206977</v>
      </c>
      <c r="DF132" s="2">
        <f t="shared" si="176"/>
        <v>140.38976781335629</v>
      </c>
      <c r="DG132" s="2">
        <f t="shared" si="177"/>
        <v>137.88500278724936</v>
      </c>
      <c r="DH132" s="2">
        <f t="shared" si="178"/>
        <v>137.49522151719032</v>
      </c>
      <c r="DI132" s="2">
        <f t="shared" si="179"/>
        <v>137.42755228229368</v>
      </c>
      <c r="DJ132" s="2">
        <f t="shared" si="180"/>
        <v>136.79764434503267</v>
      </c>
      <c r="DK132" s="2">
        <f t="shared" si="181"/>
        <v>134.30276908734666</v>
      </c>
      <c r="DL132" s="2">
        <f t="shared" si="182"/>
        <v>130.06577421815592</v>
      </c>
      <c r="DM132" s="2">
        <f t="shared" si="183"/>
        <v>123.85074157778465</v>
      </c>
      <c r="DN132" s="2">
        <f t="shared" si="184"/>
        <v>113.01149055906055</v>
      </c>
      <c r="DO132" s="2">
        <f t="shared" si="185"/>
        <v>100.43175222266932</v>
      </c>
      <c r="DP132" s="2">
        <f t="shared" si="186"/>
        <v>87.115172019865085</v>
      </c>
      <c r="DS132" s="2">
        <f t="shared" si="187"/>
        <v>0.86845945762537369</v>
      </c>
      <c r="DT132" s="2">
        <f t="shared" si="188"/>
        <v>0.88111532521633484</v>
      </c>
      <c r="DU132" s="2">
        <f t="shared" si="189"/>
        <v>0.90772394943583701</v>
      </c>
      <c r="DV132" s="2">
        <f t="shared" si="190"/>
        <v>0.93815444334842879</v>
      </c>
      <c r="DW132" s="2">
        <f t="shared" si="191"/>
        <v>0.93951415044338626</v>
      </c>
      <c r="DX132" s="2">
        <f t="shared" si="192"/>
        <v>0.94217575500633188</v>
      </c>
      <c r="DY132" s="2">
        <f t="shared" si="193"/>
        <v>0.93673252945328844</v>
      </c>
      <c r="DZ132" s="2">
        <f t="shared" si="194"/>
        <v>0.9323384763664232</v>
      </c>
      <c r="EA132" s="2">
        <f t="shared" si="195"/>
        <v>0.92886507487964742</v>
      </c>
      <c r="EB132" s="2">
        <f t="shared" si="196"/>
        <v>0.92410187039582925</v>
      </c>
      <c r="EC132" s="2">
        <f t="shared" si="197"/>
        <v>0.92274050088184123</v>
      </c>
      <c r="ED132" s="2">
        <f t="shared" si="198"/>
        <v>0.92488249213506335</v>
      </c>
      <c r="EE132" s="2">
        <f t="shared" si="199"/>
        <v>0.93055411032613811</v>
      </c>
    </row>
    <row r="133" spans="2:135" x14ac:dyDescent="0.25">
      <c r="B133" s="2">
        <v>127</v>
      </c>
      <c r="C133">
        <v>142.06559999999999</v>
      </c>
      <c r="D133">
        <v>143.81970000000001</v>
      </c>
      <c r="E133">
        <v>141.81970000000001</v>
      </c>
      <c r="F133">
        <v>139.7705</v>
      </c>
      <c r="G133">
        <v>138.60659999999999</v>
      </c>
      <c r="H133">
        <v>136.73769999999999</v>
      </c>
      <c r="I133">
        <v>136.47540000000001</v>
      </c>
      <c r="J133">
        <v>134.57380000000001</v>
      </c>
      <c r="K133">
        <v>130.47540000000001</v>
      </c>
      <c r="L133">
        <v>124.8361</v>
      </c>
      <c r="M133">
        <v>115.1639</v>
      </c>
      <c r="N133">
        <v>103.1803</v>
      </c>
      <c r="O133">
        <v>88.868899999999996</v>
      </c>
      <c r="R133" s="5">
        <f t="shared" si="202"/>
        <v>141.54243799348933</v>
      </c>
      <c r="S133" s="5">
        <f t="shared" si="203"/>
        <v>143.64476503329465</v>
      </c>
      <c r="T133" s="5">
        <f t="shared" si="204"/>
        <v>141.92884284848782</v>
      </c>
      <c r="U133" s="5">
        <f t="shared" si="205"/>
        <v>138.15915043643503</v>
      </c>
      <c r="V133" s="5">
        <f t="shared" si="206"/>
        <v>137.82378114444111</v>
      </c>
      <c r="W133" s="5">
        <f t="shared" si="207"/>
        <v>137.75799175627355</v>
      </c>
      <c r="X133" s="5">
        <f t="shared" si="208"/>
        <v>137.32104129642187</v>
      </c>
      <c r="Y133" s="5">
        <f t="shared" si="209"/>
        <v>135.17184524515952</v>
      </c>
      <c r="Z133" s="5">
        <f t="shared" si="210"/>
        <v>131.46340628664095</v>
      </c>
      <c r="AA133" s="5">
        <f t="shared" si="211"/>
        <v>126.20972014567096</v>
      </c>
      <c r="AB133" s="5">
        <f t="shared" si="212"/>
        <v>115.7122658209733</v>
      </c>
      <c r="AC133" s="5">
        <f t="shared" si="213"/>
        <v>103.11601141602219</v>
      </c>
      <c r="AD133" s="5">
        <f t="shared" si="214"/>
        <v>89.096361638406918</v>
      </c>
      <c r="AE133" s="5"/>
      <c r="AG133" s="5">
        <f t="shared" si="201"/>
        <v>0.52316200651065969</v>
      </c>
      <c r="AH133" s="5">
        <f t="shared" si="201"/>
        <v>0.17493496670536501</v>
      </c>
      <c r="AI133" s="5">
        <f t="shared" si="201"/>
        <v>-0.10914284848780653</v>
      </c>
      <c r="AJ133" s="5">
        <f t="shared" si="200"/>
        <v>1.6113495635649713</v>
      </c>
      <c r="AK133" s="5">
        <f t="shared" si="200"/>
        <v>0.78281885555887243</v>
      </c>
      <c r="AL133" s="5">
        <f t="shared" si="200"/>
        <v>-1.0202917562735649</v>
      </c>
      <c r="AM133" s="5">
        <f t="shared" si="200"/>
        <v>-0.84564129642186003</v>
      </c>
      <c r="AN133" s="5">
        <f t="shared" si="200"/>
        <v>-0.5980452451595113</v>
      </c>
      <c r="AO133" s="5">
        <f t="shared" si="200"/>
        <v>-0.98800628664093892</v>
      </c>
      <c r="AP133" s="5">
        <f t="shared" si="215"/>
        <v>-1.3736201456709551</v>
      </c>
      <c r="AQ133" s="5">
        <f t="shared" si="215"/>
        <v>-0.54836582097330222</v>
      </c>
      <c r="AR133" s="5">
        <f t="shared" si="215"/>
        <v>6.4288583977813119E-2</v>
      </c>
      <c r="AS133" s="5">
        <f t="shared" si="215"/>
        <v>-0.22746163840692191</v>
      </c>
      <c r="AV133" s="2">
        <f t="shared" si="122"/>
        <v>140.49154005051213</v>
      </c>
      <c r="AW133" s="2">
        <f t="shared" si="123"/>
        <v>142.71899668926216</v>
      </c>
      <c r="AX133" s="2">
        <f t="shared" si="124"/>
        <v>140.48236324210077</v>
      </c>
      <c r="AY133" s="2">
        <f t="shared" si="125"/>
        <v>137.95384334040583</v>
      </c>
      <c r="AZ133" s="2">
        <f t="shared" si="126"/>
        <v>137.54901984139235</v>
      </c>
      <c r="BA133" s="2">
        <f t="shared" si="127"/>
        <v>137.47720569344278</v>
      </c>
      <c r="BB133" s="2">
        <f t="shared" si="128"/>
        <v>136.83864960613548</v>
      </c>
      <c r="BC133" s="2">
        <f t="shared" si="129"/>
        <v>134.36730565495668</v>
      </c>
      <c r="BD133" s="2">
        <f t="shared" si="130"/>
        <v>130.16496813863381</v>
      </c>
      <c r="BE133" s="2">
        <f t="shared" si="131"/>
        <v>123.97309842542676</v>
      </c>
      <c r="BF133" s="2">
        <f t="shared" si="132"/>
        <v>113.10833209561414</v>
      </c>
      <c r="BG133" s="2">
        <f t="shared" si="133"/>
        <v>100.55397108854464</v>
      </c>
      <c r="BH133" s="2">
        <f t="shared" si="134"/>
        <v>87.24719570536385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141.42067908092628</v>
      </c>
      <c r="CP133" s="2">
        <f t="shared" si="162"/>
        <v>144.15362391027423</v>
      </c>
      <c r="CQ133" s="2">
        <f t="shared" si="163"/>
        <v>141.69981987096773</v>
      </c>
      <c r="CR133" s="2">
        <f t="shared" si="164"/>
        <v>139.56825264177144</v>
      </c>
      <c r="CS133" s="2">
        <f t="shared" si="165"/>
        <v>138.7192184223409</v>
      </c>
      <c r="CT133" s="2">
        <f t="shared" si="166"/>
        <v>138.68687729950054</v>
      </c>
      <c r="CU133" s="2">
        <f t="shared" si="167"/>
        <v>137.81837849285031</v>
      </c>
      <c r="CV133" s="2">
        <f t="shared" si="168"/>
        <v>135.69657144534256</v>
      </c>
      <c r="CW133" s="2">
        <f t="shared" si="169"/>
        <v>131.82144541106771</v>
      </c>
      <c r="CX133" s="2">
        <f t="shared" si="170"/>
        <v>125.72213676995163</v>
      </c>
      <c r="CY133" s="2">
        <f t="shared" si="171"/>
        <v>114.51091585486728</v>
      </c>
      <c r="CZ133" s="2">
        <f t="shared" si="172"/>
        <v>102.24513682805321</v>
      </c>
      <c r="DA133" s="2">
        <f t="shared" si="173"/>
        <v>89.411989906950552</v>
      </c>
      <c r="DD133" s="2">
        <f t="shared" si="174"/>
        <v>140.36319155476215</v>
      </c>
      <c r="DE133" s="2">
        <f t="shared" si="175"/>
        <v>142.54246113473332</v>
      </c>
      <c r="DF133" s="2">
        <f t="shared" si="176"/>
        <v>140.36949059689468</v>
      </c>
      <c r="DG133" s="2">
        <f t="shared" si="177"/>
        <v>137.85678165817495</v>
      </c>
      <c r="DH133" s="2">
        <f t="shared" si="178"/>
        <v>137.48031141115248</v>
      </c>
      <c r="DI133" s="2">
        <f t="shared" si="179"/>
        <v>137.40949682850618</v>
      </c>
      <c r="DJ133" s="2">
        <f t="shared" si="180"/>
        <v>136.77830050822647</v>
      </c>
      <c r="DK133" s="2">
        <f t="shared" si="181"/>
        <v>134.27932645793842</v>
      </c>
      <c r="DL133" s="2">
        <f t="shared" si="182"/>
        <v>130.04927283600105</v>
      </c>
      <c r="DM133" s="2">
        <f t="shared" si="183"/>
        <v>123.84208658277535</v>
      </c>
      <c r="DN133" s="2">
        <f t="shared" si="184"/>
        <v>113.00122922502986</v>
      </c>
      <c r="DO133" s="2">
        <f t="shared" si="185"/>
        <v>100.42870290365759</v>
      </c>
      <c r="DP133" s="2">
        <f t="shared" si="186"/>
        <v>87.099855411986937</v>
      </c>
      <c r="DS133" s="2">
        <f t="shared" si="187"/>
        <v>0.87862883242174117</v>
      </c>
      <c r="DT133" s="2">
        <f t="shared" si="188"/>
        <v>0.8904297211871951</v>
      </c>
      <c r="DU133" s="2">
        <f t="shared" si="189"/>
        <v>0.91515435508646581</v>
      </c>
      <c r="DV133" s="2">
        <f t="shared" si="190"/>
        <v>0.94328756773491351</v>
      </c>
      <c r="DW133" s="2">
        <f t="shared" si="191"/>
        <v>0.94454109176928724</v>
      </c>
      <c r="DX133" s="2">
        <f t="shared" si="192"/>
        <v>0.9469939720591628</v>
      </c>
      <c r="DY133" s="2">
        <f t="shared" si="193"/>
        <v>0.94197637215555408</v>
      </c>
      <c r="DZ133" s="2">
        <f t="shared" si="194"/>
        <v>0.93792237912275933</v>
      </c>
      <c r="EA133" s="2">
        <f t="shared" si="195"/>
        <v>0.93471555521142347</v>
      </c>
      <c r="EB133" s="2">
        <f t="shared" si="196"/>
        <v>0.93031470992368859</v>
      </c>
      <c r="EC133" s="2">
        <f t="shared" si="197"/>
        <v>0.92905622367748242</v>
      </c>
      <c r="ED133" s="2">
        <f t="shared" si="198"/>
        <v>0.93103620054402569</v>
      </c>
      <c r="EE133" s="2">
        <f t="shared" si="199"/>
        <v>0.93627520643896434</v>
      </c>
    </row>
    <row r="134" spans="2:135" x14ac:dyDescent="0.25">
      <c r="B134" s="2">
        <v>128</v>
      </c>
      <c r="C134">
        <v>141.5574</v>
      </c>
      <c r="D134">
        <v>143.37700000000001</v>
      </c>
      <c r="E134">
        <v>140.40979999999999</v>
      </c>
      <c r="F134">
        <v>138.95079999999999</v>
      </c>
      <c r="G134">
        <v>138.3115</v>
      </c>
      <c r="H134">
        <v>136.73769999999999</v>
      </c>
      <c r="I134">
        <v>135.59020000000001</v>
      </c>
      <c r="J134">
        <v>132.83609999999999</v>
      </c>
      <c r="K134">
        <v>128.93440000000001</v>
      </c>
      <c r="L134">
        <v>123.3771</v>
      </c>
      <c r="M134">
        <v>113.8197</v>
      </c>
      <c r="N134">
        <v>101.7213</v>
      </c>
      <c r="O134">
        <v>87.770499999999998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141.51623458817286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143.48229228502913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141.49804945656538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138.03115880541438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137.68037592890181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137.60707377696534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137.08726779231401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134.80999395275873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130.94048233417936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125.41928270355902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114.84617798353304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102.2663499930278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88.421150305859783</v>
      </c>
      <c r="AE134" s="5"/>
      <c r="AG134" s="5">
        <f t="shared" si="201"/>
        <v>4.1165411827137177E-2</v>
      </c>
      <c r="AH134" s="5">
        <f t="shared" si="201"/>
        <v>-0.10529228502912247</v>
      </c>
      <c r="AI134" s="5">
        <f t="shared" si="201"/>
        <v>-1.0882494565653928</v>
      </c>
      <c r="AJ134" s="5">
        <f t="shared" si="200"/>
        <v>0.91964119458560845</v>
      </c>
      <c r="AK134" s="5">
        <f t="shared" si="200"/>
        <v>0.63112407109818491</v>
      </c>
      <c r="AL134" s="5">
        <f t="shared" si="200"/>
        <v>-0.86937377696534668</v>
      </c>
      <c r="AM134" s="5">
        <f t="shared" si="200"/>
        <v>-1.4970677923139988</v>
      </c>
      <c r="AN134" s="5">
        <f t="shared" si="200"/>
        <v>-1.9738939527587434</v>
      </c>
      <c r="AO134" s="5">
        <f t="shared" si="200"/>
        <v>-2.0060823341793537</v>
      </c>
      <c r="AP134" s="5">
        <f t="shared" si="215"/>
        <v>-2.0421827035590212</v>
      </c>
      <c r="AQ134" s="5">
        <f t="shared" si="215"/>
        <v>-1.0264779835330415</v>
      </c>
      <c r="AR134" s="5">
        <f t="shared" si="215"/>
        <v>-0.54504999302780277</v>
      </c>
      <c r="AS134" s="5">
        <f t="shared" si="215"/>
        <v>-0.65065030585978434</v>
      </c>
      <c r="AV134" s="2">
        <f t="shared" ref="AV134:AV197" si="229">((1-DS134)*CO134) + (DS134*DD134)</f>
        <v>140.47662490012902</v>
      </c>
      <c r="AW134" s="2">
        <f t="shared" ref="AW134:AW197" si="230">((1-DT134)*CP134) + (DT134*DE134)</f>
        <v>142.68524825064304</v>
      </c>
      <c r="AX134" s="2">
        <f t="shared" ref="AX134:AX197" si="231">((1-DU134)*CQ134) + (DU134*DF134)</f>
        <v>140.45569630200728</v>
      </c>
      <c r="AY134" s="2">
        <f t="shared" ref="AY134:AY197" si="232">((1-DV134)*CR134) + (DV134*DG134)</f>
        <v>137.91981842865104</v>
      </c>
      <c r="AZ134" s="2">
        <f t="shared" ref="AZ134:AZ197" si="233">((1-DW134)*CS134) + (DW134*DH134)</f>
        <v>137.53015711006802</v>
      </c>
      <c r="BA134" s="2">
        <f t="shared" ref="BA134:BA197" si="234">((1-DX134)*CT134) + (DX134*DI134)</f>
        <v>137.45494766976353</v>
      </c>
      <c r="BB134" s="2">
        <f t="shared" ref="BB134:BB197" si="235">((1-DY134)*CU134) + (DY134*DJ134)</f>
        <v>136.81510321955051</v>
      </c>
      <c r="BC134" s="2">
        <f t="shared" ref="BC134:BC197" si="236">((1-DZ134)*CV134) + (DZ134*DK134)</f>
        <v>134.33833336123914</v>
      </c>
      <c r="BD134" s="2">
        <f t="shared" ref="BD134:BD197" si="237">((1-EA134)*CW134) + (EA134*DL134)</f>
        <v>130.14151455512592</v>
      </c>
      <c r="BE134" s="2">
        <f t="shared" ref="BE134:BE197" si="238">((1-EB134)*CX134) + (EB134*DM134)</f>
        <v>123.95680085207718</v>
      </c>
      <c r="BF134" s="2">
        <f t="shared" ref="BF134:BF197" si="239">((1-EC134)*CY134) + (EC134*DN134)</f>
        <v>113.09223345343078</v>
      </c>
      <c r="BG134" s="2">
        <f t="shared" ref="BG134:BG197" si="240">((1-ED134)*CZ134) + (ED134*DO134)</f>
        <v>100.54424304923297</v>
      </c>
      <c r="BH134" s="2">
        <f t="shared" ref="BH134:BH197" si="241">((1-EE134)*DA134) + (EE134*DP134)</f>
        <v>87.223908155503125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141.44827888445809</v>
      </c>
      <c r="CP134" s="2">
        <f t="shared" ref="CP134:CP197" si="269">BL$207*$B134+BL$209</f>
        <v>144.17495842192423</v>
      </c>
      <c r="CQ134" s="2">
        <f t="shared" ref="CQ134:CQ197" si="270">BM$207*$B134+BM$209</f>
        <v>141.71504139438085</v>
      </c>
      <c r="CR134" s="2">
        <f t="shared" ref="CR134:CR197" si="271">BN$207*$B134+BN$209</f>
        <v>139.58413641092625</v>
      </c>
      <c r="CS134" s="2">
        <f t="shared" ref="CS134:CS197" si="272">BO$207*$B134+BO$209</f>
        <v>138.73944094348019</v>
      </c>
      <c r="CT134" s="2">
        <f t="shared" ref="CT134:CT197" si="273">BP$207*$B134+BP$209</f>
        <v>138.69900023238276</v>
      </c>
      <c r="CU134" s="2">
        <f t="shared" ref="CU134:CU197" si="274">BQ$207*$B134+BQ$209</f>
        <v>137.81454659010004</v>
      </c>
      <c r="CV134" s="2">
        <f t="shared" ref="CV134:CV197" si="275">BR$207*$B134+BR$209</f>
        <v>135.70423690794351</v>
      </c>
      <c r="CW134" s="2">
        <f t="shared" ref="CW134:CW197" si="276">BS$207*$B134+BS$209</f>
        <v>131.84866371922584</v>
      </c>
      <c r="CX134" s="2">
        <f t="shared" ref="CX134:CX197" si="277">BT$207*$B134+BT$209</f>
        <v>125.76270938765445</v>
      </c>
      <c r="CY134" s="2">
        <f t="shared" ref="CY134:CY197" si="278">BU$207*$B134+BU$209</f>
        <v>114.5463173805885</v>
      </c>
      <c r="CZ134" s="2">
        <f t="shared" ref="CZ134:CZ197" si="279">BV$207*$B134+BV$209</f>
        <v>102.29970530274525</v>
      </c>
      <c r="DA134" s="2">
        <f t="shared" ref="DA134:DA197" si="280">BW$207*$B134+BW$209</f>
        <v>89.469146055783511</v>
      </c>
      <c r="DD134" s="2">
        <f t="shared" ref="DD134:DD197" si="281">BZ$207*$B134+BZ$209</f>
        <v>140.35421354237283</v>
      </c>
      <c r="DE134" s="2">
        <f t="shared" ref="DE134:DE197" si="282">CA$207*$B134+CA$209</f>
        <v>142.51806417739684</v>
      </c>
      <c r="DF134" s="2">
        <f t="shared" ref="DF134:DF197" si="283">CB$207*$B134+CB$209</f>
        <v>140.34921338043307</v>
      </c>
      <c r="DG134" s="2">
        <f t="shared" ref="DG134:DG197" si="284">CC$207*$B134+CC$209</f>
        <v>137.82856052910054</v>
      </c>
      <c r="DH134" s="2">
        <f t="shared" ref="DH134:DH197" si="285">CD$207*$B134+CD$209</f>
        <v>137.46540130511463</v>
      </c>
      <c r="DI134" s="2">
        <f t="shared" ref="DI134:DI197" si="286">CE$207*$B134+CE$209</f>
        <v>137.39144137471868</v>
      </c>
      <c r="DJ134" s="2">
        <f t="shared" ref="DJ134:DJ197" si="287">CF$207*$B134+CF$209</f>
        <v>136.75895667142024</v>
      </c>
      <c r="DK134" s="2">
        <f t="shared" ref="DK134:DK197" si="288">CG$207*$B134+CG$209</f>
        <v>134.25588382853019</v>
      </c>
      <c r="DL134" s="2">
        <f t="shared" ref="DL134:DL197" si="289">CH$207*$B134+CH$209</f>
        <v>130.03277145384618</v>
      </c>
      <c r="DM134" s="2">
        <f t="shared" ref="DM134:DM197" si="290">CI$207*$B134+CI$209</f>
        <v>123.83343158776607</v>
      </c>
      <c r="DN134" s="2">
        <f t="shared" ref="DN134:DN197" si="291">CJ$207*$B134+CJ$209</f>
        <v>112.99096789099916</v>
      </c>
      <c r="DO134" s="2">
        <f t="shared" ref="DO134:DO197" si="292">CK$207*$B134+CK$209</f>
        <v>100.42565358464587</v>
      </c>
      <c r="DP134" s="2">
        <f t="shared" ref="DP134:DP197" si="293">CL$207*$B134+CL$209</f>
        <v>87.084538804108774</v>
      </c>
      <c r="DS134" s="2">
        <f t="shared" ref="DS134:DS197" si="294">POWER(10,($B134-C$227)/C$228)/(1+POWER(10,($B134-C$227)/C$228))</f>
        <v>0.88811330270011435</v>
      </c>
      <c r="DT134" s="2">
        <f t="shared" ref="DT134:DT197" si="295">POWER(10,($B134-D$227)/D$228)/(1+POWER(10,($B134-D$227)/D$228))</f>
        <v>0.89909792142836453</v>
      </c>
      <c r="DU134" s="2">
        <f t="shared" ref="DU134:DU197" si="296">POWER(10,($B134-E$227)/E$228)/(1+POWER(10,($B134-E$227)/E$228))</f>
        <v>0.9220378257827252</v>
      </c>
      <c r="DV134" s="2">
        <f t="shared" ref="DV134:DV197" si="297">POWER(10,($B134-F$227)/F$228)/(1+POWER(10,($B134-F$227)/F$228))</f>
        <v>0.94801825401269368</v>
      </c>
      <c r="DW134" s="2">
        <f t="shared" ref="DW134:DW197" si="298">POWER(10,($B134-G$227)/G$228)/(1+POWER(10,($B134-G$227)/G$228))</f>
        <v>0.94917284909874355</v>
      </c>
      <c r="DX134" s="2">
        <f t="shared" ref="DX134:DX197" si="299">POWER(10,($B134-H$227)/H$228)/(1+POWER(10,($B134-H$227)/H$228))</f>
        <v>0.95143140618671529</v>
      </c>
      <c r="DY134" s="2">
        <f t="shared" ref="DY134:DY197" si="300">POWER(10,($B134-I$227)/I$228)/(1+POWER(10,($B134-I$227)/I$228))</f>
        <v>0.9468102649175637</v>
      </c>
      <c r="DZ134" s="2">
        <f t="shared" ref="DZ134:DZ197" si="301">POWER(10,($B134-J$227)/J$228)/(1+POWER(10,($B134-J$227)/J$228))</f>
        <v>0.94307359587875095</v>
      </c>
      <c r="EA134" s="2">
        <f t="shared" ref="EA134:EA197" si="302">POWER(10,($B134-K$227)/K$228)/(1+POWER(10,($B134-K$227)/K$228))</f>
        <v>0.94011588498230925</v>
      </c>
      <c r="EB134" s="2">
        <f t="shared" ref="EB134:EB197" si="303">POWER(10,($B134-L$227)/L$228)/(1+POWER(10,($B134-L$227)/L$228))</f>
        <v>0.93605417305986283</v>
      </c>
      <c r="EC134" s="2">
        <f t="shared" ref="EC134:EC197" si="304">POWER(10,($B134-M$227)/M$228)/(1+POWER(10,($B134-M$227)/M$228))</f>
        <v>0.93489208495619347</v>
      </c>
      <c r="ED134" s="2">
        <f t="shared" ref="ED134:ED197" si="305">POWER(10,($B134-N$227)/N$228)/(1+POWER(10,($B134-N$227)/N$228))</f>
        <v>0.9367202818141146</v>
      </c>
      <c r="EE134" s="2">
        <f t="shared" ref="EE134:EE197" si="306">POWER(10,($B134-O$227)/O$228)/(1+POWER(10,($B134-O$227)/O$228))</f>
        <v>0.94155458879173326</v>
      </c>
    </row>
    <row r="135" spans="2:135" x14ac:dyDescent="0.25">
      <c r="B135" s="2">
        <v>129</v>
      </c>
      <c r="C135">
        <v>141.1148</v>
      </c>
      <c r="D135">
        <v>142.40979999999999</v>
      </c>
      <c r="E135">
        <v>140.60659999999999</v>
      </c>
      <c r="F135">
        <v>137.6721</v>
      </c>
      <c r="G135">
        <v>137.0984</v>
      </c>
      <c r="H135">
        <v>136.63929999999999</v>
      </c>
      <c r="I135">
        <v>136.4426</v>
      </c>
      <c r="J135">
        <v>132.93440000000001</v>
      </c>
      <c r="K135">
        <v>129.9016</v>
      </c>
      <c r="L135">
        <v>123.7213</v>
      </c>
      <c r="M135">
        <v>112.6721</v>
      </c>
      <c r="N135">
        <v>99.819699999999997</v>
      </c>
      <c r="O135">
        <v>87.065600000000003</v>
      </c>
      <c r="R135" s="5">
        <f t="shared" si="216"/>
        <v>141.43909268564138</v>
      </c>
      <c r="S135" s="5">
        <f t="shared" si="217"/>
        <v>143.30177305299821</v>
      </c>
      <c r="T135" s="5">
        <f t="shared" si="218"/>
        <v>141.14046719385456</v>
      </c>
      <c r="U135" s="5">
        <f t="shared" si="219"/>
        <v>137.94339811076441</v>
      </c>
      <c r="V135" s="5">
        <f t="shared" si="220"/>
        <v>137.58934472323247</v>
      </c>
      <c r="W135" s="5">
        <f t="shared" si="221"/>
        <v>137.51108785803032</v>
      </c>
      <c r="X135" s="5">
        <f t="shared" si="222"/>
        <v>136.93727801162538</v>
      </c>
      <c r="Y135" s="5">
        <f t="shared" si="223"/>
        <v>134.57143600097245</v>
      </c>
      <c r="Z135" s="5">
        <f t="shared" si="224"/>
        <v>130.58403860805257</v>
      </c>
      <c r="AA135" s="5">
        <f t="shared" si="225"/>
        <v>124.84719748186964</v>
      </c>
      <c r="AB135" s="5">
        <f t="shared" si="226"/>
        <v>114.19680671480438</v>
      </c>
      <c r="AC135" s="5">
        <f t="shared" si="227"/>
        <v>101.63313601817268</v>
      </c>
      <c r="AD135" s="5">
        <f t="shared" si="228"/>
        <v>87.936707725665727</v>
      </c>
      <c r="AE135" s="5"/>
      <c r="AG135" s="5">
        <f t="shared" si="201"/>
        <v>-0.32429268564138169</v>
      </c>
      <c r="AH135" s="5">
        <f t="shared" si="201"/>
        <v>-0.8919730529982246</v>
      </c>
      <c r="AI135" s="5">
        <f t="shared" si="201"/>
        <v>-0.53386719385457582</v>
      </c>
      <c r="AJ135" s="5">
        <f t="shared" si="200"/>
        <v>-0.27129811076440546</v>
      </c>
      <c r="AK135" s="5">
        <f t="shared" si="200"/>
        <v>-0.49094472323247373</v>
      </c>
      <c r="AL135" s="5">
        <f t="shared" si="200"/>
        <v>-0.87178785803033065</v>
      </c>
      <c r="AM135" s="5">
        <f t="shared" si="200"/>
        <v>-0.49467801162538194</v>
      </c>
      <c r="AN135" s="5">
        <f t="shared" si="200"/>
        <v>-1.6370360009724436</v>
      </c>
      <c r="AO135" s="5">
        <f t="shared" si="200"/>
        <v>-0.68243860805256418</v>
      </c>
      <c r="AP135" s="5">
        <f t="shared" si="215"/>
        <v>-1.125897481869643</v>
      </c>
      <c r="AQ135" s="5">
        <f t="shared" si="215"/>
        <v>-1.5247067148043811</v>
      </c>
      <c r="AR135" s="5">
        <f t="shared" si="215"/>
        <v>-1.8134360181726805</v>
      </c>
      <c r="AS135" s="5">
        <f t="shared" si="215"/>
        <v>-0.87110772566572336</v>
      </c>
      <c r="AV135" s="2">
        <f t="shared" si="229"/>
        <v>140.46175560299355</v>
      </c>
      <c r="AW135" s="2">
        <f t="shared" si="230"/>
        <v>142.65175281977091</v>
      </c>
      <c r="AX135" s="2">
        <f t="shared" si="231"/>
        <v>140.42926200424242</v>
      </c>
      <c r="AY135" s="2">
        <f t="shared" si="232"/>
        <v>137.88605054310875</v>
      </c>
      <c r="AZ135" s="2">
        <f t="shared" si="233"/>
        <v>137.51145038899281</v>
      </c>
      <c r="BA135" s="2">
        <f t="shared" si="234"/>
        <v>137.43289541897553</v>
      </c>
      <c r="BB135" s="2">
        <f t="shared" si="235"/>
        <v>136.79181588961859</v>
      </c>
      <c r="BC135" s="2">
        <f t="shared" si="236"/>
        <v>134.30963779145918</v>
      </c>
      <c r="BD135" s="2">
        <f t="shared" si="237"/>
        <v>130.11837069177906</v>
      </c>
      <c r="BE135" s="2">
        <f t="shared" si="238"/>
        <v>123.94081451028337</v>
      </c>
      <c r="BF135" s="2">
        <f t="shared" si="239"/>
        <v>113.07632102345788</v>
      </c>
      <c r="BG135" s="2">
        <f t="shared" si="240"/>
        <v>100.53470855748799</v>
      </c>
      <c r="BH135" s="2">
        <f t="shared" si="241"/>
        <v>87.200868559423739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141.4758786879899</v>
      </c>
      <c r="CP135" s="2">
        <f t="shared" si="269"/>
        <v>144.19629293357423</v>
      </c>
      <c r="CQ135" s="2">
        <f t="shared" si="270"/>
        <v>141.73026291779394</v>
      </c>
      <c r="CR135" s="2">
        <f t="shared" si="271"/>
        <v>139.60002018008106</v>
      </c>
      <c r="CS135" s="2">
        <f t="shared" si="272"/>
        <v>138.75966346461948</v>
      </c>
      <c r="CT135" s="2">
        <f t="shared" si="273"/>
        <v>138.71112316526498</v>
      </c>
      <c r="CU135" s="2">
        <f t="shared" si="274"/>
        <v>137.81071468734979</v>
      </c>
      <c r="CV135" s="2">
        <f t="shared" si="275"/>
        <v>135.71190237054446</v>
      </c>
      <c r="CW135" s="2">
        <f t="shared" si="276"/>
        <v>131.87588202738397</v>
      </c>
      <c r="CX135" s="2">
        <f t="shared" si="277"/>
        <v>125.80328200535727</v>
      </c>
      <c r="CY135" s="2">
        <f t="shared" si="278"/>
        <v>114.58171890630973</v>
      </c>
      <c r="CZ135" s="2">
        <f t="shared" si="279"/>
        <v>102.35427377743731</v>
      </c>
      <c r="DA135" s="2">
        <f t="shared" si="280"/>
        <v>89.526302204616471</v>
      </c>
      <c r="DD135" s="2">
        <f t="shared" si="281"/>
        <v>140.34523552998354</v>
      </c>
      <c r="DE135" s="2">
        <f t="shared" si="282"/>
        <v>142.49366722006036</v>
      </c>
      <c r="DF135" s="2">
        <f t="shared" si="283"/>
        <v>140.32893616397143</v>
      </c>
      <c r="DG135" s="2">
        <f t="shared" si="284"/>
        <v>137.80033940002616</v>
      </c>
      <c r="DH135" s="2">
        <f t="shared" si="285"/>
        <v>137.45049119907679</v>
      </c>
      <c r="DI135" s="2">
        <f t="shared" si="286"/>
        <v>137.37338592093118</v>
      </c>
      <c r="DJ135" s="2">
        <f t="shared" si="287"/>
        <v>136.73961283461404</v>
      </c>
      <c r="DK135" s="2">
        <f t="shared" si="288"/>
        <v>134.23244119912198</v>
      </c>
      <c r="DL135" s="2">
        <f t="shared" si="289"/>
        <v>130.01627007169131</v>
      </c>
      <c r="DM135" s="2">
        <f t="shared" si="290"/>
        <v>123.82477659275678</v>
      </c>
      <c r="DN135" s="2">
        <f t="shared" si="291"/>
        <v>112.98070655696847</v>
      </c>
      <c r="DO135" s="2">
        <f t="shared" si="292"/>
        <v>100.42260426563416</v>
      </c>
      <c r="DP135" s="2">
        <f t="shared" si="293"/>
        <v>87.069222196230626</v>
      </c>
      <c r="DS135" s="2">
        <f t="shared" si="294"/>
        <v>0.89694354740935667</v>
      </c>
      <c r="DT135" s="2">
        <f t="shared" si="295"/>
        <v>0.90715187815160914</v>
      </c>
      <c r="DU135" s="2">
        <f t="shared" si="296"/>
        <v>0.92840653331043632</v>
      </c>
      <c r="DV135" s="2">
        <f t="shared" si="297"/>
        <v>0.95237425212709637</v>
      </c>
      <c r="DW135" s="2">
        <f t="shared" si="298"/>
        <v>0.95343684592130662</v>
      </c>
      <c r="DX135" s="2">
        <f t="shared" si="299"/>
        <v>0.95551480808626521</v>
      </c>
      <c r="DY135" s="2">
        <f t="shared" si="300"/>
        <v>0.95126228670856272</v>
      </c>
      <c r="DZ135" s="2">
        <f t="shared" si="301"/>
        <v>0.94782114338089085</v>
      </c>
      <c r="EA135" s="2">
        <f t="shared" si="302"/>
        <v>0.94509573904641764</v>
      </c>
      <c r="EB135" s="2">
        <f t="shared" si="303"/>
        <v>0.94135072020142319</v>
      </c>
      <c r="EC135" s="2">
        <f t="shared" si="304"/>
        <v>0.94027874517723109</v>
      </c>
      <c r="ED135" s="2">
        <f t="shared" si="305"/>
        <v>0.94196507675416152</v>
      </c>
      <c r="EE135" s="2">
        <f t="shared" si="306"/>
        <v>0.94642162129690355</v>
      </c>
    </row>
    <row r="136" spans="2:135" x14ac:dyDescent="0.25">
      <c r="B136" s="2">
        <v>130</v>
      </c>
      <c r="C136">
        <v>142.08199999999999</v>
      </c>
      <c r="D136">
        <v>143.26230000000001</v>
      </c>
      <c r="E136">
        <v>142.26230000000001</v>
      </c>
      <c r="F136">
        <v>138.26230000000001</v>
      </c>
      <c r="G136">
        <v>138.16390000000001</v>
      </c>
      <c r="H136">
        <v>136.6885</v>
      </c>
      <c r="I136">
        <v>137.06559999999999</v>
      </c>
      <c r="J136">
        <v>132.7705</v>
      </c>
      <c r="K136">
        <v>129.19669999999999</v>
      </c>
      <c r="L136">
        <v>122.9508</v>
      </c>
      <c r="M136">
        <v>112.2623</v>
      </c>
      <c r="N136">
        <v>100.75409999999999</v>
      </c>
      <c r="O136">
        <v>86.934399999999997</v>
      </c>
      <c r="R136" s="5">
        <f t="shared" si="216"/>
        <v>141.32010453965805</v>
      </c>
      <c r="S136" s="5">
        <f t="shared" si="217"/>
        <v>143.120690913543</v>
      </c>
      <c r="T136" s="5">
        <f t="shared" si="218"/>
        <v>140.86253576203879</v>
      </c>
      <c r="U136" s="5">
        <f t="shared" si="219"/>
        <v>137.88107168148625</v>
      </c>
      <c r="V136" s="5">
        <f t="shared" si="220"/>
        <v>137.53152083649772</v>
      </c>
      <c r="W136" s="5">
        <f t="shared" si="221"/>
        <v>137.44942803018145</v>
      </c>
      <c r="X136" s="5">
        <f t="shared" si="222"/>
        <v>136.84260027456187</v>
      </c>
      <c r="Y136" s="5">
        <f t="shared" si="223"/>
        <v>134.4188940571764</v>
      </c>
      <c r="Z136" s="5">
        <f t="shared" si="224"/>
        <v>130.35264889970762</v>
      </c>
      <c r="AA136" s="5">
        <f t="shared" si="225"/>
        <v>124.45757608989408</v>
      </c>
      <c r="AB136" s="5">
        <f t="shared" si="226"/>
        <v>113.73950487602046</v>
      </c>
      <c r="AC136" s="5">
        <f t="shared" si="227"/>
        <v>101.19023392501948</v>
      </c>
      <c r="AD136" s="5">
        <f t="shared" si="228"/>
        <v>87.607420610770589</v>
      </c>
      <c r="AE136" s="5"/>
      <c r="AG136" s="5">
        <f t="shared" si="201"/>
        <v>0.76189546034194677</v>
      </c>
      <c r="AH136" s="5">
        <f t="shared" si="201"/>
        <v>0.14160908645700943</v>
      </c>
      <c r="AI136" s="5">
        <f t="shared" si="201"/>
        <v>1.3997642379612216</v>
      </c>
      <c r="AJ136" s="5">
        <f t="shared" si="200"/>
        <v>0.38122831851376304</v>
      </c>
      <c r="AK136" s="5">
        <f t="shared" si="200"/>
        <v>0.63237916350229284</v>
      </c>
      <c r="AL136" s="5">
        <f t="shared" si="200"/>
        <v>-0.7609280301814465</v>
      </c>
      <c r="AM136" s="5">
        <f t="shared" si="200"/>
        <v>0.22299972543811464</v>
      </c>
      <c r="AN136" s="5">
        <f t="shared" si="200"/>
        <v>-1.6483940571764037</v>
      </c>
      <c r="AO136" s="5">
        <f t="shared" si="200"/>
        <v>-1.1559488997076244</v>
      </c>
      <c r="AP136" s="5">
        <f t="shared" si="215"/>
        <v>-1.5067760898940747</v>
      </c>
      <c r="AQ136" s="5">
        <f t="shared" si="215"/>
        <v>-1.4772048760204655</v>
      </c>
      <c r="AR136" s="5">
        <f t="shared" si="215"/>
        <v>-0.43613392501949022</v>
      </c>
      <c r="AS136" s="5">
        <f t="shared" si="215"/>
        <v>-0.6730206107705925</v>
      </c>
      <c r="AV136" s="2">
        <f t="shared" si="229"/>
        <v>140.44696688094314</v>
      </c>
      <c r="AW136" s="2">
        <f t="shared" si="230"/>
        <v>142.61853797685001</v>
      </c>
      <c r="AX136" s="2">
        <f t="shared" si="231"/>
        <v>140.40306979296221</v>
      </c>
      <c r="AY136" s="2">
        <f t="shared" si="232"/>
        <v>137.85254048075447</v>
      </c>
      <c r="AZ136" s="2">
        <f t="shared" si="233"/>
        <v>137.49290333294911</v>
      </c>
      <c r="BA136" s="2">
        <f t="shared" si="234"/>
        <v>137.41104622447901</v>
      </c>
      <c r="BB136" s="2">
        <f t="shared" si="235"/>
        <v>136.76877626287762</v>
      </c>
      <c r="BC136" s="2">
        <f t="shared" si="236"/>
        <v>134.28121461712695</v>
      </c>
      <c r="BD136" s="2">
        <f t="shared" si="237"/>
        <v>130.09553740684714</v>
      </c>
      <c r="BE136" s="2">
        <f t="shared" si="238"/>
        <v>123.92514517748155</v>
      </c>
      <c r="BF136" s="2">
        <f t="shared" si="239"/>
        <v>113.06060753279618</v>
      </c>
      <c r="BG136" s="2">
        <f t="shared" si="240"/>
        <v>100.52538531498814</v>
      </c>
      <c r="BH136" s="2">
        <f t="shared" si="241"/>
        <v>87.178095281360868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141.50347849152172</v>
      </c>
      <c r="CP136" s="2">
        <f t="shared" si="269"/>
        <v>144.2176274452242</v>
      </c>
      <c r="CQ136" s="2">
        <f t="shared" si="270"/>
        <v>141.74548444120705</v>
      </c>
      <c r="CR136" s="2">
        <f t="shared" si="271"/>
        <v>139.6159039492359</v>
      </c>
      <c r="CS136" s="2">
        <f t="shared" si="272"/>
        <v>138.7798859857588</v>
      </c>
      <c r="CT136" s="2">
        <f t="shared" si="273"/>
        <v>138.72324609814717</v>
      </c>
      <c r="CU136" s="2">
        <f t="shared" si="274"/>
        <v>137.80688278459951</v>
      </c>
      <c r="CV136" s="2">
        <f t="shared" si="275"/>
        <v>135.71956783314542</v>
      </c>
      <c r="CW136" s="2">
        <f t="shared" si="276"/>
        <v>131.90310033554209</v>
      </c>
      <c r="CX136" s="2">
        <f t="shared" si="277"/>
        <v>125.8438546230601</v>
      </c>
      <c r="CY136" s="2">
        <f t="shared" si="278"/>
        <v>114.61712043203094</v>
      </c>
      <c r="CZ136" s="2">
        <f t="shared" si="279"/>
        <v>102.40884225212938</v>
      </c>
      <c r="DA136" s="2">
        <f t="shared" si="280"/>
        <v>89.58345835344943</v>
      </c>
      <c r="DD136" s="2">
        <f t="shared" si="281"/>
        <v>140.33625751759425</v>
      </c>
      <c r="DE136" s="2">
        <f t="shared" si="282"/>
        <v>142.46927026272388</v>
      </c>
      <c r="DF136" s="2">
        <f t="shared" si="283"/>
        <v>140.30865894750983</v>
      </c>
      <c r="DG136" s="2">
        <f t="shared" si="284"/>
        <v>137.77211827095175</v>
      </c>
      <c r="DH136" s="2">
        <f t="shared" si="285"/>
        <v>137.43558109303893</v>
      </c>
      <c r="DI136" s="2">
        <f t="shared" si="286"/>
        <v>137.35533046714369</v>
      </c>
      <c r="DJ136" s="2">
        <f t="shared" si="287"/>
        <v>136.72026899780781</v>
      </c>
      <c r="DK136" s="2">
        <f t="shared" si="288"/>
        <v>134.20899856971374</v>
      </c>
      <c r="DL136" s="2">
        <f t="shared" si="289"/>
        <v>129.99976868953644</v>
      </c>
      <c r="DM136" s="2">
        <f t="shared" si="290"/>
        <v>123.8161215977475</v>
      </c>
      <c r="DN136" s="2">
        <f t="shared" si="291"/>
        <v>112.97044522293777</v>
      </c>
      <c r="DO136" s="2">
        <f t="shared" si="292"/>
        <v>100.41955494662244</v>
      </c>
      <c r="DP136" s="2">
        <f t="shared" si="293"/>
        <v>87.053905588352478</v>
      </c>
      <c r="DS136" s="2">
        <f t="shared" si="294"/>
        <v>0.90515132453766034</v>
      </c>
      <c r="DT136" s="2">
        <f t="shared" si="295"/>
        <v>0.91462401640798263</v>
      </c>
      <c r="DU136" s="2">
        <f t="shared" si="296"/>
        <v>0.9342920585230885</v>
      </c>
      <c r="DV136" s="2">
        <f t="shared" si="297"/>
        <v>0.95638201839295967</v>
      </c>
      <c r="DW136" s="2">
        <f t="shared" si="298"/>
        <v>0.95735919714300266</v>
      </c>
      <c r="DX136" s="2">
        <f t="shared" si="299"/>
        <v>0.95926959523487598</v>
      </c>
      <c r="DY136" s="2">
        <f t="shared" si="300"/>
        <v>0.95535924018318152</v>
      </c>
      <c r="DZ136" s="2">
        <f t="shared" si="301"/>
        <v>0.95219282613419975</v>
      </c>
      <c r="EA136" s="2">
        <f t="shared" si="302"/>
        <v>0.94968364157045848</v>
      </c>
      <c r="EB136" s="2">
        <f t="shared" si="303"/>
        <v>0.94623376037520712</v>
      </c>
      <c r="EC136" s="2">
        <f t="shared" si="304"/>
        <v>0.94524584486331553</v>
      </c>
      <c r="ED136" s="2">
        <f t="shared" si="305"/>
        <v>0.94679985737971206</v>
      </c>
      <c r="EE136" s="2">
        <f t="shared" si="306"/>
        <v>0.95090448607280342</v>
      </c>
    </row>
    <row r="137" spans="2:135" x14ac:dyDescent="0.25">
      <c r="B137" s="2">
        <v>131</v>
      </c>
      <c r="C137">
        <v>141.6557</v>
      </c>
      <c r="D137">
        <v>143.16390000000001</v>
      </c>
      <c r="E137">
        <v>140.40979999999999</v>
      </c>
      <c r="F137">
        <v>138.5574</v>
      </c>
      <c r="G137">
        <v>137.95079999999999</v>
      </c>
      <c r="H137">
        <v>136.37700000000001</v>
      </c>
      <c r="I137">
        <v>136.52459999999999</v>
      </c>
      <c r="J137">
        <v>133.26230000000001</v>
      </c>
      <c r="K137">
        <v>129.6885</v>
      </c>
      <c r="L137">
        <v>123.0492</v>
      </c>
      <c r="M137">
        <v>111.57380000000001</v>
      </c>
      <c r="N137">
        <v>100.1639</v>
      </c>
      <c r="O137">
        <v>86.754099999999994</v>
      </c>
      <c r="R137" s="5">
        <f t="shared" si="216"/>
        <v>141.17357332958841</v>
      </c>
      <c r="S137" s="5">
        <f t="shared" si="217"/>
        <v>142.95308496027454</v>
      </c>
      <c r="T137" s="5">
        <f t="shared" si="218"/>
        <v>140.65818331601898</v>
      </c>
      <c r="U137" s="5">
        <f t="shared" si="219"/>
        <v>137.83415010194727</v>
      </c>
      <c r="V137" s="5">
        <f t="shared" si="220"/>
        <v>137.49358074596202</v>
      </c>
      <c r="W137" s="5">
        <f t="shared" si="221"/>
        <v>137.40800564614068</v>
      </c>
      <c r="X137" s="5">
        <f t="shared" si="222"/>
        <v>136.78200122692328</v>
      </c>
      <c r="Y137" s="5">
        <f t="shared" si="223"/>
        <v>134.32192032379285</v>
      </c>
      <c r="Z137" s="5">
        <f t="shared" si="224"/>
        <v>130.20759231716539</v>
      </c>
      <c r="AA137" s="5">
        <f t="shared" si="225"/>
        <v>124.20626612133957</v>
      </c>
      <c r="AB137" s="5">
        <f t="shared" si="226"/>
        <v>113.43524546448091</v>
      </c>
      <c r="AC137" s="5">
        <f t="shared" si="227"/>
        <v>100.89816961164429</v>
      </c>
      <c r="AD137" s="5">
        <f t="shared" si="228"/>
        <v>87.393414398366119</v>
      </c>
      <c r="AE137" s="5"/>
      <c r="AG137" s="5">
        <f t="shared" si="201"/>
        <v>0.48212667041158852</v>
      </c>
      <c r="AH137" s="5">
        <f t="shared" si="201"/>
        <v>0.21081503972547466</v>
      </c>
      <c r="AI137" s="5">
        <f t="shared" si="201"/>
        <v>-0.24838331601898744</v>
      </c>
      <c r="AJ137" s="5">
        <f t="shared" si="200"/>
        <v>0.72324989805272821</v>
      </c>
      <c r="AK137" s="5">
        <f t="shared" si="200"/>
        <v>0.45721925403796604</v>
      </c>
      <c r="AL137" s="5">
        <f t="shared" si="200"/>
        <v>-1.0310056461406703</v>
      </c>
      <c r="AM137" s="5">
        <f t="shared" si="200"/>
        <v>-0.25740122692329237</v>
      </c>
      <c r="AN137" s="5">
        <f t="shared" si="200"/>
        <v>-1.0596203237928421</v>
      </c>
      <c r="AO137" s="5">
        <f t="shared" si="200"/>
        <v>-0.51909231716538784</v>
      </c>
      <c r="AP137" s="5">
        <f t="shared" si="215"/>
        <v>-1.1570661213395681</v>
      </c>
      <c r="AQ137" s="5">
        <f t="shared" si="215"/>
        <v>-1.8614454644809086</v>
      </c>
      <c r="AR137" s="5">
        <f t="shared" si="215"/>
        <v>-0.73426961164429372</v>
      </c>
      <c r="AS137" s="5">
        <f t="shared" si="215"/>
        <v>-0.63931439836612469</v>
      </c>
      <c r="AV137" s="2">
        <f t="shared" si="229"/>
        <v>140.43228810169819</v>
      </c>
      <c r="AW137" s="2">
        <f t="shared" si="230"/>
        <v>142.58562525695848</v>
      </c>
      <c r="AX137" s="2">
        <f t="shared" si="231"/>
        <v>140.37712583727333</v>
      </c>
      <c r="AY137" s="2">
        <f t="shared" si="232"/>
        <v>137.81928690406153</v>
      </c>
      <c r="AZ137" s="2">
        <f t="shared" si="233"/>
        <v>137.4745177888089</v>
      </c>
      <c r="BA137" s="2">
        <f t="shared" si="234"/>
        <v>137.38939620524735</v>
      </c>
      <c r="BB137" s="2">
        <f t="shared" si="235"/>
        <v>136.74597279040125</v>
      </c>
      <c r="BC137" s="2">
        <f t="shared" si="236"/>
        <v>134.25305804015591</v>
      </c>
      <c r="BD137" s="2">
        <f t="shared" si="237"/>
        <v>130.07301300190736</v>
      </c>
      <c r="BE137" s="2">
        <f t="shared" si="238"/>
        <v>123.90979528582437</v>
      </c>
      <c r="BF137" s="2">
        <f t="shared" si="239"/>
        <v>113.04510224815847</v>
      </c>
      <c r="BG137" s="2">
        <f t="shared" si="240"/>
        <v>100.51628671341957</v>
      </c>
      <c r="BH137" s="2">
        <f t="shared" si="241"/>
        <v>87.1556018213806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141.53107829505353</v>
      </c>
      <c r="CP137" s="2">
        <f t="shared" si="269"/>
        <v>144.23896195687419</v>
      </c>
      <c r="CQ137" s="2">
        <f t="shared" si="270"/>
        <v>141.76070596462017</v>
      </c>
      <c r="CR137" s="2">
        <f t="shared" si="271"/>
        <v>139.63178771839071</v>
      </c>
      <c r="CS137" s="2">
        <f t="shared" si="272"/>
        <v>138.80010850689808</v>
      </c>
      <c r="CT137" s="2">
        <f t="shared" si="273"/>
        <v>138.73536903102939</v>
      </c>
      <c r="CU137" s="2">
        <f t="shared" si="274"/>
        <v>137.80305088184926</v>
      </c>
      <c r="CV137" s="2">
        <f t="shared" si="275"/>
        <v>135.72723329574637</v>
      </c>
      <c r="CW137" s="2">
        <f t="shared" si="276"/>
        <v>131.93031864370022</v>
      </c>
      <c r="CX137" s="2">
        <f t="shared" si="277"/>
        <v>125.88442724076292</v>
      </c>
      <c r="CY137" s="2">
        <f t="shared" si="278"/>
        <v>114.65252195775217</v>
      </c>
      <c r="CZ137" s="2">
        <f t="shared" si="279"/>
        <v>102.46341072682144</v>
      </c>
      <c r="DA137" s="2">
        <f t="shared" si="280"/>
        <v>89.640614502282389</v>
      </c>
      <c r="DD137" s="2">
        <f t="shared" si="281"/>
        <v>140.32727950520493</v>
      </c>
      <c r="DE137" s="2">
        <f t="shared" si="282"/>
        <v>142.4448733053874</v>
      </c>
      <c r="DF137" s="2">
        <f t="shared" si="283"/>
        <v>140.28838173104822</v>
      </c>
      <c r="DG137" s="2">
        <f t="shared" si="284"/>
        <v>137.74389714187734</v>
      </c>
      <c r="DH137" s="2">
        <f t="shared" si="285"/>
        <v>137.4206709870011</v>
      </c>
      <c r="DI137" s="2">
        <f t="shared" si="286"/>
        <v>137.33727501335619</v>
      </c>
      <c r="DJ137" s="2">
        <f t="shared" si="287"/>
        <v>136.70092516100161</v>
      </c>
      <c r="DK137" s="2">
        <f t="shared" si="288"/>
        <v>134.18555594030551</v>
      </c>
      <c r="DL137" s="2">
        <f t="shared" si="289"/>
        <v>129.9832673073816</v>
      </c>
      <c r="DM137" s="2">
        <f t="shared" si="290"/>
        <v>123.80746660273822</v>
      </c>
      <c r="DN137" s="2">
        <f t="shared" si="291"/>
        <v>112.96018388890708</v>
      </c>
      <c r="DO137" s="2">
        <f t="shared" si="292"/>
        <v>100.41650562761072</v>
      </c>
      <c r="DP137" s="2">
        <f t="shared" si="293"/>
        <v>87.038588980474316</v>
      </c>
      <c r="DS137" s="2">
        <f t="shared" si="294"/>
        <v>0.91276897985048455</v>
      </c>
      <c r="DT137" s="2">
        <f t="shared" si="295"/>
        <v>0.92154682464858217</v>
      </c>
      <c r="DU137" s="2">
        <f t="shared" si="296"/>
        <v>0.93972516093835967</v>
      </c>
      <c r="DV137" s="2">
        <f t="shared" si="297"/>
        <v>0.9600666674636269</v>
      </c>
      <c r="DW137" s="2">
        <f t="shared" si="298"/>
        <v>0.96096466782212608</v>
      </c>
      <c r="DX137" s="2">
        <f t="shared" si="299"/>
        <v>0.96271982339363438</v>
      </c>
      <c r="DY137" s="2">
        <f t="shared" si="300"/>
        <v>0.95912659640592013</v>
      </c>
      <c r="DZ137" s="2">
        <f t="shared" si="301"/>
        <v>0.95621515772274357</v>
      </c>
      <c r="EA137" s="2">
        <f t="shared" si="302"/>
        <v>0.95390686786130408</v>
      </c>
      <c r="EB137" s="2">
        <f t="shared" si="303"/>
        <v>0.95073152508875924</v>
      </c>
      <c r="EC137" s="2">
        <f t="shared" si="304"/>
        <v>0.9498218702192589</v>
      </c>
      <c r="ED137" s="2">
        <f t="shared" si="305"/>
        <v>0.95125270543937979</v>
      </c>
      <c r="EE137" s="2">
        <f t="shared" si="306"/>
        <v>0.95503009485280865</v>
      </c>
    </row>
    <row r="138" spans="2:135" x14ac:dyDescent="0.25">
      <c r="B138" s="2">
        <v>132</v>
      </c>
      <c r="C138">
        <v>141.8852</v>
      </c>
      <c r="D138">
        <v>142.81970000000001</v>
      </c>
      <c r="E138">
        <v>140.91800000000001</v>
      </c>
      <c r="F138">
        <v>138.47540000000001</v>
      </c>
      <c r="G138">
        <v>137.8689</v>
      </c>
      <c r="H138">
        <v>137.7705</v>
      </c>
      <c r="I138">
        <v>136.29509999999999</v>
      </c>
      <c r="J138">
        <v>133.39340000000001</v>
      </c>
      <c r="K138">
        <v>128.459</v>
      </c>
      <c r="L138">
        <v>123.0656</v>
      </c>
      <c r="M138">
        <v>112.5902</v>
      </c>
      <c r="N138">
        <v>99.295100000000005</v>
      </c>
      <c r="O138">
        <v>86.3934</v>
      </c>
      <c r="R138" s="5">
        <f t="shared" si="216"/>
        <v>141.01581402548351</v>
      </c>
      <c r="S138" s="5">
        <f t="shared" si="217"/>
        <v>142.80774198673708</v>
      </c>
      <c r="T138" s="5">
        <f t="shared" si="218"/>
        <v>140.51423050895718</v>
      </c>
      <c r="U138" s="5">
        <f t="shared" si="219"/>
        <v>137.79685842472395</v>
      </c>
      <c r="V138" s="5">
        <f t="shared" si="220"/>
        <v>137.46737868544963</v>
      </c>
      <c r="W138" s="5">
        <f t="shared" si="221"/>
        <v>137.37824923033523</v>
      </c>
      <c r="X138" s="5">
        <f t="shared" si="222"/>
        <v>136.74138215865827</v>
      </c>
      <c r="Y138" s="5">
        <f t="shared" si="223"/>
        <v>134.25856958272078</v>
      </c>
      <c r="Z138" s="5">
        <f t="shared" si="224"/>
        <v>130.11782960483265</v>
      </c>
      <c r="AA138" s="5">
        <f t="shared" si="225"/>
        <v>124.05131828197771</v>
      </c>
      <c r="AB138" s="5">
        <f t="shared" si="226"/>
        <v>113.24250028008602</v>
      </c>
      <c r="AC138" s="5">
        <f t="shared" si="227"/>
        <v>100.71562116943895</v>
      </c>
      <c r="AD138" s="5">
        <f t="shared" si="228"/>
        <v>87.258524326177664</v>
      </c>
      <c r="AE138" s="5"/>
      <c r="AG138" s="5">
        <f t="shared" si="201"/>
        <v>0.86938597451649002</v>
      </c>
      <c r="AH138" s="5">
        <f t="shared" si="201"/>
        <v>1.195801326292667E-2</v>
      </c>
      <c r="AI138" s="5">
        <f t="shared" si="201"/>
        <v>0.40376949104282289</v>
      </c>
      <c r="AJ138" s="5">
        <f t="shared" si="200"/>
        <v>0.67854157527605707</v>
      </c>
      <c r="AK138" s="5">
        <f t="shared" si="200"/>
        <v>0.4015213145503651</v>
      </c>
      <c r="AL138" s="5">
        <f t="shared" si="200"/>
        <v>0.3922507696647699</v>
      </c>
      <c r="AM138" s="5">
        <f t="shared" si="200"/>
        <v>-0.44628215865827769</v>
      </c>
      <c r="AN138" s="5">
        <f t="shared" si="200"/>
        <v>-0.86516958272076749</v>
      </c>
      <c r="AO138" s="5">
        <f t="shared" si="200"/>
        <v>-1.658829604832647</v>
      </c>
      <c r="AP138" s="5">
        <f t="shared" si="215"/>
        <v>-0.98571828197771083</v>
      </c>
      <c r="AQ138" s="5">
        <f t="shared" si="215"/>
        <v>-0.65230028008602403</v>
      </c>
      <c r="AR138" s="5">
        <f t="shared" si="215"/>
        <v>-1.4205211694389419</v>
      </c>
      <c r="AS138" s="5">
        <f t="shared" si="215"/>
        <v>-0.86512432617766422</v>
      </c>
      <c r="AV138" s="2">
        <f t="shared" si="229"/>
        <v>140.41774369959583</v>
      </c>
      <c r="AW138" s="2">
        <f t="shared" si="230"/>
        <v>142.55303077389303</v>
      </c>
      <c r="AX138" s="2">
        <f t="shared" si="231"/>
        <v>140.35143345122859</v>
      </c>
      <c r="AY138" s="2">
        <f t="shared" si="232"/>
        <v>137.78628668199724</v>
      </c>
      <c r="AZ138" s="2">
        <f t="shared" si="233"/>
        <v>137.45629405770251</v>
      </c>
      <c r="BA138" s="2">
        <f t="shared" si="234"/>
        <v>137.36794053146036</v>
      </c>
      <c r="BB138" s="2">
        <f t="shared" si="235"/>
        <v>136.72339386396803</v>
      </c>
      <c r="BC138" s="2">
        <f t="shared" si="236"/>
        <v>134.22516107103692</v>
      </c>
      <c r="BD138" s="2">
        <f t="shared" si="237"/>
        <v>130.0507936259192</v>
      </c>
      <c r="BE138" s="2">
        <f t="shared" si="238"/>
        <v>123.89476440323698</v>
      </c>
      <c r="BF138" s="2">
        <f t="shared" si="239"/>
        <v>113.02981140813959</v>
      </c>
      <c r="BG138" s="2">
        <f t="shared" si="240"/>
        <v>100.50742235813874</v>
      </c>
      <c r="BH138" s="2">
        <f t="shared" si="241"/>
        <v>87.133397429882081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141.55867809858535</v>
      </c>
      <c r="CP138" s="2">
        <f t="shared" si="269"/>
        <v>144.26029646852419</v>
      </c>
      <c r="CQ138" s="2">
        <f t="shared" si="270"/>
        <v>141.77592748803329</v>
      </c>
      <c r="CR138" s="2">
        <f t="shared" si="271"/>
        <v>139.64767148754555</v>
      </c>
      <c r="CS138" s="2">
        <f t="shared" si="272"/>
        <v>138.82033102803737</v>
      </c>
      <c r="CT138" s="2">
        <f t="shared" si="273"/>
        <v>138.74749196391161</v>
      </c>
      <c r="CU138" s="2">
        <f t="shared" si="274"/>
        <v>137.79921897909898</v>
      </c>
      <c r="CV138" s="2">
        <f t="shared" si="275"/>
        <v>135.73489875834736</v>
      </c>
      <c r="CW138" s="2">
        <f t="shared" si="276"/>
        <v>131.95753695185834</v>
      </c>
      <c r="CX138" s="2">
        <f t="shared" si="277"/>
        <v>125.92499985846574</v>
      </c>
      <c r="CY138" s="2">
        <f t="shared" si="278"/>
        <v>114.6879234834734</v>
      </c>
      <c r="CZ138" s="2">
        <f t="shared" si="279"/>
        <v>102.51797920151348</v>
      </c>
      <c r="DA138" s="2">
        <f t="shared" si="280"/>
        <v>89.697770651115349</v>
      </c>
      <c r="DD138" s="2">
        <f t="shared" si="281"/>
        <v>140.31830149281564</v>
      </c>
      <c r="DE138" s="2">
        <f t="shared" si="282"/>
        <v>142.42047634805093</v>
      </c>
      <c r="DF138" s="2">
        <f t="shared" si="283"/>
        <v>140.26810451458661</v>
      </c>
      <c r="DG138" s="2">
        <f t="shared" si="284"/>
        <v>137.71567601280296</v>
      </c>
      <c r="DH138" s="2">
        <f t="shared" si="285"/>
        <v>137.40576088096327</v>
      </c>
      <c r="DI138" s="2">
        <f t="shared" si="286"/>
        <v>137.31921955956869</v>
      </c>
      <c r="DJ138" s="2">
        <f t="shared" si="287"/>
        <v>136.68158132419538</v>
      </c>
      <c r="DK138" s="2">
        <f t="shared" si="288"/>
        <v>134.1621133108973</v>
      </c>
      <c r="DL138" s="2">
        <f t="shared" si="289"/>
        <v>129.96676592522672</v>
      </c>
      <c r="DM138" s="2">
        <f t="shared" si="290"/>
        <v>123.79881160772892</v>
      </c>
      <c r="DN138" s="2">
        <f t="shared" si="291"/>
        <v>112.94992255487638</v>
      </c>
      <c r="DO138" s="2">
        <f t="shared" si="292"/>
        <v>100.413456308599</v>
      </c>
      <c r="DP138" s="2">
        <f t="shared" si="293"/>
        <v>87.023272372596168</v>
      </c>
      <c r="DS138" s="2">
        <f t="shared" si="294"/>
        <v>0.9198290210266431</v>
      </c>
      <c r="DT138" s="2">
        <f t="shared" si="295"/>
        <v>0.92795250776581439</v>
      </c>
      <c r="DU138" s="2">
        <f t="shared" si="296"/>
        <v>0.94473559687746389</v>
      </c>
      <c r="DV138" s="2">
        <f t="shared" si="297"/>
        <v>0.96345194897328801</v>
      </c>
      <c r="DW138" s="2">
        <f t="shared" si="298"/>
        <v>0.96427665546049235</v>
      </c>
      <c r="DX138" s="2">
        <f t="shared" si="299"/>
        <v>0.96588817949327199</v>
      </c>
      <c r="DY138" s="2">
        <f t="shared" si="300"/>
        <v>0.96258846542152066</v>
      </c>
      <c r="DZ138" s="2">
        <f t="shared" si="301"/>
        <v>0.95991331160785232</v>
      </c>
      <c r="EA138" s="2">
        <f t="shared" si="302"/>
        <v>0.95779137853203988</v>
      </c>
      <c r="EB138" s="2">
        <f t="shared" si="303"/>
        <v>0.95487097839299473</v>
      </c>
      <c r="EC138" s="2">
        <f t="shared" si="304"/>
        <v>0.9540340560532945</v>
      </c>
      <c r="ED138" s="2">
        <f t="shared" si="305"/>
        <v>0.95535042652369229</v>
      </c>
      <c r="EE138" s="2">
        <f t="shared" si="306"/>
        <v>0.95882403134434502</v>
      </c>
    </row>
    <row r="139" spans="2:135" x14ac:dyDescent="0.25">
      <c r="B139" s="2">
        <v>133</v>
      </c>
      <c r="C139">
        <v>141.50819999999999</v>
      </c>
      <c r="D139">
        <v>141.85249999999999</v>
      </c>
      <c r="E139">
        <v>140.7705</v>
      </c>
      <c r="F139">
        <v>138.3443</v>
      </c>
      <c r="G139">
        <v>137.96719999999999</v>
      </c>
      <c r="H139">
        <v>137.91800000000001</v>
      </c>
      <c r="I139">
        <v>136.14750000000001</v>
      </c>
      <c r="J139">
        <v>132.93440000000001</v>
      </c>
      <c r="K139">
        <v>128.50819999999999</v>
      </c>
      <c r="L139">
        <v>124.4426</v>
      </c>
      <c r="M139">
        <v>112.70489999999999</v>
      </c>
      <c r="N139">
        <v>99.049199999999999</v>
      </c>
      <c r="O139">
        <v>87.016400000000004</v>
      </c>
      <c r="R139" s="5">
        <f t="shared" si="216"/>
        <v>140.86190017683782</v>
      </c>
      <c r="S139" s="5">
        <f t="shared" si="217"/>
        <v>142.68801011759882</v>
      </c>
      <c r="T139" s="5">
        <f t="shared" si="218"/>
        <v>140.41531307012968</v>
      </c>
      <c r="U139" s="5">
        <f t="shared" si="219"/>
        <v>137.76694239933539</v>
      </c>
      <c r="V139" s="5">
        <f t="shared" si="220"/>
        <v>137.4488850749666</v>
      </c>
      <c r="W139" s="5">
        <f t="shared" si="221"/>
        <v>137.35578683003246</v>
      </c>
      <c r="X139" s="5">
        <f t="shared" si="222"/>
        <v>136.71255310499774</v>
      </c>
      <c r="Y139" s="5">
        <f t="shared" si="223"/>
        <v>134.21476290070817</v>
      </c>
      <c r="Z139" s="5">
        <f t="shared" si="224"/>
        <v>130.06128886909943</v>
      </c>
      <c r="AA139" s="5">
        <f t="shared" si="225"/>
        <v>123.95863627165912</v>
      </c>
      <c r="AB139" s="5">
        <f t="shared" si="226"/>
        <v>113.12483765122577</v>
      </c>
      <c r="AC139" s="5">
        <f t="shared" si="227"/>
        <v>100.6066474095003</v>
      </c>
      <c r="AD139" s="5">
        <f t="shared" si="228"/>
        <v>87.174194675188161</v>
      </c>
      <c r="AE139" s="5"/>
      <c r="AG139" s="5">
        <f t="shared" si="201"/>
        <v>0.64629982316216683</v>
      </c>
      <c r="AH139" s="5">
        <f t="shared" si="201"/>
        <v>-0.83551011759882954</v>
      </c>
      <c r="AI139" s="5">
        <f t="shared" si="201"/>
        <v>0.35518692987031386</v>
      </c>
      <c r="AJ139" s="5">
        <f t="shared" si="200"/>
        <v>0.57735760066461239</v>
      </c>
      <c r="AK139" s="5">
        <f t="shared" si="200"/>
        <v>0.51831492503339405</v>
      </c>
      <c r="AL139" s="5">
        <f t="shared" si="200"/>
        <v>0.56221316996754922</v>
      </c>
      <c r="AM139" s="5">
        <f t="shared" si="200"/>
        <v>-0.56505310499773032</v>
      </c>
      <c r="AN139" s="5">
        <f t="shared" si="200"/>
        <v>-1.2803629007081554</v>
      </c>
      <c r="AO139" s="5">
        <f t="shared" si="200"/>
        <v>-1.5530888690994402</v>
      </c>
      <c r="AP139" s="5">
        <f t="shared" si="215"/>
        <v>0.48396372834088197</v>
      </c>
      <c r="AQ139" s="5">
        <f t="shared" si="215"/>
        <v>-0.41993765122577997</v>
      </c>
      <c r="AR139" s="5">
        <f t="shared" si="215"/>
        <v>-1.5574474095002984</v>
      </c>
      <c r="AS139" s="5">
        <f t="shared" si="215"/>
        <v>-0.15779467518815693</v>
      </c>
      <c r="AV139" s="2">
        <f t="shared" si="229"/>
        <v>140.4033536090015</v>
      </c>
      <c r="AW139" s="2">
        <f t="shared" si="230"/>
        <v>142.52076582854434</v>
      </c>
      <c r="AX139" s="2">
        <f t="shared" si="231"/>
        <v>140.32599348589775</v>
      </c>
      <c r="AY139" s="2">
        <f t="shared" si="232"/>
        <v>137.75353519672825</v>
      </c>
      <c r="AZ139" s="2">
        <f t="shared" si="233"/>
        <v>137.43823113269252</v>
      </c>
      <c r="BA139" s="2">
        <f t="shared" si="234"/>
        <v>137.34667361587358</v>
      </c>
      <c r="BB139" s="2">
        <f t="shared" si="235"/>
        <v>136.70102793055818</v>
      </c>
      <c r="BC139" s="2">
        <f t="shared" si="236"/>
        <v>134.19751577631607</v>
      </c>
      <c r="BD139" s="2">
        <f t="shared" si="237"/>
        <v>130.02887364057904</v>
      </c>
      <c r="BE139" s="2">
        <f t="shared" si="238"/>
        <v>123.88004967327991</v>
      </c>
      <c r="BF139" s="2">
        <f t="shared" si="239"/>
        <v>113.01473862468276</v>
      </c>
      <c r="BG139" s="2">
        <f t="shared" si="240"/>
        <v>100.49879855546942</v>
      </c>
      <c r="BH139" s="2">
        <f t="shared" si="241"/>
        <v>87.111487675128885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141.58627790211719</v>
      </c>
      <c r="CP139" s="2">
        <f t="shared" si="269"/>
        <v>144.28163098017419</v>
      </c>
      <c r="CQ139" s="2">
        <f t="shared" si="270"/>
        <v>141.79114901144641</v>
      </c>
      <c r="CR139" s="2">
        <f t="shared" si="271"/>
        <v>139.66355525670036</v>
      </c>
      <c r="CS139" s="2">
        <f t="shared" si="272"/>
        <v>138.84055354917669</v>
      </c>
      <c r="CT139" s="2">
        <f t="shared" si="273"/>
        <v>138.75961489679383</v>
      </c>
      <c r="CU139" s="2">
        <f t="shared" si="274"/>
        <v>137.79538707634873</v>
      </c>
      <c r="CV139" s="2">
        <f t="shared" si="275"/>
        <v>135.74256422094831</v>
      </c>
      <c r="CW139" s="2">
        <f t="shared" si="276"/>
        <v>131.98475526001647</v>
      </c>
      <c r="CX139" s="2">
        <f t="shared" si="277"/>
        <v>125.96557247616855</v>
      </c>
      <c r="CY139" s="2">
        <f t="shared" si="278"/>
        <v>114.72332500919461</v>
      </c>
      <c r="CZ139" s="2">
        <f t="shared" si="279"/>
        <v>102.57254767620555</v>
      </c>
      <c r="DA139" s="2">
        <f t="shared" si="280"/>
        <v>89.754926799948294</v>
      </c>
      <c r="DD139" s="2">
        <f t="shared" si="281"/>
        <v>140.30932348042634</v>
      </c>
      <c r="DE139" s="2">
        <f t="shared" si="282"/>
        <v>142.39607939071445</v>
      </c>
      <c r="DF139" s="2">
        <f t="shared" si="283"/>
        <v>140.247827298125</v>
      </c>
      <c r="DG139" s="2">
        <f t="shared" si="284"/>
        <v>137.68745488372855</v>
      </c>
      <c r="DH139" s="2">
        <f t="shared" si="285"/>
        <v>137.39085077492541</v>
      </c>
      <c r="DI139" s="2">
        <f t="shared" si="286"/>
        <v>137.3011641057812</v>
      </c>
      <c r="DJ139" s="2">
        <f t="shared" si="287"/>
        <v>136.66223748738918</v>
      </c>
      <c r="DK139" s="2">
        <f t="shared" si="288"/>
        <v>134.13867068148906</v>
      </c>
      <c r="DL139" s="2">
        <f t="shared" si="289"/>
        <v>129.95026454307185</v>
      </c>
      <c r="DM139" s="2">
        <f t="shared" si="290"/>
        <v>123.79015661271964</v>
      </c>
      <c r="DN139" s="2">
        <f t="shared" si="291"/>
        <v>112.93966122084569</v>
      </c>
      <c r="DO139" s="2">
        <f t="shared" si="292"/>
        <v>100.41040698958727</v>
      </c>
      <c r="DP139" s="2">
        <f t="shared" si="293"/>
        <v>87.00795576471802</v>
      </c>
      <c r="DS139" s="2">
        <f t="shared" si="294"/>
        <v>0.92636375505819968</v>
      </c>
      <c r="DT139" s="2">
        <f t="shared" si="295"/>
        <v>0.93387269882887447</v>
      </c>
      <c r="DU139" s="2">
        <f t="shared" si="296"/>
        <v>0.94935198079697014</v>
      </c>
      <c r="DV139" s="2">
        <f t="shared" si="297"/>
        <v>0.96656024465987478</v>
      </c>
      <c r="DW139" s="2">
        <f t="shared" si="298"/>
        <v>0.96731719176601894</v>
      </c>
      <c r="DX139" s="2">
        <f t="shared" si="299"/>
        <v>0.96879599203974831</v>
      </c>
      <c r="DY139" s="2">
        <f t="shared" si="300"/>
        <v>0.96576758836878396</v>
      </c>
      <c r="DZ139" s="2">
        <f t="shared" si="301"/>
        <v>0.96331109679084159</v>
      </c>
      <c r="EA139" s="2">
        <f t="shared" si="302"/>
        <v>0.96136178118068039</v>
      </c>
      <c r="EB139" s="2">
        <f t="shared" si="303"/>
        <v>0.95867775809184841</v>
      </c>
      <c r="EC139" s="2">
        <f t="shared" si="304"/>
        <v>0.95790832088003974</v>
      </c>
      <c r="ED139" s="2">
        <f t="shared" si="305"/>
        <v>0.95911849472644739</v>
      </c>
      <c r="EE139" s="2">
        <f t="shared" si="306"/>
        <v>0.96231051981143867</v>
      </c>
    </row>
    <row r="140" spans="2:135" x14ac:dyDescent="0.25">
      <c r="B140" s="2">
        <v>134</v>
      </c>
      <c r="C140">
        <v>141.3443</v>
      </c>
      <c r="D140">
        <v>142.50819999999999</v>
      </c>
      <c r="E140">
        <v>139.29509999999999</v>
      </c>
      <c r="F140">
        <v>137.2295</v>
      </c>
      <c r="G140">
        <v>137.3443</v>
      </c>
      <c r="H140">
        <v>136.72130000000001</v>
      </c>
      <c r="I140">
        <v>135.52459999999999</v>
      </c>
      <c r="J140">
        <v>132.26230000000001</v>
      </c>
      <c r="K140">
        <v>128.6557</v>
      </c>
      <c r="L140">
        <v>123.2131</v>
      </c>
      <c r="M140">
        <v>112.1148</v>
      </c>
      <c r="N140">
        <v>100.459</v>
      </c>
      <c r="O140">
        <v>86.426199999999994</v>
      </c>
      <c r="R140" s="5">
        <f t="shared" si="216"/>
        <v>140.72323558136753</v>
      </c>
      <c r="S140" s="5">
        <f t="shared" si="217"/>
        <v>142.5928584341014</v>
      </c>
      <c r="T140" s="5">
        <f t="shared" si="218"/>
        <v>140.34730258919356</v>
      </c>
      <c r="U140" s="5">
        <f t="shared" si="219"/>
        <v>137.74514129703704</v>
      </c>
      <c r="V140" s="5">
        <f t="shared" si="220"/>
        <v>137.43728773506237</v>
      </c>
      <c r="W140" s="5">
        <f t="shared" si="221"/>
        <v>137.33935388562873</v>
      </c>
      <c r="X140" s="5">
        <f t="shared" si="222"/>
        <v>136.69183542939189</v>
      </c>
      <c r="Y140" s="5">
        <f t="shared" si="223"/>
        <v>134.18271648435143</v>
      </c>
      <c r="Z140" s="5">
        <f t="shared" si="224"/>
        <v>130.02395212147769</v>
      </c>
      <c r="AA140" s="5">
        <f t="shared" si="225"/>
        <v>123.90362072102916</v>
      </c>
      <c r="AB140" s="5">
        <f t="shared" si="226"/>
        <v>113.05427889307219</v>
      </c>
      <c r="AC140" s="5">
        <f t="shared" si="227"/>
        <v>100.54379094405213</v>
      </c>
      <c r="AD140" s="5">
        <f t="shared" si="228"/>
        <v>87.120236244271325</v>
      </c>
      <c r="AE140" s="5"/>
      <c r="AG140" s="5">
        <f t="shared" si="201"/>
        <v>0.62106441863247142</v>
      </c>
      <c r="AH140" s="5">
        <f t="shared" si="201"/>
        <v>-8.4658434101413604E-2</v>
      </c>
      <c r="AI140" s="5">
        <f t="shared" si="201"/>
        <v>-1.0522025891935698</v>
      </c>
      <c r="AJ140" s="5">
        <f t="shared" si="200"/>
        <v>-0.51564129703703543</v>
      </c>
      <c r="AK140" s="5">
        <f t="shared" si="200"/>
        <v>-9.2987735062365573E-2</v>
      </c>
      <c r="AL140" s="5">
        <f t="shared" si="200"/>
        <v>-0.61805388562871144</v>
      </c>
      <c r="AM140" s="5">
        <f t="shared" si="200"/>
        <v>-1.1672354293918943</v>
      </c>
      <c r="AN140" s="5">
        <f t="shared" si="200"/>
        <v>-1.9204164843514206</v>
      </c>
      <c r="AO140" s="5">
        <f t="shared" si="200"/>
        <v>-1.3682521214776955</v>
      </c>
      <c r="AP140" s="5">
        <f t="shared" si="215"/>
        <v>-0.69052072102915929</v>
      </c>
      <c r="AQ140" s="5">
        <f t="shared" si="215"/>
        <v>-0.93947889307219157</v>
      </c>
      <c r="AR140" s="5">
        <f t="shared" si="215"/>
        <v>-8.4790944052130612E-2</v>
      </c>
      <c r="AS140" s="5">
        <f t="shared" si="215"/>
        <v>-0.69403624427133082</v>
      </c>
      <c r="AV140" s="2">
        <f t="shared" si="229"/>
        <v>140.38913369880632</v>
      </c>
      <c r="AW140" s="2">
        <f t="shared" si="230"/>
        <v>142.48883749195872</v>
      </c>
      <c r="AX140" s="2">
        <f t="shared" si="231"/>
        <v>140.30080469119542</v>
      </c>
      <c r="AY140" s="2">
        <f t="shared" si="232"/>
        <v>137.72102661731859</v>
      </c>
      <c r="AZ140" s="2">
        <f t="shared" si="233"/>
        <v>137.4203269125897</v>
      </c>
      <c r="BA140" s="2">
        <f t="shared" si="234"/>
        <v>137.32558928232783</v>
      </c>
      <c r="BB140" s="2">
        <f t="shared" si="235"/>
        <v>136.6788635872928</v>
      </c>
      <c r="BC140" s="2">
        <f t="shared" si="236"/>
        <v>134.17011349684631</v>
      </c>
      <c r="BD140" s="2">
        <f t="shared" si="237"/>
        <v>130.00724594779871</v>
      </c>
      <c r="BE140" s="2">
        <f t="shared" si="238"/>
        <v>123.86564621363206</v>
      </c>
      <c r="BF140" s="2">
        <f t="shared" si="239"/>
        <v>112.99988525226344</v>
      </c>
      <c r="BG140" s="2">
        <f t="shared" si="240"/>
        <v>100.49041876173652</v>
      </c>
      <c r="BH140" s="2">
        <f t="shared" si="241"/>
        <v>87.089874962733361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141.613877705649</v>
      </c>
      <c r="CP140" s="2">
        <f t="shared" si="269"/>
        <v>144.30296549182418</v>
      </c>
      <c r="CQ140" s="2">
        <f t="shared" si="270"/>
        <v>141.8063705348595</v>
      </c>
      <c r="CR140" s="2">
        <f t="shared" si="271"/>
        <v>139.67943902585517</v>
      </c>
      <c r="CS140" s="2">
        <f t="shared" si="272"/>
        <v>138.86077607031598</v>
      </c>
      <c r="CT140" s="2">
        <f t="shared" si="273"/>
        <v>138.77173782967606</v>
      </c>
      <c r="CU140" s="2">
        <f t="shared" si="274"/>
        <v>137.79155517359845</v>
      </c>
      <c r="CV140" s="2">
        <f t="shared" si="275"/>
        <v>135.75022968354926</v>
      </c>
      <c r="CW140" s="2">
        <f t="shared" si="276"/>
        <v>132.0119735681746</v>
      </c>
      <c r="CX140" s="2">
        <f t="shared" si="277"/>
        <v>126.00614509387137</v>
      </c>
      <c r="CY140" s="2">
        <f t="shared" si="278"/>
        <v>114.75872653491584</v>
      </c>
      <c r="CZ140" s="2">
        <f t="shared" si="279"/>
        <v>102.62711615089761</v>
      </c>
      <c r="DA140" s="2">
        <f t="shared" si="280"/>
        <v>89.812082948781253</v>
      </c>
      <c r="DD140" s="2">
        <f t="shared" si="281"/>
        <v>140.30034546803702</v>
      </c>
      <c r="DE140" s="2">
        <f t="shared" si="282"/>
        <v>142.371682433378</v>
      </c>
      <c r="DF140" s="2">
        <f t="shared" si="283"/>
        <v>140.22755008166337</v>
      </c>
      <c r="DG140" s="2">
        <f t="shared" si="284"/>
        <v>137.65923375465414</v>
      </c>
      <c r="DH140" s="2">
        <f t="shared" si="285"/>
        <v>137.37594066888758</v>
      </c>
      <c r="DI140" s="2">
        <f t="shared" si="286"/>
        <v>137.2831086519937</v>
      </c>
      <c r="DJ140" s="2">
        <f t="shared" si="287"/>
        <v>136.64289365058295</v>
      </c>
      <c r="DK140" s="2">
        <f t="shared" si="288"/>
        <v>134.11522805208082</v>
      </c>
      <c r="DL140" s="2">
        <f t="shared" si="289"/>
        <v>129.93376316091698</v>
      </c>
      <c r="DM140" s="2">
        <f t="shared" si="290"/>
        <v>123.78150161771035</v>
      </c>
      <c r="DN140" s="2">
        <f t="shared" si="291"/>
        <v>112.92939988681499</v>
      </c>
      <c r="DO140" s="2">
        <f t="shared" si="292"/>
        <v>100.40735767057555</v>
      </c>
      <c r="DP140" s="2">
        <f t="shared" si="293"/>
        <v>86.992639156839857</v>
      </c>
      <c r="DS140" s="2">
        <f t="shared" si="294"/>
        <v>0.93240498540736594</v>
      </c>
      <c r="DT140" s="2">
        <f t="shared" si="295"/>
        <v>0.9393382248819605</v>
      </c>
      <c r="DU140" s="2">
        <f t="shared" si="296"/>
        <v>0.95360168448300442</v>
      </c>
      <c r="DV140" s="2">
        <f t="shared" si="297"/>
        <v>0.96941258220372895</v>
      </c>
      <c r="DW140" s="2">
        <f t="shared" si="298"/>
        <v>0.97010696023315635</v>
      </c>
      <c r="DX140" s="2">
        <f t="shared" si="299"/>
        <v>0.97146325561060443</v>
      </c>
      <c r="DY140" s="2">
        <f t="shared" si="300"/>
        <v>0.96868534725928956</v>
      </c>
      <c r="DZ140" s="2">
        <f t="shared" si="301"/>
        <v>0.96643095412926261</v>
      </c>
      <c r="EA140" s="2">
        <f t="shared" si="302"/>
        <v>0.96464131513099061</v>
      </c>
      <c r="EB140" s="2">
        <f t="shared" si="303"/>
        <v>0.96217614335807244</v>
      </c>
      <c r="EC140" s="2">
        <f t="shared" si="304"/>
        <v>0.96146922939015966</v>
      </c>
      <c r="ED140" s="2">
        <f t="shared" si="305"/>
        <v>0.96258102316206906</v>
      </c>
      <c r="EE140" s="2">
        <f t="shared" si="306"/>
        <v>0.96551241554400713</v>
      </c>
    </row>
    <row r="141" spans="2:135" x14ac:dyDescent="0.25">
      <c r="B141" s="2">
        <v>135</v>
      </c>
      <c r="C141">
        <v>141.03280000000001</v>
      </c>
      <c r="D141">
        <v>141.57380000000001</v>
      </c>
      <c r="E141">
        <v>140.57380000000001</v>
      </c>
      <c r="F141">
        <v>138.4426</v>
      </c>
      <c r="G141">
        <v>136.96719999999999</v>
      </c>
      <c r="H141">
        <v>137.3443</v>
      </c>
      <c r="I141">
        <v>136.2295</v>
      </c>
      <c r="J141">
        <v>133.06559999999999</v>
      </c>
      <c r="K141">
        <v>129.0164</v>
      </c>
      <c r="L141">
        <v>122.96720000000001</v>
      </c>
      <c r="M141">
        <v>112.7869</v>
      </c>
      <c r="N141">
        <v>100.03279999999999</v>
      </c>
      <c r="O141">
        <v>86.016400000000004</v>
      </c>
      <c r="R141" s="5">
        <f t="shared" si="216"/>
        <v>140.60642978021741</v>
      </c>
      <c r="S141" s="5">
        <f t="shared" si="217"/>
        <v>142.5185355029482</v>
      </c>
      <c r="T141" s="5">
        <f t="shared" si="218"/>
        <v>140.29903750068266</v>
      </c>
      <c r="U141" s="5">
        <f t="shared" si="219"/>
        <v>137.73499329870614</v>
      </c>
      <c r="V141" s="5">
        <f t="shared" si="220"/>
        <v>137.43447436948725</v>
      </c>
      <c r="W141" s="5">
        <f t="shared" si="221"/>
        <v>137.3301199602555</v>
      </c>
      <c r="X141" s="5">
        <f t="shared" si="222"/>
        <v>136.67901036801206</v>
      </c>
      <c r="Y141" s="5">
        <f t="shared" si="223"/>
        <v>134.15939042805559</v>
      </c>
      <c r="Z141" s="5">
        <f t="shared" si="224"/>
        <v>129.99812431996293</v>
      </c>
      <c r="AA141" s="5">
        <f t="shared" si="225"/>
        <v>123.87033781883964</v>
      </c>
      <c r="AB141" s="5">
        <f t="shared" si="226"/>
        <v>113.0115793785095</v>
      </c>
      <c r="AC141" s="5">
        <f t="shared" si="227"/>
        <v>100.50823687782886</v>
      </c>
      <c r="AD141" s="5">
        <f t="shared" si="228"/>
        <v>87.083781214424036</v>
      </c>
      <c r="AE141" s="5"/>
      <c r="AG141" s="5">
        <f t="shared" si="201"/>
        <v>0.42637021978259781</v>
      </c>
      <c r="AH141" s="5">
        <f t="shared" si="201"/>
        <v>-0.9447355029481912</v>
      </c>
      <c r="AI141" s="5">
        <f t="shared" si="201"/>
        <v>0.27476249931734742</v>
      </c>
      <c r="AJ141" s="5">
        <f t="shared" si="200"/>
        <v>0.70760670129385517</v>
      </c>
      <c r="AK141" s="5">
        <f t="shared" si="200"/>
        <v>-0.46727436948725654</v>
      </c>
      <c r="AL141" s="5">
        <f t="shared" si="200"/>
        <v>1.4180039744502437E-2</v>
      </c>
      <c r="AM141" s="5">
        <f t="shared" si="200"/>
        <v>-0.44951036801205646</v>
      </c>
      <c r="AN141" s="5">
        <f t="shared" si="200"/>
        <v>-1.0937904280555983</v>
      </c>
      <c r="AO141" s="5">
        <f t="shared" si="200"/>
        <v>-0.98172431996292175</v>
      </c>
      <c r="AP141" s="5">
        <f t="shared" si="215"/>
        <v>-0.90313781883963884</v>
      </c>
      <c r="AQ141" s="5">
        <f t="shared" si="215"/>
        <v>-0.22467937850949227</v>
      </c>
      <c r="AR141" s="5">
        <f t="shared" si="215"/>
        <v>-0.47543687782886934</v>
      </c>
      <c r="AS141" s="5">
        <f t="shared" si="215"/>
        <v>-1.0673812144240316</v>
      </c>
      <c r="AV141" s="2">
        <f t="shared" si="229"/>
        <v>140.37509619872023</v>
      </c>
      <c r="AW141" s="2">
        <f t="shared" si="230"/>
        <v>142.45724915591916</v>
      </c>
      <c r="AX141" s="2">
        <f t="shared" si="231"/>
        <v>140.2758640463687</v>
      </c>
      <c r="AY141" s="2">
        <f t="shared" si="232"/>
        <v>137.68875414213929</v>
      </c>
      <c r="AZ141" s="2">
        <f t="shared" si="233"/>
        <v>137.40257839291954</v>
      </c>
      <c r="BA141" s="2">
        <f t="shared" si="234"/>
        <v>137.30468091298653</v>
      </c>
      <c r="BB141" s="2">
        <f t="shared" si="235"/>
        <v>136.65688965891033</v>
      </c>
      <c r="BC141" s="2">
        <f t="shared" si="236"/>
        <v>134.1429450386195</v>
      </c>
      <c r="BD141" s="2">
        <f t="shared" si="237"/>
        <v>129.98590228081272</v>
      </c>
      <c r="BE141" s="2">
        <f t="shared" si="238"/>
        <v>123.85154747399379</v>
      </c>
      <c r="BF141" s="2">
        <f t="shared" si="239"/>
        <v>112.98525072436452</v>
      </c>
      <c r="BG141" s="2">
        <f t="shared" si="240"/>
        <v>100.48228399340894</v>
      </c>
      <c r="BH141" s="2">
        <f t="shared" si="241"/>
        <v>87.06855900731118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141.64147750918082</v>
      </c>
      <c r="CP141" s="2">
        <f t="shared" si="269"/>
        <v>144.32430000347415</v>
      </c>
      <c r="CQ141" s="2">
        <f t="shared" si="270"/>
        <v>141.82159205827261</v>
      </c>
      <c r="CR141" s="2">
        <f t="shared" si="271"/>
        <v>139.69532279501001</v>
      </c>
      <c r="CS141" s="2">
        <f t="shared" si="272"/>
        <v>138.88099859145527</v>
      </c>
      <c r="CT141" s="2">
        <f t="shared" si="273"/>
        <v>138.78386076255825</v>
      </c>
      <c r="CU141" s="2">
        <f t="shared" si="274"/>
        <v>137.7877232708482</v>
      </c>
      <c r="CV141" s="2">
        <f t="shared" si="275"/>
        <v>135.75789514615022</v>
      </c>
      <c r="CW141" s="2">
        <f t="shared" si="276"/>
        <v>132.03919187633272</v>
      </c>
      <c r="CX141" s="2">
        <f t="shared" si="277"/>
        <v>126.04671771157419</v>
      </c>
      <c r="CY141" s="2">
        <f t="shared" si="278"/>
        <v>114.79412806063706</v>
      </c>
      <c r="CZ141" s="2">
        <f t="shared" si="279"/>
        <v>102.68168462558965</v>
      </c>
      <c r="DA141" s="2">
        <f t="shared" si="280"/>
        <v>89.869239097614212</v>
      </c>
      <c r="DD141" s="2">
        <f t="shared" si="281"/>
        <v>140.29136745564773</v>
      </c>
      <c r="DE141" s="2">
        <f t="shared" si="282"/>
        <v>142.34728547604152</v>
      </c>
      <c r="DF141" s="2">
        <f t="shared" si="283"/>
        <v>140.20727286520176</v>
      </c>
      <c r="DG141" s="2">
        <f t="shared" si="284"/>
        <v>137.63101262557976</v>
      </c>
      <c r="DH141" s="2">
        <f t="shared" si="285"/>
        <v>137.36103056284972</v>
      </c>
      <c r="DI141" s="2">
        <f t="shared" si="286"/>
        <v>137.26505319820618</v>
      </c>
      <c r="DJ141" s="2">
        <f t="shared" si="287"/>
        <v>136.62354981377675</v>
      </c>
      <c r="DK141" s="2">
        <f t="shared" si="288"/>
        <v>134.09178542267261</v>
      </c>
      <c r="DL141" s="2">
        <f t="shared" si="289"/>
        <v>129.91726177876211</v>
      </c>
      <c r="DM141" s="2">
        <f t="shared" si="290"/>
        <v>123.77284662270107</v>
      </c>
      <c r="DN141" s="2">
        <f t="shared" si="291"/>
        <v>112.9191385527843</v>
      </c>
      <c r="DO141" s="2">
        <f t="shared" si="292"/>
        <v>100.40430835156383</v>
      </c>
      <c r="DP141" s="2">
        <f t="shared" si="293"/>
        <v>86.977322548961709</v>
      </c>
      <c r="DS141" s="2">
        <f t="shared" si="294"/>
        <v>0.9379837644691299</v>
      </c>
      <c r="DT141" s="2">
        <f t="shared" si="295"/>
        <v>0.9443789216761902</v>
      </c>
      <c r="DU141" s="2">
        <f t="shared" si="296"/>
        <v>0.95751076895984932</v>
      </c>
      <c r="DV141" s="2">
        <f t="shared" si="297"/>
        <v>0.97202866244878738</v>
      </c>
      <c r="DW141" s="2">
        <f t="shared" si="298"/>
        <v>0.97266532631746605</v>
      </c>
      <c r="DX141" s="2">
        <f t="shared" si="299"/>
        <v>0.97390866643644369</v>
      </c>
      <c r="DY141" s="2">
        <f t="shared" si="300"/>
        <v>0.97136178897475622</v>
      </c>
      <c r="DZ141" s="2">
        <f t="shared" si="301"/>
        <v>0.96929396952314639</v>
      </c>
      <c r="EA141" s="2">
        <f t="shared" si="302"/>
        <v>0.96765185520050778</v>
      </c>
      <c r="EB141" s="2">
        <f t="shared" si="303"/>
        <v>0.96538904440192896</v>
      </c>
      <c r="EC141" s="2">
        <f t="shared" si="304"/>
        <v>0.96473997784877497</v>
      </c>
      <c r="ED141" s="2">
        <f t="shared" si="305"/>
        <v>0.96576075603559175</v>
      </c>
      <c r="EE141" s="2">
        <f t="shared" si="306"/>
        <v>0.96845121329936834</v>
      </c>
    </row>
    <row r="142" spans="2:135" x14ac:dyDescent="0.25">
      <c r="B142" s="2">
        <v>136</v>
      </c>
      <c r="C142">
        <v>139.95079999999999</v>
      </c>
      <c r="D142">
        <v>141.4426</v>
      </c>
      <c r="E142">
        <v>139.75409999999999</v>
      </c>
      <c r="F142">
        <v>137.85249999999999</v>
      </c>
      <c r="G142">
        <v>136.541</v>
      </c>
      <c r="H142">
        <v>138.0164</v>
      </c>
      <c r="I142">
        <v>135.7869</v>
      </c>
      <c r="J142">
        <v>133.40979999999999</v>
      </c>
      <c r="K142">
        <v>130.4426</v>
      </c>
      <c r="L142">
        <v>123.7213</v>
      </c>
      <c r="M142">
        <v>113.8197</v>
      </c>
      <c r="N142">
        <v>100.2131</v>
      </c>
      <c r="O142">
        <v>86.344300000000004</v>
      </c>
      <c r="R142" s="5">
        <f t="shared" si="216"/>
        <v>140.51346695786728</v>
      </c>
      <c r="S142" s="5">
        <f t="shared" si="217"/>
        <v>142.46020831301735</v>
      </c>
      <c r="T142" s="5">
        <f t="shared" si="218"/>
        <v>140.26273228829865</v>
      </c>
      <c r="U142" s="5">
        <f t="shared" si="219"/>
        <v>137.7428398257845</v>
      </c>
      <c r="V142" s="5">
        <f t="shared" si="220"/>
        <v>137.44483926407224</v>
      </c>
      <c r="W142" s="5">
        <f t="shared" si="221"/>
        <v>137.33137080358406</v>
      </c>
      <c r="X142" s="5">
        <f t="shared" si="222"/>
        <v>136.67674318036052</v>
      </c>
      <c r="Y142" s="5">
        <f t="shared" si="223"/>
        <v>134.14541243228092</v>
      </c>
      <c r="Z142" s="5">
        <f t="shared" si="224"/>
        <v>129.98080695515739</v>
      </c>
      <c r="AA142" s="5">
        <f t="shared" si="225"/>
        <v>123.84968507225493</v>
      </c>
      <c r="AB142" s="5">
        <f t="shared" si="226"/>
        <v>112.9848889274852</v>
      </c>
      <c r="AC142" s="5">
        <f t="shared" si="227"/>
        <v>100.48845118719613</v>
      </c>
      <c r="AD142" s="5">
        <f t="shared" si="228"/>
        <v>87.057616766936491</v>
      </c>
      <c r="AE142" s="5"/>
      <c r="AG142" s="5">
        <f t="shared" si="201"/>
        <v>-0.56266695786729315</v>
      </c>
      <c r="AH142" s="5">
        <f t="shared" si="201"/>
        <v>-1.0176083130173481</v>
      </c>
      <c r="AI142" s="5">
        <f t="shared" si="201"/>
        <v>-0.50863228829865648</v>
      </c>
      <c r="AJ142" s="5">
        <f t="shared" si="200"/>
        <v>0.10966017421549168</v>
      </c>
      <c r="AK142" s="5">
        <f t="shared" si="200"/>
        <v>-0.90383926407224635</v>
      </c>
      <c r="AL142" s="5">
        <f t="shared" si="200"/>
        <v>0.68502919641593962</v>
      </c>
      <c r="AM142" s="5">
        <f t="shared" si="200"/>
        <v>-0.88984318036051491</v>
      </c>
      <c r="AN142" s="5">
        <f t="shared" si="200"/>
        <v>-0.73561243228093076</v>
      </c>
      <c r="AO142" s="5">
        <f t="shared" si="200"/>
        <v>0.46179304484260797</v>
      </c>
      <c r="AP142" s="5">
        <f t="shared" si="215"/>
        <v>-0.1283850722549289</v>
      </c>
      <c r="AQ142" s="5">
        <f t="shared" si="215"/>
        <v>0.83481107251479614</v>
      </c>
      <c r="AR142" s="5">
        <f t="shared" si="215"/>
        <v>-0.27535118719613649</v>
      </c>
      <c r="AS142" s="5">
        <f t="shared" si="215"/>
        <v>-0.7133167669364866</v>
      </c>
      <c r="AV142" s="2">
        <f t="shared" si="229"/>
        <v>140.36125011017603</v>
      </c>
      <c r="AW142" s="2">
        <f t="shared" si="230"/>
        <v>142.42600104619115</v>
      </c>
      <c r="AX142" s="2">
        <f t="shared" si="231"/>
        <v>140.25116705901857</v>
      </c>
      <c r="AY142" s="2">
        <f t="shared" si="232"/>
        <v>137.65671021200146</v>
      </c>
      <c r="AZ142" s="2">
        <f t="shared" si="233"/>
        <v>137.38498183531166</v>
      </c>
      <c r="BA142" s="2">
        <f t="shared" si="234"/>
        <v>137.28394157599112</v>
      </c>
      <c r="BB142" s="2">
        <f t="shared" si="235"/>
        <v>136.63509525980109</v>
      </c>
      <c r="BC142" s="2">
        <f t="shared" si="236"/>
        <v>134.11600083819371</v>
      </c>
      <c r="BD142" s="2">
        <f t="shared" si="237"/>
        <v>129.96483346089468</v>
      </c>
      <c r="BE142" s="2">
        <f t="shared" si="238"/>
        <v>123.83774555494414</v>
      </c>
      <c r="BF142" s="2">
        <f t="shared" si="239"/>
        <v>112.97083285763769</v>
      </c>
      <c r="BG142" s="2">
        <f t="shared" si="240"/>
        <v>100.47439319871718</v>
      </c>
      <c r="BH142" s="2">
        <f t="shared" si="241"/>
        <v>87.047537257511109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141.66907731271263</v>
      </c>
      <c r="CP142" s="2">
        <f t="shared" si="269"/>
        <v>144.34563451512415</v>
      </c>
      <c r="CQ142" s="2">
        <f t="shared" si="270"/>
        <v>141.83681358168573</v>
      </c>
      <c r="CR142" s="2">
        <f t="shared" si="271"/>
        <v>139.71120656416483</v>
      </c>
      <c r="CS142" s="2">
        <f t="shared" si="272"/>
        <v>138.90122111259458</v>
      </c>
      <c r="CT142" s="2">
        <f t="shared" si="273"/>
        <v>138.79598369544047</v>
      </c>
      <c r="CU142" s="2">
        <f t="shared" si="274"/>
        <v>137.78389136809793</v>
      </c>
      <c r="CV142" s="2">
        <f t="shared" si="275"/>
        <v>135.76556060875117</v>
      </c>
      <c r="CW142" s="2">
        <f t="shared" si="276"/>
        <v>132.06641018449085</v>
      </c>
      <c r="CX142" s="2">
        <f t="shared" si="277"/>
        <v>126.08729032927701</v>
      </c>
      <c r="CY142" s="2">
        <f t="shared" si="278"/>
        <v>114.82952958635828</v>
      </c>
      <c r="CZ142" s="2">
        <f t="shared" si="279"/>
        <v>102.73625310028171</v>
      </c>
      <c r="DA142" s="2">
        <f t="shared" si="280"/>
        <v>89.926395246447171</v>
      </c>
      <c r="DD142" s="2">
        <f t="shared" si="281"/>
        <v>140.28238944325844</v>
      </c>
      <c r="DE142" s="2">
        <f t="shared" si="282"/>
        <v>142.32288851870504</v>
      </c>
      <c r="DF142" s="2">
        <f t="shared" si="283"/>
        <v>140.18699564874015</v>
      </c>
      <c r="DG142" s="2">
        <f t="shared" si="284"/>
        <v>137.60279149650535</v>
      </c>
      <c r="DH142" s="2">
        <f t="shared" si="285"/>
        <v>137.34612045681189</v>
      </c>
      <c r="DI142" s="2">
        <f t="shared" si="286"/>
        <v>137.24699774441868</v>
      </c>
      <c r="DJ142" s="2">
        <f t="shared" si="287"/>
        <v>136.60420597697052</v>
      </c>
      <c r="DK142" s="2">
        <f t="shared" si="288"/>
        <v>134.06834279326438</v>
      </c>
      <c r="DL142" s="2">
        <f t="shared" si="289"/>
        <v>129.90076039660724</v>
      </c>
      <c r="DM142" s="2">
        <f t="shared" si="290"/>
        <v>123.76419162769179</v>
      </c>
      <c r="DN142" s="2">
        <f t="shared" si="291"/>
        <v>112.9088772187536</v>
      </c>
      <c r="DO142" s="2">
        <f t="shared" si="292"/>
        <v>100.40125903255212</v>
      </c>
      <c r="DP142" s="2">
        <f t="shared" si="293"/>
        <v>86.962005941083561</v>
      </c>
      <c r="DS142" s="2">
        <f t="shared" si="294"/>
        <v>0.94313019630824191</v>
      </c>
      <c r="DT142" s="2">
        <f t="shared" si="295"/>
        <v>0.94902349199126068</v>
      </c>
      <c r="DU142" s="2">
        <f t="shared" si="296"/>
        <v>0.961103944261396</v>
      </c>
      <c r="DV142" s="2">
        <f t="shared" si="297"/>
        <v>0.97442689709291208</v>
      </c>
      <c r="DW142" s="2">
        <f t="shared" si="298"/>
        <v>0.9750103773956722</v>
      </c>
      <c r="DX142" s="2">
        <f t="shared" si="299"/>
        <v>0.976149666465285</v>
      </c>
      <c r="DY142" s="2">
        <f t="shared" si="300"/>
        <v>0.97381566046091983</v>
      </c>
      <c r="DZ142" s="2">
        <f t="shared" si="301"/>
        <v>0.97191990061942812</v>
      </c>
      <c r="EA142" s="2">
        <f t="shared" si="302"/>
        <v>0.97041393089227845</v>
      </c>
      <c r="EB142" s="2">
        <f t="shared" si="303"/>
        <v>0.96833801026097155</v>
      </c>
      <c r="EC142" s="2">
        <f t="shared" si="304"/>
        <v>0.96774239840114828</v>
      </c>
      <c r="ED142" s="2">
        <f t="shared" si="305"/>
        <v>0.96867907838576628</v>
      </c>
      <c r="EE142" s="2">
        <f t="shared" si="306"/>
        <v>0.97114707023372437</v>
      </c>
    </row>
    <row r="143" spans="2:135" x14ac:dyDescent="0.25">
      <c r="B143" s="2">
        <v>137</v>
      </c>
      <c r="C143">
        <v>140.4426</v>
      </c>
      <c r="D143">
        <v>141.37700000000001</v>
      </c>
      <c r="E143">
        <v>140.3279</v>
      </c>
      <c r="F143">
        <v>139.52459999999999</v>
      </c>
      <c r="G143">
        <v>137.24590000000001</v>
      </c>
      <c r="H143">
        <v>137.3115</v>
      </c>
      <c r="I143">
        <v>135.6557</v>
      </c>
      <c r="J143">
        <v>134.1311</v>
      </c>
      <c r="K143">
        <v>128.4426</v>
      </c>
      <c r="L143">
        <v>124.08199999999999</v>
      </c>
      <c r="M143">
        <v>113.63930000000001</v>
      </c>
      <c r="N143">
        <v>99.360699999999994</v>
      </c>
      <c r="O143">
        <v>86.6066</v>
      </c>
      <c r="R143" s="5">
        <f t="shared" si="216"/>
        <v>140.44278276875662</v>
      </c>
      <c r="S143" s="5">
        <f t="shared" si="217"/>
        <v>142.41318690189055</v>
      </c>
      <c r="T143" s="5">
        <f t="shared" si="218"/>
        <v>140.23363774479225</v>
      </c>
      <c r="U143" s="5">
        <f t="shared" si="219"/>
        <v>137.77769418209604</v>
      </c>
      <c r="V143" s="5">
        <f t="shared" si="220"/>
        <v>137.47515901747192</v>
      </c>
      <c r="W143" s="5">
        <f t="shared" si="221"/>
        <v>137.34831723139294</v>
      </c>
      <c r="X143" s="5">
        <f t="shared" si="222"/>
        <v>136.6903294042443</v>
      </c>
      <c r="Y143" s="5">
        <f t="shared" si="223"/>
        <v>134.14451888419407</v>
      </c>
      <c r="Z143" s="5">
        <f t="shared" si="224"/>
        <v>129.97259398627904</v>
      </c>
      <c r="AA143" s="5">
        <f t="shared" si="225"/>
        <v>123.83757282169688</v>
      </c>
      <c r="AB143" s="5">
        <f t="shared" si="226"/>
        <v>112.96798404033697</v>
      </c>
      <c r="AC143" s="5">
        <f t="shared" si="227"/>
        <v>100.47845080864705</v>
      </c>
      <c r="AD143" s="5">
        <f t="shared" si="228"/>
        <v>87.038670404534855</v>
      </c>
      <c r="AE143" s="5"/>
      <c r="AG143" s="5">
        <f t="shared" si="201"/>
        <v>-1.8276875661626946E-4</v>
      </c>
      <c r="AH143" s="5">
        <f t="shared" si="201"/>
        <v>-1.0361869018905452</v>
      </c>
      <c r="AI143" s="5">
        <f t="shared" si="201"/>
        <v>9.4262255207752332E-2</v>
      </c>
      <c r="AJ143" s="5">
        <f t="shared" si="200"/>
        <v>1.7469058179039507</v>
      </c>
      <c r="AK143" s="5">
        <f t="shared" si="200"/>
        <v>-0.22925901747191801</v>
      </c>
      <c r="AL143" s="5">
        <f t="shared" si="200"/>
        <v>-3.6817231392944905E-2</v>
      </c>
      <c r="AM143" s="5">
        <f t="shared" si="200"/>
        <v>-1.0346294042442992</v>
      </c>
      <c r="AN143" s="5">
        <f t="shared" si="200"/>
        <v>-1.3418884194067005E-2</v>
      </c>
      <c r="AO143" s="5">
        <f t="shared" ref="AO143:AR206" si="307">K143-Z143</f>
        <v>-1.5299939862790382</v>
      </c>
      <c r="AP143" s="5">
        <f t="shared" si="215"/>
        <v>0.24442717830311267</v>
      </c>
      <c r="AQ143" s="5">
        <f t="shared" si="215"/>
        <v>0.67131595966303337</v>
      </c>
      <c r="AR143" s="5">
        <f t="shared" si="215"/>
        <v>-1.1177508086470596</v>
      </c>
      <c r="AS143" s="5">
        <f t="shared" si="215"/>
        <v>-0.4320704045348549</v>
      </c>
      <c r="AV143" s="2">
        <f t="shared" si="229"/>
        <v>140.34760159653354</v>
      </c>
      <c r="AW143" s="2">
        <f t="shared" si="230"/>
        <v>142.39509069552005</v>
      </c>
      <c r="AX143" s="2">
        <f t="shared" si="231"/>
        <v>140.22670803328361</v>
      </c>
      <c r="AY143" s="2">
        <f t="shared" si="232"/>
        <v>137.62488669619546</v>
      </c>
      <c r="AZ143" s="2">
        <f t="shared" si="233"/>
        <v>137.36753291674876</v>
      </c>
      <c r="BA143" s="2">
        <f t="shared" si="234"/>
        <v>137.26336413525729</v>
      </c>
      <c r="BB143" s="2">
        <f t="shared" si="235"/>
        <v>136.61346984251293</v>
      </c>
      <c r="BC143" s="2">
        <f t="shared" si="236"/>
        <v>134.08927110483887</v>
      </c>
      <c r="BD143" s="2">
        <f t="shared" si="237"/>
        <v>129.94402962197685</v>
      </c>
      <c r="BE143" s="2">
        <f t="shared" si="238"/>
        <v>123.82423148981029</v>
      </c>
      <c r="BF143" s="2">
        <f t="shared" si="239"/>
        <v>112.95662812476645</v>
      </c>
      <c r="BG143" s="2">
        <f t="shared" si="240"/>
        <v>100.46674359186548</v>
      </c>
      <c r="BH143" s="2">
        <f t="shared" si="241"/>
        <v>87.02680527635296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141.69667711624444</v>
      </c>
      <c r="CP143" s="2">
        <f t="shared" si="269"/>
        <v>144.36696902677414</v>
      </c>
      <c r="CQ143" s="2">
        <f t="shared" si="270"/>
        <v>141.85203510509885</v>
      </c>
      <c r="CR143" s="2">
        <f t="shared" si="271"/>
        <v>139.72709033331967</v>
      </c>
      <c r="CS143" s="2">
        <f t="shared" si="272"/>
        <v>138.92144363373387</v>
      </c>
      <c r="CT143" s="2">
        <f t="shared" si="273"/>
        <v>138.80810662832269</v>
      </c>
      <c r="CU143" s="2">
        <f t="shared" si="274"/>
        <v>137.78005946534768</v>
      </c>
      <c r="CV143" s="2">
        <f t="shared" si="275"/>
        <v>135.77322607135216</v>
      </c>
      <c r="CW143" s="2">
        <f t="shared" si="276"/>
        <v>132.09362849264897</v>
      </c>
      <c r="CX143" s="2">
        <f t="shared" si="277"/>
        <v>126.12786294697983</v>
      </c>
      <c r="CY143" s="2">
        <f t="shared" si="278"/>
        <v>114.8649311120795</v>
      </c>
      <c r="CZ143" s="2">
        <f t="shared" si="279"/>
        <v>102.79082157497378</v>
      </c>
      <c r="DA143" s="2">
        <f t="shared" si="280"/>
        <v>89.983551395280131</v>
      </c>
      <c r="DD143" s="2">
        <f t="shared" si="281"/>
        <v>140.27341143086912</v>
      </c>
      <c r="DE143" s="2">
        <f t="shared" si="282"/>
        <v>142.29849156136856</v>
      </c>
      <c r="DF143" s="2">
        <f t="shared" si="283"/>
        <v>140.16671843227854</v>
      </c>
      <c r="DG143" s="2">
        <f t="shared" si="284"/>
        <v>137.57457036743094</v>
      </c>
      <c r="DH143" s="2">
        <f t="shared" si="285"/>
        <v>137.33121035077406</v>
      </c>
      <c r="DI143" s="2">
        <f t="shared" si="286"/>
        <v>137.22894229063118</v>
      </c>
      <c r="DJ143" s="2">
        <f t="shared" si="287"/>
        <v>136.58486214016432</v>
      </c>
      <c r="DK143" s="2">
        <f t="shared" si="288"/>
        <v>134.04490016385614</v>
      </c>
      <c r="DL143" s="2">
        <f t="shared" si="289"/>
        <v>129.8842590144524</v>
      </c>
      <c r="DM143" s="2">
        <f t="shared" si="290"/>
        <v>123.75553663268249</v>
      </c>
      <c r="DN143" s="2">
        <f t="shared" si="291"/>
        <v>112.89861588472291</v>
      </c>
      <c r="DO143" s="2">
        <f t="shared" si="292"/>
        <v>100.3982097135404</v>
      </c>
      <c r="DP143" s="2">
        <f t="shared" si="293"/>
        <v>86.946689333205398</v>
      </c>
      <c r="DS143" s="2">
        <f t="shared" si="294"/>
        <v>0.94787328435811447</v>
      </c>
      <c r="DT143" s="2">
        <f t="shared" si="295"/>
        <v>0.9532994022090866</v>
      </c>
      <c r="DU143" s="2">
        <f t="shared" si="296"/>
        <v>0.96440455258494451</v>
      </c>
      <c r="DV143" s="2">
        <f t="shared" si="297"/>
        <v>0.97662445433170886</v>
      </c>
      <c r="DW143" s="2">
        <f t="shared" si="298"/>
        <v>0.97715897009330255</v>
      </c>
      <c r="DX143" s="2">
        <f t="shared" si="299"/>
        <v>0.97820249368318912</v>
      </c>
      <c r="DY143" s="2">
        <f t="shared" si="300"/>
        <v>0.97606445250015794</v>
      </c>
      <c r="DZ143" s="2">
        <f t="shared" si="301"/>
        <v>0.97432721410337486</v>
      </c>
      <c r="EA143" s="2">
        <f t="shared" si="302"/>
        <v>0.9729467578355161</v>
      </c>
      <c r="EB143" s="2">
        <f t="shared" si="303"/>
        <v>0.97104325121135271</v>
      </c>
      <c r="EC143" s="2">
        <f t="shared" si="304"/>
        <v>0.9704969786957689</v>
      </c>
      <c r="ED143" s="2">
        <f t="shared" si="305"/>
        <v>0.97135604005405829</v>
      </c>
      <c r="EE143" s="2">
        <f t="shared" si="306"/>
        <v>0.97361884026670853</v>
      </c>
    </row>
    <row r="144" spans="2:135" x14ac:dyDescent="0.25">
      <c r="B144" s="2">
        <v>138</v>
      </c>
      <c r="C144">
        <v>139.1311</v>
      </c>
      <c r="D144">
        <v>141.6557</v>
      </c>
      <c r="E144">
        <v>140.18029999999999</v>
      </c>
      <c r="F144">
        <v>137.459</v>
      </c>
      <c r="G144">
        <v>137.2295</v>
      </c>
      <c r="H144">
        <v>136.0164</v>
      </c>
      <c r="I144">
        <v>136.36070000000001</v>
      </c>
      <c r="J144">
        <v>133.47540000000001</v>
      </c>
      <c r="K144">
        <v>129.63929999999999</v>
      </c>
      <c r="L144">
        <v>123.7869</v>
      </c>
      <c r="M144">
        <v>111.8361</v>
      </c>
      <c r="N144">
        <v>99.409800000000004</v>
      </c>
      <c r="O144">
        <v>86.196700000000007</v>
      </c>
      <c r="R144" s="5">
        <f t="shared" si="216"/>
        <v>140.39071360096307</v>
      </c>
      <c r="S144" s="5">
        <f t="shared" si="217"/>
        <v>142.37360930917018</v>
      </c>
      <c r="T144" s="5">
        <f t="shared" si="218"/>
        <v>140.2094671143935</v>
      </c>
      <c r="U144" s="5">
        <f t="shared" si="219"/>
        <v>137.8505224937077</v>
      </c>
      <c r="V144" s="5">
        <f t="shared" si="220"/>
        <v>137.53416098220444</v>
      </c>
      <c r="W144" s="5">
        <f t="shared" si="221"/>
        <v>137.38771378248759</v>
      </c>
      <c r="X144" s="5">
        <f t="shared" si="222"/>
        <v>136.72742664232973</v>
      </c>
      <c r="Y144" s="5">
        <f t="shared" si="223"/>
        <v>134.16326943445662</v>
      </c>
      <c r="Z144" s="5">
        <f t="shared" si="224"/>
        <v>129.97710894012374</v>
      </c>
      <c r="AA144" s="5">
        <f t="shared" si="225"/>
        <v>123.83361936648656</v>
      </c>
      <c r="AB144" s="5">
        <f t="shared" si="226"/>
        <v>112.9587944020175</v>
      </c>
      <c r="AC144" s="5">
        <f t="shared" si="227"/>
        <v>100.47639855441886</v>
      </c>
      <c r="AD144" s="5">
        <f t="shared" si="228"/>
        <v>87.027002066369533</v>
      </c>
      <c r="AE144" s="5"/>
      <c r="AG144" s="5">
        <f t="shared" si="201"/>
        <v>-1.2596136009630641</v>
      </c>
      <c r="AH144" s="5">
        <f t="shared" si="201"/>
        <v>-0.71790930917018159</v>
      </c>
      <c r="AI144" s="5">
        <f t="shared" si="201"/>
        <v>-2.9167114393516158E-2</v>
      </c>
      <c r="AJ144" s="5">
        <f t="shared" si="201"/>
        <v>-0.39152249370769709</v>
      </c>
      <c r="AK144" s="5">
        <f t="shared" si="201"/>
        <v>-0.30466098220443882</v>
      </c>
      <c r="AL144" s="5">
        <f t="shared" si="201"/>
        <v>-1.3713137824875901</v>
      </c>
      <c r="AM144" s="5">
        <f t="shared" si="201"/>
        <v>-0.36672664232972352</v>
      </c>
      <c r="AN144" s="5">
        <f t="shared" si="201"/>
        <v>-0.68786943445661564</v>
      </c>
      <c r="AO144" s="5">
        <f t="shared" si="307"/>
        <v>-0.33780894012375029</v>
      </c>
      <c r="AP144" s="5">
        <f t="shared" si="215"/>
        <v>-4.6719366486556169E-2</v>
      </c>
      <c r="AQ144" s="5">
        <f t="shared" si="215"/>
        <v>-1.1226944020175011</v>
      </c>
      <c r="AR144" s="5">
        <f t="shared" si="215"/>
        <v>-1.0665985544188601</v>
      </c>
      <c r="AS144" s="5">
        <f t="shared" si="215"/>
        <v>-0.83030206636952641</v>
      </c>
      <c r="AV144" s="2">
        <f t="shared" si="229"/>
        <v>140.33415434889218</v>
      </c>
      <c r="AW144" s="2">
        <f t="shared" si="230"/>
        <v>142.3645133750565</v>
      </c>
      <c r="AX144" s="2">
        <f t="shared" si="231"/>
        <v>140.20248030837345</v>
      </c>
      <c r="AY144" s="2">
        <f t="shared" si="232"/>
        <v>137.59327505369635</v>
      </c>
      <c r="AZ144" s="2">
        <f t="shared" si="233"/>
        <v>137.35022686020864</v>
      </c>
      <c r="BA144" s="2">
        <f t="shared" si="234"/>
        <v>137.24294134412219</v>
      </c>
      <c r="BB144" s="2">
        <f t="shared" si="235"/>
        <v>136.5920032345096</v>
      </c>
      <c r="BC144" s="2">
        <f t="shared" si="236"/>
        <v>134.06274594154985</v>
      </c>
      <c r="BD144" s="2">
        <f t="shared" si="237"/>
        <v>129.92348040564781</v>
      </c>
      <c r="BE144" s="2">
        <f t="shared" si="238"/>
        <v>123.81099549195403</v>
      </c>
      <c r="BF144" s="2">
        <f t="shared" si="239"/>
        <v>112.9426318974952</v>
      </c>
      <c r="BG144" s="2">
        <f t="shared" si="240"/>
        <v>100.45933095150856</v>
      </c>
      <c r="BH144" s="2">
        <f t="shared" si="241"/>
        <v>87.006357079314654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141.72427691977626</v>
      </c>
      <c r="CP144" s="2">
        <f t="shared" si="269"/>
        <v>144.38830353842414</v>
      </c>
      <c r="CQ144" s="2">
        <f t="shared" si="270"/>
        <v>141.86725662851194</v>
      </c>
      <c r="CR144" s="2">
        <f t="shared" si="271"/>
        <v>139.74297410247448</v>
      </c>
      <c r="CS144" s="2">
        <f t="shared" si="272"/>
        <v>138.94166615487316</v>
      </c>
      <c r="CT144" s="2">
        <f t="shared" si="273"/>
        <v>138.82022956120491</v>
      </c>
      <c r="CU144" s="2">
        <f t="shared" si="274"/>
        <v>137.7762275625974</v>
      </c>
      <c r="CV144" s="2">
        <f t="shared" si="275"/>
        <v>135.78089153395311</v>
      </c>
      <c r="CW144" s="2">
        <f t="shared" si="276"/>
        <v>132.1208468008071</v>
      </c>
      <c r="CX144" s="2">
        <f t="shared" si="277"/>
        <v>126.16843556468265</v>
      </c>
      <c r="CY144" s="2">
        <f t="shared" si="278"/>
        <v>114.90033263780073</v>
      </c>
      <c r="CZ144" s="2">
        <f t="shared" si="279"/>
        <v>102.84539004966582</v>
      </c>
      <c r="DA144" s="2">
        <f t="shared" si="280"/>
        <v>90.04070754411309</v>
      </c>
      <c r="DD144" s="2">
        <f t="shared" si="281"/>
        <v>140.26443341847983</v>
      </c>
      <c r="DE144" s="2">
        <f t="shared" si="282"/>
        <v>142.27409460403209</v>
      </c>
      <c r="DF144" s="2">
        <f t="shared" si="283"/>
        <v>140.14644121581694</v>
      </c>
      <c r="DG144" s="2">
        <f t="shared" si="284"/>
        <v>137.54634923835656</v>
      </c>
      <c r="DH144" s="2">
        <f t="shared" si="285"/>
        <v>137.3163002447362</v>
      </c>
      <c r="DI144" s="2">
        <f t="shared" si="286"/>
        <v>137.21088683684368</v>
      </c>
      <c r="DJ144" s="2">
        <f t="shared" si="287"/>
        <v>136.56551830335809</v>
      </c>
      <c r="DK144" s="2">
        <f t="shared" si="288"/>
        <v>134.02145753444793</v>
      </c>
      <c r="DL144" s="2">
        <f t="shared" si="289"/>
        <v>129.86775763229753</v>
      </c>
      <c r="DM144" s="2">
        <f t="shared" si="290"/>
        <v>123.74688163767321</v>
      </c>
      <c r="DN144" s="2">
        <f t="shared" si="291"/>
        <v>112.88835455069221</v>
      </c>
      <c r="DO144" s="2">
        <f t="shared" si="292"/>
        <v>100.39516039452867</v>
      </c>
      <c r="DP144" s="2">
        <f t="shared" si="293"/>
        <v>86.93137272532725</v>
      </c>
      <c r="DS144" s="2">
        <f t="shared" si="294"/>
        <v>0.95224081872444655</v>
      </c>
      <c r="DT144" s="2">
        <f t="shared" si="295"/>
        <v>0.95723281197351784</v>
      </c>
      <c r="DU144" s="2">
        <f t="shared" si="296"/>
        <v>0.96743457076040562</v>
      </c>
      <c r="DV144" s="2">
        <f t="shared" si="297"/>
        <v>0.97863731030894374</v>
      </c>
      <c r="DW144" s="2">
        <f t="shared" si="298"/>
        <v>0.97912678292262822</v>
      </c>
      <c r="DX144" s="2">
        <f t="shared" si="299"/>
        <v>0.98008223680805662</v>
      </c>
      <c r="DY144" s="2">
        <f t="shared" si="300"/>
        <v>0.97812444982195523</v>
      </c>
      <c r="DZ144" s="2">
        <f t="shared" si="301"/>
        <v>0.97653313104468453</v>
      </c>
      <c r="EA144" s="2">
        <f t="shared" si="302"/>
        <v>0.9752682787130228</v>
      </c>
      <c r="EB144" s="2">
        <f t="shared" si="303"/>
        <v>0.97352367272696183</v>
      </c>
      <c r="EC144" s="2">
        <f t="shared" si="304"/>
        <v>0.97302289366332084</v>
      </c>
      <c r="ED144" s="2">
        <f t="shared" si="305"/>
        <v>0.97381039085648191</v>
      </c>
      <c r="EE144" s="2">
        <f t="shared" si="306"/>
        <v>0.97588411722842594</v>
      </c>
    </row>
    <row r="145" spans="2:137" x14ac:dyDescent="0.25">
      <c r="B145" s="2">
        <v>139</v>
      </c>
      <c r="C145">
        <v>139.3443</v>
      </c>
      <c r="D145">
        <v>141.70490000000001</v>
      </c>
      <c r="E145">
        <v>139.26230000000001</v>
      </c>
      <c r="F145">
        <v>137.06559999999999</v>
      </c>
      <c r="G145">
        <v>137.14750000000001</v>
      </c>
      <c r="H145">
        <v>137.85249999999999</v>
      </c>
      <c r="I145">
        <v>137</v>
      </c>
      <c r="J145">
        <v>133.37700000000001</v>
      </c>
      <c r="K145">
        <v>129.6557</v>
      </c>
      <c r="L145">
        <v>123.3443</v>
      </c>
      <c r="M145">
        <v>112.1803</v>
      </c>
      <c r="N145">
        <v>100.14749999999999</v>
      </c>
      <c r="O145">
        <v>86.557400000000001</v>
      </c>
      <c r="R145" s="5">
        <f t="shared" si="216"/>
        <v>140.35284886895582</v>
      </c>
      <c r="S145" s="5">
        <f t="shared" si="217"/>
        <v>142.33866338653621</v>
      </c>
      <c r="T145" s="5">
        <f t="shared" si="218"/>
        <v>140.18992100072077</v>
      </c>
      <c r="U145" s="5">
        <f t="shared" si="219"/>
        <v>137.97251152863097</v>
      </c>
      <c r="V145" s="5">
        <f t="shared" si="220"/>
        <v>137.63139082854147</v>
      </c>
      <c r="W145" s="5">
        <f t="shared" si="221"/>
        <v>137.45696644650874</v>
      </c>
      <c r="X145" s="5">
        <f t="shared" si="222"/>
        <v>136.79734966001584</v>
      </c>
      <c r="Y145" s="5">
        <f t="shared" si="223"/>
        <v>134.21061960257927</v>
      </c>
      <c r="Z145" s="5">
        <f t="shared" si="224"/>
        <v>130.00073354004996</v>
      </c>
      <c r="AA145" s="5">
        <f t="shared" si="225"/>
        <v>123.84044138069115</v>
      </c>
      <c r="AB145" s="5">
        <f t="shared" si="226"/>
        <v>112.95850270413317</v>
      </c>
      <c r="AC145" s="5">
        <f t="shared" si="227"/>
        <v>100.48378866557489</v>
      </c>
      <c r="AD145" s="5">
        <f t="shared" si="228"/>
        <v>87.025339642847044</v>
      </c>
      <c r="AE145" s="5"/>
      <c r="AG145" s="5">
        <f t="shared" si="201"/>
        <v>-1.0085488689558133</v>
      </c>
      <c r="AH145" s="5">
        <f t="shared" si="201"/>
        <v>-0.63376338653620223</v>
      </c>
      <c r="AI145" s="5">
        <f t="shared" si="201"/>
        <v>-0.92762100072076237</v>
      </c>
      <c r="AJ145" s="5">
        <f t="shared" si="201"/>
        <v>-0.90691152863098523</v>
      </c>
      <c r="AK145" s="5">
        <f t="shared" si="201"/>
        <v>-0.48389082854146181</v>
      </c>
      <c r="AL145" s="5">
        <f t="shared" si="201"/>
        <v>0.39553355349124786</v>
      </c>
      <c r="AM145" s="5">
        <f t="shared" si="201"/>
        <v>0.20265033998416015</v>
      </c>
      <c r="AN145" s="5">
        <f t="shared" si="201"/>
        <v>-0.83361960257926171</v>
      </c>
      <c r="AO145" s="5">
        <f t="shared" si="307"/>
        <v>-0.34503354004996822</v>
      </c>
      <c r="AP145" s="5">
        <f t="shared" si="215"/>
        <v>-0.49614138069114233</v>
      </c>
      <c r="AQ145" s="5">
        <f t="shared" si="215"/>
        <v>-0.7782027041331645</v>
      </c>
      <c r="AR145" s="5">
        <f t="shared" si="215"/>
        <v>-0.336288665574898</v>
      </c>
      <c r="AS145" s="5">
        <f t="shared" si="215"/>
        <v>-0.46793964284704259</v>
      </c>
      <c r="AV145" s="2">
        <f t="shared" si="229"/>
        <v>140.3209099251867</v>
      </c>
      <c r="AW145" s="2">
        <f t="shared" si="230"/>
        <v>142.33426248415151</v>
      </c>
      <c r="AX145" s="2">
        <f t="shared" si="231"/>
        <v>140.17847646903786</v>
      </c>
      <c r="AY145" s="2">
        <f t="shared" si="232"/>
        <v>137.56186647180067</v>
      </c>
      <c r="AZ145" s="2">
        <f t="shared" si="233"/>
        <v>137.33305854826503</v>
      </c>
      <c r="BA145" s="2">
        <f t="shared" si="234"/>
        <v>137.22266592449859</v>
      </c>
      <c r="BB145" s="2">
        <f t="shared" si="235"/>
        <v>136.57068566481891</v>
      </c>
      <c r="BC145" s="2">
        <f t="shared" si="236"/>
        <v>134.0364154470453</v>
      </c>
      <c r="BD145" s="2">
        <f t="shared" si="237"/>
        <v>129.90317512907885</v>
      </c>
      <c r="BE145" s="2">
        <f t="shared" si="238"/>
        <v>123.79802717008326</v>
      </c>
      <c r="BF145" s="2">
        <f t="shared" si="239"/>
        <v>112.92883866159708</v>
      </c>
      <c r="BG145" s="2">
        <f t="shared" si="240"/>
        <v>100.45214988554112</v>
      </c>
      <c r="BH145" s="2">
        <f t="shared" si="241"/>
        <v>86.986185432939749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141.7518767233081</v>
      </c>
      <c r="CP145" s="2">
        <f t="shared" si="269"/>
        <v>144.40963805007414</v>
      </c>
      <c r="CQ145" s="2">
        <f t="shared" si="270"/>
        <v>141.88247815192506</v>
      </c>
      <c r="CR145" s="2">
        <f t="shared" si="271"/>
        <v>139.75885787162929</v>
      </c>
      <c r="CS145" s="2">
        <f t="shared" si="272"/>
        <v>138.96188867601245</v>
      </c>
      <c r="CT145" s="2">
        <f t="shared" si="273"/>
        <v>138.83235249408713</v>
      </c>
      <c r="CU145" s="2">
        <f t="shared" si="274"/>
        <v>137.77239565984715</v>
      </c>
      <c r="CV145" s="2">
        <f t="shared" si="275"/>
        <v>135.78855699655406</v>
      </c>
      <c r="CW145" s="2">
        <f t="shared" si="276"/>
        <v>132.14806510896523</v>
      </c>
      <c r="CX145" s="2">
        <f t="shared" si="277"/>
        <v>126.20900818238547</v>
      </c>
      <c r="CY145" s="2">
        <f t="shared" si="278"/>
        <v>114.93573416352194</v>
      </c>
      <c r="CZ145" s="2">
        <f t="shared" si="279"/>
        <v>102.89995852435788</v>
      </c>
      <c r="DA145" s="2">
        <f t="shared" si="280"/>
        <v>90.097863692946049</v>
      </c>
      <c r="DD145" s="2">
        <f t="shared" si="281"/>
        <v>140.25545540609053</v>
      </c>
      <c r="DE145" s="2">
        <f t="shared" si="282"/>
        <v>142.24969764669561</v>
      </c>
      <c r="DF145" s="2">
        <f t="shared" si="283"/>
        <v>140.12616399935533</v>
      </c>
      <c r="DG145" s="2">
        <f t="shared" si="284"/>
        <v>137.51812810928215</v>
      </c>
      <c r="DH145" s="2">
        <f t="shared" si="285"/>
        <v>137.30139013869837</v>
      </c>
      <c r="DI145" s="2">
        <f t="shared" si="286"/>
        <v>137.19283138305619</v>
      </c>
      <c r="DJ145" s="2">
        <f t="shared" si="287"/>
        <v>136.54617446655189</v>
      </c>
      <c r="DK145" s="2">
        <f t="shared" si="288"/>
        <v>133.9980149050397</v>
      </c>
      <c r="DL145" s="2">
        <f t="shared" si="289"/>
        <v>129.85125625014265</v>
      </c>
      <c r="DM145" s="2">
        <f t="shared" si="290"/>
        <v>123.73822664266392</v>
      </c>
      <c r="DN145" s="2">
        <f t="shared" si="291"/>
        <v>112.87809321666153</v>
      </c>
      <c r="DO145" s="2">
        <f t="shared" si="292"/>
        <v>100.39211107551695</v>
      </c>
      <c r="DP145" s="2">
        <f t="shared" si="293"/>
        <v>86.916056117449102</v>
      </c>
      <c r="DS145" s="2">
        <f t="shared" si="294"/>
        <v>0.95625929787081854</v>
      </c>
      <c r="DT145" s="2">
        <f t="shared" si="295"/>
        <v>0.96084853205967324</v>
      </c>
      <c r="DU145" s="2">
        <f t="shared" si="296"/>
        <v>0.97021462839890904</v>
      </c>
      <c r="DV145" s="2">
        <f t="shared" si="297"/>
        <v>0.98048030456260626</v>
      </c>
      <c r="DW145" s="2">
        <f t="shared" si="298"/>
        <v>0.98092837250077491</v>
      </c>
      <c r="DX145" s="2">
        <f t="shared" si="299"/>
        <v>0.98180289278273591</v>
      </c>
      <c r="DY145" s="2">
        <f t="shared" si="300"/>
        <v>0.98001078565512401</v>
      </c>
      <c r="DZ145" s="2">
        <f t="shared" si="301"/>
        <v>0.97855367813603877</v>
      </c>
      <c r="EA145" s="2">
        <f t="shared" si="302"/>
        <v>0.97739521130076745</v>
      </c>
      <c r="EB145" s="2">
        <f t="shared" si="303"/>
        <v>0.97579691831998971</v>
      </c>
      <c r="EC145" s="2">
        <f t="shared" si="304"/>
        <v>0.97533804670198332</v>
      </c>
      <c r="ED145" s="2">
        <f t="shared" si="305"/>
        <v>0.97605962433962068</v>
      </c>
      <c r="EE145" s="2">
        <f t="shared" si="306"/>
        <v>0.97795928451779723</v>
      </c>
    </row>
    <row r="146" spans="2:137" x14ac:dyDescent="0.25">
      <c r="B146" s="2">
        <v>140</v>
      </c>
      <c r="C146">
        <v>139.08199999999999</v>
      </c>
      <c r="D146">
        <v>142.57380000000001</v>
      </c>
      <c r="E146">
        <v>138.8689</v>
      </c>
      <c r="F146">
        <v>138.63929999999999</v>
      </c>
      <c r="G146">
        <v>136.95079999999999</v>
      </c>
      <c r="H146">
        <v>138.6721</v>
      </c>
      <c r="I146">
        <v>136.57380000000001</v>
      </c>
      <c r="J146">
        <v>134.95079999999999</v>
      </c>
      <c r="K146">
        <v>130.0984</v>
      </c>
      <c r="L146">
        <v>123.541</v>
      </c>
      <c r="M146">
        <v>113.4426</v>
      </c>
      <c r="N146">
        <v>100.3279</v>
      </c>
      <c r="O146">
        <v>87.442599999999999</v>
      </c>
      <c r="R146" s="5">
        <f t="shared" si="216"/>
        <v>140.32500770253432</v>
      </c>
      <c r="S146" s="5">
        <f t="shared" si="217"/>
        <v>142.30651442957807</v>
      </c>
      <c r="T146" s="5">
        <f t="shared" si="218"/>
        <v>140.17644448997433</v>
      </c>
      <c r="U146" s="5">
        <f t="shared" si="219"/>
        <v>138.1521426763739</v>
      </c>
      <c r="V146" s="5">
        <f t="shared" si="220"/>
        <v>137.77512581571864</v>
      </c>
      <c r="W146" s="5">
        <f t="shared" si="221"/>
        <v>137.56252355959151</v>
      </c>
      <c r="X146" s="5">
        <f t="shared" si="222"/>
        <v>136.90955004965369</v>
      </c>
      <c r="Y146" s="5">
        <f t="shared" si="223"/>
        <v>134.2968835925127</v>
      </c>
      <c r="Z146" s="5">
        <f t="shared" si="224"/>
        <v>130.05221974042709</v>
      </c>
      <c r="AA146" s="5">
        <f t="shared" si="225"/>
        <v>123.86334379072879</v>
      </c>
      <c r="AB146" s="5">
        <f t="shared" si="226"/>
        <v>112.97116976500939</v>
      </c>
      <c r="AC146" s="5">
        <f t="shared" si="227"/>
        <v>100.50517173064209</v>
      </c>
      <c r="AD146" s="5">
        <f t="shared" si="228"/>
        <v>87.038981296266741</v>
      </c>
      <c r="AE146" s="5"/>
      <c r="AG146" s="5">
        <f t="shared" si="201"/>
        <v>-1.243007702534328</v>
      </c>
      <c r="AH146" s="5">
        <f t="shared" si="201"/>
        <v>0.26728557042193302</v>
      </c>
      <c r="AI146" s="5">
        <f t="shared" si="201"/>
        <v>-1.3075444899743331</v>
      </c>
      <c r="AJ146" s="5">
        <f t="shared" si="201"/>
        <v>0.48715732362609288</v>
      </c>
      <c r="AK146" s="5">
        <f t="shared" si="201"/>
        <v>-0.82432581571865171</v>
      </c>
      <c r="AL146" s="5">
        <f t="shared" si="201"/>
        <v>1.1095764404084889</v>
      </c>
      <c r="AM146" s="5">
        <f t="shared" si="201"/>
        <v>-0.33575004965368294</v>
      </c>
      <c r="AN146" s="5">
        <f t="shared" si="201"/>
        <v>0.65391640748728719</v>
      </c>
      <c r="AO146" s="5">
        <f t="shared" si="307"/>
        <v>4.6180259572906834E-2</v>
      </c>
      <c r="AP146" s="5">
        <f t="shared" si="215"/>
        <v>-0.32234379072879449</v>
      </c>
      <c r="AQ146" s="5">
        <f t="shared" si="215"/>
        <v>0.47143023499060632</v>
      </c>
      <c r="AR146" s="5">
        <f t="shared" si="215"/>
        <v>-0.17727173064209012</v>
      </c>
      <c r="AS146" s="5">
        <f t="shared" si="215"/>
        <v>0.40361870373325814</v>
      </c>
      <c r="AV146" s="2">
        <f t="shared" si="229"/>
        <v>140.30786806136521</v>
      </c>
      <c r="AW146" s="2">
        <f t="shared" si="230"/>
        <v>142.30432989943736</v>
      </c>
      <c r="AX146" s="2">
        <f t="shared" si="231"/>
        <v>140.15468852982198</v>
      </c>
      <c r="AY146" s="2">
        <f t="shared" si="232"/>
        <v>137.53065198441041</v>
      </c>
      <c r="AZ146" s="2">
        <f t="shared" si="233"/>
        <v>137.31602262120481</v>
      </c>
      <c r="BA146" s="2">
        <f t="shared" si="234"/>
        <v>137.20253063311389</v>
      </c>
      <c r="BB146" s="2">
        <f t="shared" si="235"/>
        <v>136.54950778205637</v>
      </c>
      <c r="BC146" s="2">
        <f t="shared" si="236"/>
        <v>134.01026980079314</v>
      </c>
      <c r="BD146" s="2">
        <f t="shared" si="237"/>
        <v>129.88310292842522</v>
      </c>
      <c r="BE146" s="2">
        <f t="shared" si="238"/>
        <v>123.78531571428955</v>
      </c>
      <c r="BF146" s="2">
        <f t="shared" si="239"/>
        <v>112.91524220574318</v>
      </c>
      <c r="BG146" s="2">
        <f t="shared" si="240"/>
        <v>100.44519406448919</v>
      </c>
      <c r="BH146" s="2">
        <f t="shared" si="241"/>
        <v>86.966282116921946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141.77947652683991</v>
      </c>
      <c r="CP146" s="2">
        <f t="shared" si="269"/>
        <v>144.4309725617241</v>
      </c>
      <c r="CQ146" s="2">
        <f t="shared" si="270"/>
        <v>141.89769967533817</v>
      </c>
      <c r="CR146" s="2">
        <f t="shared" si="271"/>
        <v>139.77474164078413</v>
      </c>
      <c r="CS146" s="2">
        <f t="shared" si="272"/>
        <v>138.98211119715177</v>
      </c>
      <c r="CT146" s="2">
        <f t="shared" si="273"/>
        <v>138.84447542696932</v>
      </c>
      <c r="CU146" s="2">
        <f t="shared" si="274"/>
        <v>137.7685637570969</v>
      </c>
      <c r="CV146" s="2">
        <f t="shared" si="275"/>
        <v>135.79622245915502</v>
      </c>
      <c r="CW146" s="2">
        <f t="shared" si="276"/>
        <v>132.17528341712332</v>
      </c>
      <c r="CX146" s="2">
        <f t="shared" si="277"/>
        <v>126.24958080008828</v>
      </c>
      <c r="CY146" s="2">
        <f t="shared" si="278"/>
        <v>114.97113568924317</v>
      </c>
      <c r="CZ146" s="2">
        <f t="shared" si="279"/>
        <v>102.95452699904995</v>
      </c>
      <c r="DA146" s="2">
        <f t="shared" si="280"/>
        <v>90.155019841779009</v>
      </c>
      <c r="DD146" s="2">
        <f t="shared" si="281"/>
        <v>140.24647739370121</v>
      </c>
      <c r="DE146" s="2">
        <f t="shared" si="282"/>
        <v>142.22530068935913</v>
      </c>
      <c r="DF146" s="2">
        <f t="shared" si="283"/>
        <v>140.10588678289369</v>
      </c>
      <c r="DG146" s="2">
        <f t="shared" si="284"/>
        <v>137.48990698020773</v>
      </c>
      <c r="DH146" s="2">
        <f t="shared" si="285"/>
        <v>137.28648003266051</v>
      </c>
      <c r="DI146" s="2">
        <f t="shared" si="286"/>
        <v>137.17477592926869</v>
      </c>
      <c r="DJ146" s="2">
        <f t="shared" si="287"/>
        <v>136.52683062974566</v>
      </c>
      <c r="DK146" s="2">
        <f t="shared" si="288"/>
        <v>133.97457227563146</v>
      </c>
      <c r="DL146" s="2">
        <f t="shared" si="289"/>
        <v>129.83475486798778</v>
      </c>
      <c r="DM146" s="2">
        <f t="shared" si="290"/>
        <v>123.72957164765464</v>
      </c>
      <c r="DN146" s="2">
        <f t="shared" si="291"/>
        <v>112.86783188263082</v>
      </c>
      <c r="DO146" s="2">
        <f t="shared" si="292"/>
        <v>100.38906175650523</v>
      </c>
      <c r="DP146" s="2">
        <f t="shared" si="293"/>
        <v>86.90073950957094</v>
      </c>
      <c r="DS146" s="2">
        <f t="shared" si="294"/>
        <v>0.95995387972704715</v>
      </c>
      <c r="DT146" s="2">
        <f t="shared" si="295"/>
        <v>0.96417000594314262</v>
      </c>
      <c r="DU146" s="2">
        <f t="shared" si="296"/>
        <v>0.97276403851423565</v>
      </c>
      <c r="DV146" s="2">
        <f t="shared" si="297"/>
        <v>0.98216719795716045</v>
      </c>
      <c r="DW146" s="2">
        <f t="shared" si="298"/>
        <v>0.98257723191047075</v>
      </c>
      <c r="DX146" s="2">
        <f t="shared" si="299"/>
        <v>0.98337742576828591</v>
      </c>
      <c r="DY146" s="2">
        <f t="shared" si="300"/>
        <v>0.98173749913631148</v>
      </c>
      <c r="DZ146" s="2">
        <f t="shared" si="301"/>
        <v>0.98040374299930522</v>
      </c>
      <c r="EA146" s="2">
        <f t="shared" si="302"/>
        <v>0.97934310160186566</v>
      </c>
      <c r="EB146" s="2">
        <f t="shared" si="303"/>
        <v>0.97787941897707709</v>
      </c>
      <c r="EC146" s="2">
        <f t="shared" si="304"/>
        <v>0.97745911790616968</v>
      </c>
      <c r="ED146" s="2">
        <f t="shared" si="305"/>
        <v>0.97812002787911911</v>
      </c>
      <c r="EE146" s="2">
        <f t="shared" si="306"/>
        <v>0.97985956934861707</v>
      </c>
    </row>
    <row r="147" spans="2:137" x14ac:dyDescent="0.25">
      <c r="B147" s="2">
        <v>141</v>
      </c>
      <c r="C147">
        <v>139.04920000000001</v>
      </c>
      <c r="D147">
        <v>141.9836</v>
      </c>
      <c r="E147">
        <v>140.95079999999999</v>
      </c>
      <c r="F147">
        <v>137.81970000000001</v>
      </c>
      <c r="G147">
        <v>138.85249999999999</v>
      </c>
      <c r="H147">
        <v>138.08199999999999</v>
      </c>
      <c r="I147">
        <v>137.6557</v>
      </c>
      <c r="J147">
        <v>134.36070000000001</v>
      </c>
      <c r="K147">
        <v>130.60659999999999</v>
      </c>
      <c r="L147">
        <v>123.459</v>
      </c>
      <c r="M147">
        <v>112.459</v>
      </c>
      <c r="N147">
        <v>98.639300000000006</v>
      </c>
      <c r="O147">
        <v>85.245900000000006</v>
      </c>
      <c r="R147" s="5">
        <f t="shared" si="216"/>
        <v>140.30376767390777</v>
      </c>
      <c r="S147" s="5">
        <f t="shared" si="217"/>
        <v>142.27610776984466</v>
      </c>
      <c r="T147" s="5">
        <f t="shared" si="218"/>
        <v>140.17218109099295</v>
      </c>
      <c r="U147" s="5">
        <f t="shared" si="219"/>
        <v>138.39137577474594</v>
      </c>
      <c r="V147" s="5">
        <f t="shared" si="220"/>
        <v>137.96941489477857</v>
      </c>
      <c r="W147" s="5">
        <f t="shared" si="221"/>
        <v>137.70760260065185</v>
      </c>
      <c r="X147" s="5">
        <f t="shared" si="222"/>
        <v>137.07112386949385</v>
      </c>
      <c r="Y147" s="5">
        <f t="shared" si="223"/>
        <v>134.43172842186394</v>
      </c>
      <c r="Z147" s="5">
        <f t="shared" si="224"/>
        <v>130.14172775758965</v>
      </c>
      <c r="AA147" s="5">
        <f t="shared" si="225"/>
        <v>123.91004711155871</v>
      </c>
      <c r="AB147" s="5">
        <f t="shared" si="226"/>
        <v>113.00361968796594</v>
      </c>
      <c r="AC147" s="5">
        <f t="shared" si="227"/>
        <v>100.54814919047097</v>
      </c>
      <c r="AD147" s="5">
        <f t="shared" si="228"/>
        <v>87.075746956282089</v>
      </c>
      <c r="AE147" s="5"/>
      <c r="AG147" s="5">
        <f t="shared" si="201"/>
        <v>-1.2545676739077578</v>
      </c>
      <c r="AH147" s="5">
        <f t="shared" si="201"/>
        <v>-0.29250776984466142</v>
      </c>
      <c r="AI147" s="5">
        <f t="shared" si="201"/>
        <v>0.77861890900703656</v>
      </c>
      <c r="AJ147" s="5">
        <f t="shared" si="201"/>
        <v>-0.5716757747459269</v>
      </c>
      <c r="AK147" s="5">
        <f t="shared" si="201"/>
        <v>0.88308510522142569</v>
      </c>
      <c r="AL147" s="5">
        <f t="shared" si="201"/>
        <v>0.37439739934814042</v>
      </c>
      <c r="AM147" s="5">
        <f t="shared" si="201"/>
        <v>0.58457613050615009</v>
      </c>
      <c r="AN147" s="5">
        <f t="shared" si="201"/>
        <v>-7.102842186392877E-2</v>
      </c>
      <c r="AO147" s="5">
        <f t="shared" si="307"/>
        <v>0.46487224241033687</v>
      </c>
      <c r="AP147" s="5">
        <f t="shared" si="215"/>
        <v>-0.45104711155870802</v>
      </c>
      <c r="AQ147" s="5">
        <f t="shared" si="215"/>
        <v>-0.54461968796593396</v>
      </c>
      <c r="AR147" s="5">
        <f t="shared" si="215"/>
        <v>-1.9088491904709599</v>
      </c>
      <c r="AS147" s="5">
        <f t="shared" si="215"/>
        <v>-1.8298469562820827</v>
      </c>
      <c r="AV147" s="2">
        <f t="shared" si="229"/>
        <v>140.29502695435013</v>
      </c>
      <c r="AW147" s="2">
        <f t="shared" si="230"/>
        <v>142.27470628483513</v>
      </c>
      <c r="AX147" s="2">
        <f t="shared" si="231"/>
        <v>140.13110809510999</v>
      </c>
      <c r="AY147" s="2">
        <f t="shared" si="232"/>
        <v>137.49962257208952</v>
      </c>
      <c r="AZ147" s="2">
        <f t="shared" si="233"/>
        <v>137.29911356117583</v>
      </c>
      <c r="BA147" s="2">
        <f t="shared" si="234"/>
        <v>137.18252831631563</v>
      </c>
      <c r="BB147" s="2">
        <f t="shared" si="235"/>
        <v>136.52846066516167</v>
      </c>
      <c r="BC147" s="2">
        <f t="shared" si="236"/>
        <v>133.98429933299639</v>
      </c>
      <c r="BD147" s="2">
        <f t="shared" si="237"/>
        <v>129.86325288018298</v>
      </c>
      <c r="BE147" s="2">
        <f t="shared" si="238"/>
        <v>123.7728500555142</v>
      </c>
      <c r="BF147" s="2">
        <f t="shared" si="239"/>
        <v>112.90183578633547</v>
      </c>
      <c r="BG147" s="2">
        <f t="shared" si="240"/>
        <v>100.43845642592095</v>
      </c>
      <c r="BH147" s="2">
        <f t="shared" si="241"/>
        <v>86.94663815269567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141.80707633037173</v>
      </c>
      <c r="CP147" s="2">
        <f t="shared" si="269"/>
        <v>144.4523070733741</v>
      </c>
      <c r="CQ147" s="2">
        <f t="shared" si="270"/>
        <v>141.91292119875129</v>
      </c>
      <c r="CR147" s="2">
        <f t="shared" si="271"/>
        <v>139.79062540993894</v>
      </c>
      <c r="CS147" s="2">
        <f t="shared" si="272"/>
        <v>139.00233371829106</v>
      </c>
      <c r="CT147" s="2">
        <f t="shared" si="273"/>
        <v>138.85659835985155</v>
      </c>
      <c r="CU147" s="2">
        <f t="shared" si="274"/>
        <v>137.76473185434662</v>
      </c>
      <c r="CV147" s="2">
        <f t="shared" si="275"/>
        <v>135.80388792175597</v>
      </c>
      <c r="CW147" s="2">
        <f t="shared" si="276"/>
        <v>132.20250172528145</v>
      </c>
      <c r="CX147" s="2">
        <f t="shared" si="277"/>
        <v>126.2901534177911</v>
      </c>
      <c r="CY147" s="2">
        <f t="shared" si="278"/>
        <v>115.0065372149644</v>
      </c>
      <c r="CZ147" s="2">
        <f t="shared" si="279"/>
        <v>103.00909547374201</v>
      </c>
      <c r="DA147" s="2">
        <f t="shared" si="280"/>
        <v>90.212175990611968</v>
      </c>
      <c r="DD147" s="2">
        <f t="shared" si="281"/>
        <v>140.23749938131192</v>
      </c>
      <c r="DE147" s="2">
        <f t="shared" si="282"/>
        <v>142.20090373202268</v>
      </c>
      <c r="DF147" s="2">
        <f t="shared" si="283"/>
        <v>140.08560956643208</v>
      </c>
      <c r="DG147" s="2">
        <f t="shared" si="284"/>
        <v>137.46168585113335</v>
      </c>
      <c r="DH147" s="2">
        <f t="shared" si="285"/>
        <v>137.27156992662267</v>
      </c>
      <c r="DI147" s="2">
        <f t="shared" si="286"/>
        <v>137.15672047548119</v>
      </c>
      <c r="DJ147" s="2">
        <f t="shared" si="287"/>
        <v>136.50748679293946</v>
      </c>
      <c r="DK147" s="2">
        <f t="shared" si="288"/>
        <v>133.95112964622325</v>
      </c>
      <c r="DL147" s="2">
        <f t="shared" si="289"/>
        <v>129.81825348583291</v>
      </c>
      <c r="DM147" s="2">
        <f t="shared" si="290"/>
        <v>123.72091665264536</v>
      </c>
      <c r="DN147" s="2">
        <f t="shared" si="291"/>
        <v>112.85757054860014</v>
      </c>
      <c r="DO147" s="2">
        <f t="shared" si="292"/>
        <v>100.38601243749351</v>
      </c>
      <c r="DP147" s="2">
        <f t="shared" si="293"/>
        <v>86.885422901692792</v>
      </c>
      <c r="DS147" s="2">
        <f t="shared" si="294"/>
        <v>0.96334835761146942</v>
      </c>
      <c r="DT147" s="2">
        <f t="shared" si="295"/>
        <v>0.9672193109706646</v>
      </c>
      <c r="DU147" s="2">
        <f t="shared" si="296"/>
        <v>0.97510083782470147</v>
      </c>
      <c r="DV147" s="2">
        <f t="shared" si="297"/>
        <v>0.983710731859607</v>
      </c>
      <c r="DW147" s="2">
        <f t="shared" si="298"/>
        <v>0.98408585002427307</v>
      </c>
      <c r="DX147" s="2">
        <f t="shared" si="299"/>
        <v>0.98481782657936001</v>
      </c>
      <c r="DY147" s="2">
        <f t="shared" si="300"/>
        <v>0.98331759426539012</v>
      </c>
      <c r="DZ147" s="2">
        <f t="shared" si="301"/>
        <v>0.98209713203758042</v>
      </c>
      <c r="EA147" s="2">
        <f t="shared" si="302"/>
        <v>0.98112638038039812</v>
      </c>
      <c r="EB147" s="2">
        <f t="shared" si="303"/>
        <v>0.97978644725415254</v>
      </c>
      <c r="EC147" s="2">
        <f t="shared" si="304"/>
        <v>0.97940161733163356</v>
      </c>
      <c r="ED147" s="2">
        <f t="shared" si="305"/>
        <v>0.98000673722382081</v>
      </c>
      <c r="EE147" s="2">
        <f t="shared" si="306"/>
        <v>0.98159909997325001</v>
      </c>
    </row>
    <row r="148" spans="2:137" x14ac:dyDescent="0.25">
      <c r="B148" s="2">
        <v>142</v>
      </c>
      <c r="C148">
        <v>139.57380000000001</v>
      </c>
      <c r="D148">
        <v>142.83609999999999</v>
      </c>
      <c r="E148">
        <v>139.60659999999999</v>
      </c>
      <c r="F148">
        <v>137.85249999999999</v>
      </c>
      <c r="G148">
        <v>138.9836</v>
      </c>
      <c r="H148">
        <v>137.95079999999999</v>
      </c>
      <c r="I148">
        <v>137.80330000000001</v>
      </c>
      <c r="J148">
        <v>134.19669999999999</v>
      </c>
      <c r="K148">
        <v>130.49180000000001</v>
      </c>
      <c r="L148">
        <v>124.29510000000001</v>
      </c>
      <c r="M148">
        <v>112.6885</v>
      </c>
      <c r="N148">
        <v>99.721299999999999</v>
      </c>
      <c r="O148">
        <v>86.901600000000002</v>
      </c>
      <c r="R148" s="5">
        <f t="shared" si="216"/>
        <v>140.2866195268372</v>
      </c>
      <c r="S148" s="5">
        <f t="shared" si="217"/>
        <v>142.24696622552585</v>
      </c>
      <c r="T148" s="5">
        <f t="shared" si="218"/>
        <v>140.18195802746226</v>
      </c>
      <c r="U148" s="5">
        <f t="shared" si="219"/>
        <v>138.68186425061796</v>
      </c>
      <c r="V148" s="5">
        <f t="shared" si="220"/>
        <v>138.21081187943432</v>
      </c>
      <c r="W148" s="5">
        <f t="shared" si="221"/>
        <v>137.88967565006843</v>
      </c>
      <c r="X148" s="5">
        <f t="shared" si="222"/>
        <v>137.28360263058619</v>
      </c>
      <c r="Y148" s="5">
        <f t="shared" si="223"/>
        <v>134.62115632351919</v>
      </c>
      <c r="Z148" s="5">
        <f t="shared" si="224"/>
        <v>130.27893154290834</v>
      </c>
      <c r="AA148" s="5">
        <f t="shared" si="225"/>
        <v>123.99001768441778</v>
      </c>
      <c r="AB148" s="5">
        <f t="shared" si="226"/>
        <v>113.06518351291668</v>
      </c>
      <c r="AC148" s="5">
        <f t="shared" si="227"/>
        <v>100.62321805648101</v>
      </c>
      <c r="AD148" s="5">
        <f t="shared" si="228"/>
        <v>87.145576550194889</v>
      </c>
      <c r="AE148" s="5"/>
      <c r="AG148" s="5">
        <f t="shared" si="201"/>
        <v>-0.71281952683719396</v>
      </c>
      <c r="AH148" s="5">
        <f t="shared" si="201"/>
        <v>0.58913377447413495</v>
      </c>
      <c r="AI148" s="5">
        <f t="shared" si="201"/>
        <v>-0.57535802746227205</v>
      </c>
      <c r="AJ148" s="5">
        <f t="shared" si="201"/>
        <v>-0.82936425061797081</v>
      </c>
      <c r="AK148" s="5">
        <f t="shared" si="201"/>
        <v>0.77278812056567858</v>
      </c>
      <c r="AL148" s="5">
        <f t="shared" si="201"/>
        <v>6.1124349931560573E-2</v>
      </c>
      <c r="AM148" s="5">
        <f t="shared" si="201"/>
        <v>0.51969736941381939</v>
      </c>
      <c r="AN148" s="5">
        <f t="shared" si="201"/>
        <v>-0.42445632351919471</v>
      </c>
      <c r="AO148" s="5">
        <f t="shared" si="307"/>
        <v>0.21286845709167324</v>
      </c>
      <c r="AP148" s="5">
        <f t="shared" si="215"/>
        <v>0.30508231558222576</v>
      </c>
      <c r="AQ148" s="5">
        <f t="shared" si="215"/>
        <v>-0.37668351291667079</v>
      </c>
      <c r="AR148" s="5">
        <f t="shared" si="215"/>
        <v>-0.90191805648100853</v>
      </c>
      <c r="AS148" s="5">
        <f t="shared" si="215"/>
        <v>-0.24397655019488695</v>
      </c>
      <c r="AV148" s="2">
        <f t="shared" si="229"/>
        <v>140.28238351718386</v>
      </c>
      <c r="AW148" s="2">
        <f t="shared" si="230"/>
        <v>142.24538136463948</v>
      </c>
      <c r="AX148" s="2">
        <f t="shared" si="231"/>
        <v>140.10772649702747</v>
      </c>
      <c r="AY148" s="2">
        <f t="shared" si="232"/>
        <v>137.46876924590205</v>
      </c>
      <c r="AZ148" s="2">
        <f t="shared" si="233"/>
        <v>137.28232576381146</v>
      </c>
      <c r="BA148" s="2">
        <f t="shared" si="234"/>
        <v>137.16265195481844</v>
      </c>
      <c r="BB148" s="2">
        <f t="shared" si="235"/>
        <v>136.50753582803645</v>
      </c>
      <c r="BC148" s="2">
        <f t="shared" si="236"/>
        <v>133.95849458134555</v>
      </c>
      <c r="BD148" s="2">
        <f t="shared" si="237"/>
        <v>129.84361410287536</v>
      </c>
      <c r="BE148" s="2">
        <f t="shared" si="238"/>
        <v>123.76061900108532</v>
      </c>
      <c r="BF148" s="2">
        <f t="shared" si="239"/>
        <v>112.88861227039101</v>
      </c>
      <c r="BG148" s="2">
        <f t="shared" si="240"/>
        <v>100.43192935233566</v>
      </c>
      <c r="BH148" s="2">
        <f t="shared" si="241"/>
        <v>86.927244001546839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141.83467613390354</v>
      </c>
      <c r="CP148" s="2">
        <f t="shared" si="269"/>
        <v>144.4736415850241</v>
      </c>
      <c r="CQ148" s="2">
        <f t="shared" si="270"/>
        <v>141.92814272216441</v>
      </c>
      <c r="CR148" s="2">
        <f t="shared" si="271"/>
        <v>139.80650917909375</v>
      </c>
      <c r="CS148" s="2">
        <f t="shared" si="272"/>
        <v>139.02255623943034</v>
      </c>
      <c r="CT148" s="2">
        <f t="shared" si="273"/>
        <v>138.86872129273377</v>
      </c>
      <c r="CU148" s="2">
        <f t="shared" si="274"/>
        <v>137.76089995159637</v>
      </c>
      <c r="CV148" s="2">
        <f t="shared" si="275"/>
        <v>135.81155338435693</v>
      </c>
      <c r="CW148" s="2">
        <f t="shared" si="276"/>
        <v>132.22972003343958</v>
      </c>
      <c r="CX148" s="2">
        <f t="shared" si="277"/>
        <v>126.33072603549392</v>
      </c>
      <c r="CY148" s="2">
        <f t="shared" si="278"/>
        <v>115.04193874068561</v>
      </c>
      <c r="CZ148" s="2">
        <f t="shared" si="279"/>
        <v>103.06366394843405</v>
      </c>
      <c r="DA148" s="2">
        <f t="shared" si="280"/>
        <v>90.269332139444927</v>
      </c>
      <c r="DD148" s="2">
        <f t="shared" si="281"/>
        <v>140.22852136892263</v>
      </c>
      <c r="DE148" s="2">
        <f t="shared" si="282"/>
        <v>142.1765067746862</v>
      </c>
      <c r="DF148" s="2">
        <f t="shared" si="283"/>
        <v>140.06533234997048</v>
      </c>
      <c r="DG148" s="2">
        <f t="shared" si="284"/>
        <v>137.43346472205894</v>
      </c>
      <c r="DH148" s="2">
        <f t="shared" si="285"/>
        <v>137.25665982058484</v>
      </c>
      <c r="DI148" s="2">
        <f t="shared" si="286"/>
        <v>137.1386650216937</v>
      </c>
      <c r="DJ148" s="2">
        <f t="shared" si="287"/>
        <v>136.48814295613323</v>
      </c>
      <c r="DK148" s="2">
        <f t="shared" si="288"/>
        <v>133.92768701681501</v>
      </c>
      <c r="DL148" s="2">
        <f t="shared" si="289"/>
        <v>129.80175210367804</v>
      </c>
      <c r="DM148" s="2">
        <f t="shared" si="290"/>
        <v>123.71226165763606</v>
      </c>
      <c r="DN148" s="2">
        <f t="shared" si="291"/>
        <v>112.84730921456944</v>
      </c>
      <c r="DO148" s="2">
        <f t="shared" si="292"/>
        <v>100.38296311848178</v>
      </c>
      <c r="DP148" s="2">
        <f t="shared" si="293"/>
        <v>86.870106293814644</v>
      </c>
      <c r="DS148" s="2">
        <f t="shared" si="294"/>
        <v>0.96646515676098088</v>
      </c>
      <c r="DT148" s="2">
        <f t="shared" si="295"/>
        <v>0.9700171754642698</v>
      </c>
      <c r="DU148" s="2">
        <f t="shared" si="296"/>
        <v>0.97724183433278555</v>
      </c>
      <c r="DV148" s="2">
        <f t="shared" si="297"/>
        <v>0.98512268755081289</v>
      </c>
      <c r="DW148" s="2">
        <f t="shared" si="298"/>
        <v>0.98546577083870979</v>
      </c>
      <c r="DX148" s="2">
        <f t="shared" si="299"/>
        <v>0.98613517171304033</v>
      </c>
      <c r="DY148" s="2">
        <f t="shared" si="300"/>
        <v>0.98476309934075212</v>
      </c>
      <c r="DZ148" s="2">
        <f t="shared" si="301"/>
        <v>0.9836466295798173</v>
      </c>
      <c r="EA148" s="2">
        <f t="shared" si="302"/>
        <v>0.98275842168910832</v>
      </c>
      <c r="EB148" s="2">
        <f t="shared" si="303"/>
        <v>0.98153217440796015</v>
      </c>
      <c r="EC148" s="2">
        <f t="shared" si="304"/>
        <v>0.98117994161198607</v>
      </c>
      <c r="ED148" s="2">
        <f t="shared" si="305"/>
        <v>0.98173379389943038</v>
      </c>
      <c r="EE148" s="2">
        <f t="shared" si="306"/>
        <v>0.98319096455281607</v>
      </c>
    </row>
    <row r="149" spans="2:137" x14ac:dyDescent="0.25">
      <c r="B149" s="2">
        <v>143</v>
      </c>
      <c r="C149">
        <v>139.80330000000001</v>
      </c>
      <c r="D149">
        <v>143.72130000000001</v>
      </c>
      <c r="E149">
        <v>139.73769999999999</v>
      </c>
      <c r="F149">
        <v>138.8852</v>
      </c>
      <c r="G149">
        <v>139.08199999999999</v>
      </c>
      <c r="H149">
        <v>138</v>
      </c>
      <c r="I149">
        <v>137.29509999999999</v>
      </c>
      <c r="J149">
        <v>135</v>
      </c>
      <c r="K149">
        <v>130.27869999999999</v>
      </c>
      <c r="L149">
        <v>123.6229</v>
      </c>
      <c r="M149">
        <v>112.6557</v>
      </c>
      <c r="N149">
        <v>100.5902</v>
      </c>
      <c r="O149">
        <v>86.754099999999994</v>
      </c>
      <c r="R149" s="5">
        <f t="shared" si="216"/>
        <v>140.27188448944568</v>
      </c>
      <c r="S149" s="5">
        <f t="shared" si="217"/>
        <v>142.21904246630967</v>
      </c>
      <c r="T149" s="5">
        <f t="shared" si="218"/>
        <v>140.21204911259369</v>
      </c>
      <c r="U149" s="5">
        <f t="shared" si="219"/>
        <v>139.00261595418195</v>
      </c>
      <c r="V149" s="5">
        <f t="shared" si="220"/>
        <v>138.48583820831942</v>
      </c>
      <c r="W149" s="5">
        <f t="shared" si="221"/>
        <v>138.09849546594492</v>
      </c>
      <c r="X149" s="5">
        <f t="shared" si="222"/>
        <v>137.53979483462371</v>
      </c>
      <c r="Y149" s="5">
        <f t="shared" si="223"/>
        <v>134.86393547620318</v>
      </c>
      <c r="Z149" s="5">
        <f t="shared" si="224"/>
        <v>130.47012660455508</v>
      </c>
      <c r="AA149" s="5">
        <f t="shared" si="225"/>
        <v>124.11301087876099</v>
      </c>
      <c r="AB149" s="5">
        <f t="shared" si="226"/>
        <v>113.16684716616555</v>
      </c>
      <c r="AC149" s="5">
        <f t="shared" si="227"/>
        <v>100.742971803778</v>
      </c>
      <c r="AD149" s="5">
        <f t="shared" si="228"/>
        <v>87.259371208560694</v>
      </c>
      <c r="AE149" s="5"/>
      <c r="AG149" s="5">
        <f t="shared" si="201"/>
        <v>-0.46858448944567499</v>
      </c>
      <c r="AH149" s="5">
        <f t="shared" si="201"/>
        <v>1.5022575336903401</v>
      </c>
      <c r="AI149" s="5">
        <f t="shared" si="201"/>
        <v>-0.47434911259369983</v>
      </c>
      <c r="AJ149" s="5">
        <f t="shared" si="201"/>
        <v>-0.11741595418195061</v>
      </c>
      <c r="AK149" s="5">
        <f t="shared" si="201"/>
        <v>0.59616179168057215</v>
      </c>
      <c r="AL149" s="5">
        <f t="shared" si="201"/>
        <v>-9.8495465944921534E-2</v>
      </c>
      <c r="AM149" s="5">
        <f t="shared" si="201"/>
        <v>-0.244694834623715</v>
      </c>
      <c r="AN149" s="5">
        <f t="shared" si="201"/>
        <v>0.13606452379681855</v>
      </c>
      <c r="AO149" s="5">
        <f t="shared" si="307"/>
        <v>-0.19142660455509031</v>
      </c>
      <c r="AP149" s="5">
        <f t="shared" si="215"/>
        <v>-0.49011087876098713</v>
      </c>
      <c r="AQ149" s="5">
        <f t="shared" si="215"/>
        <v>-0.51114716616555711</v>
      </c>
      <c r="AR149" s="5">
        <f t="shared" si="215"/>
        <v>-0.15277180377800903</v>
      </c>
      <c r="AS149" s="5">
        <f t="shared" si="215"/>
        <v>-0.50527120856069985</v>
      </c>
      <c r="AV149" s="2">
        <f t="shared" si="229"/>
        <v>140.26993360729037</v>
      </c>
      <c r="AW149" s="2">
        <f t="shared" si="230"/>
        <v>142.21634416216654</v>
      </c>
      <c r="AX149" s="2">
        <f t="shared" si="231"/>
        <v>140.08453491327361</v>
      </c>
      <c r="AY149" s="2">
        <f t="shared" si="232"/>
        <v>137.4380831169085</v>
      </c>
      <c r="AZ149" s="2">
        <f t="shared" si="233"/>
        <v>137.26565359869642</v>
      </c>
      <c r="BA149" s="2">
        <f t="shared" si="234"/>
        <v>137.14289469965536</v>
      </c>
      <c r="BB149" s="2">
        <f t="shared" si="235"/>
        <v>136.48672521913608</v>
      </c>
      <c r="BC149" s="2">
        <f t="shared" si="236"/>
        <v>133.93284633620655</v>
      </c>
      <c r="BD149" s="2">
        <f t="shared" si="237"/>
        <v>129.8241758413038</v>
      </c>
      <c r="BE149" s="2">
        <f t="shared" si="238"/>
        <v>123.74861134885845</v>
      </c>
      <c r="BF149" s="2">
        <f t="shared" si="239"/>
        <v>112.87556425853717</v>
      </c>
      <c r="BG149" s="2">
        <f t="shared" si="240"/>
        <v>100.42560482496457</v>
      </c>
      <c r="BH149" s="2">
        <f t="shared" si="241"/>
        <v>86.908089735178635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141.86227593743536</v>
      </c>
      <c r="CP149" s="2">
        <f t="shared" si="269"/>
        <v>144.49497609667409</v>
      </c>
      <c r="CQ149" s="2">
        <f t="shared" si="270"/>
        <v>141.9433642455775</v>
      </c>
      <c r="CR149" s="2">
        <f t="shared" si="271"/>
        <v>139.82239294824859</v>
      </c>
      <c r="CS149" s="2">
        <f t="shared" si="272"/>
        <v>139.04277876056966</v>
      </c>
      <c r="CT149" s="2">
        <f t="shared" si="273"/>
        <v>138.88084422561599</v>
      </c>
      <c r="CU149" s="2">
        <f t="shared" si="274"/>
        <v>137.75706804884609</v>
      </c>
      <c r="CV149" s="2">
        <f t="shared" si="275"/>
        <v>135.81921884695791</v>
      </c>
      <c r="CW149" s="2">
        <f t="shared" si="276"/>
        <v>132.2569383415977</v>
      </c>
      <c r="CX149" s="2">
        <f t="shared" si="277"/>
        <v>126.37129865319675</v>
      </c>
      <c r="CY149" s="2">
        <f t="shared" si="278"/>
        <v>115.07734026640684</v>
      </c>
      <c r="CZ149" s="2">
        <f t="shared" si="279"/>
        <v>103.11823242312612</v>
      </c>
      <c r="DA149" s="2">
        <f t="shared" si="280"/>
        <v>90.326488288277886</v>
      </c>
      <c r="DD149" s="2">
        <f t="shared" si="281"/>
        <v>140.21954335653331</v>
      </c>
      <c r="DE149" s="2">
        <f t="shared" si="282"/>
        <v>142.15210981734973</v>
      </c>
      <c r="DF149" s="2">
        <f t="shared" si="283"/>
        <v>140.04505513350887</v>
      </c>
      <c r="DG149" s="2">
        <f t="shared" si="284"/>
        <v>137.40524359298453</v>
      </c>
      <c r="DH149" s="2">
        <f t="shared" si="285"/>
        <v>137.24174971454698</v>
      </c>
      <c r="DI149" s="2">
        <f t="shared" si="286"/>
        <v>137.1206095679062</v>
      </c>
      <c r="DJ149" s="2">
        <f t="shared" si="287"/>
        <v>136.46879911932703</v>
      </c>
      <c r="DK149" s="2">
        <f t="shared" si="288"/>
        <v>133.90424438740678</v>
      </c>
      <c r="DL149" s="2">
        <f t="shared" si="289"/>
        <v>129.7852507215232</v>
      </c>
      <c r="DM149" s="2">
        <f t="shared" si="290"/>
        <v>123.70360666262678</v>
      </c>
      <c r="DN149" s="2">
        <f t="shared" si="291"/>
        <v>112.83704788053875</v>
      </c>
      <c r="DO149" s="2">
        <f t="shared" si="292"/>
        <v>100.37991379947006</v>
      </c>
      <c r="DP149" s="2">
        <f t="shared" si="293"/>
        <v>86.854789685936481</v>
      </c>
      <c r="DS149" s="2">
        <f t="shared" si="294"/>
        <v>0.96932534769024736</v>
      </c>
      <c r="DT149" s="2">
        <f t="shared" si="295"/>
        <v>0.97258300852093571</v>
      </c>
      <c r="DU149" s="2">
        <f t="shared" si="296"/>
        <v>0.97920266013908364</v>
      </c>
      <c r="DV149" s="2">
        <f t="shared" si="297"/>
        <v>0.98641394506614077</v>
      </c>
      <c r="DW149" s="2">
        <f t="shared" si="298"/>
        <v>0.98672765205967905</v>
      </c>
      <c r="DX149" s="2">
        <f t="shared" si="299"/>
        <v>0.98733968130240823</v>
      </c>
      <c r="DY149" s="2">
        <f t="shared" si="300"/>
        <v>0.98608512601810794</v>
      </c>
      <c r="DZ149" s="2">
        <f t="shared" si="301"/>
        <v>0.98506405730002411</v>
      </c>
      <c r="EA149" s="2">
        <f t="shared" si="302"/>
        <v>0.98425160223951658</v>
      </c>
      <c r="EB149" s="2">
        <f t="shared" si="303"/>
        <v>0.9831297292225849</v>
      </c>
      <c r="EC149" s="2">
        <f t="shared" si="304"/>
        <v>0.98280743252917735</v>
      </c>
      <c r="ED149" s="2">
        <f t="shared" si="305"/>
        <v>0.98331420416171289</v>
      </c>
      <c r="EE149" s="2">
        <f t="shared" si="306"/>
        <v>0.98464727058788915</v>
      </c>
    </row>
    <row r="150" spans="2:137" x14ac:dyDescent="0.25">
      <c r="B150" s="2">
        <v>144</v>
      </c>
      <c r="C150">
        <v>140.81970000000001</v>
      </c>
      <c r="D150">
        <v>142.81970000000001</v>
      </c>
      <c r="E150">
        <v>140.3115</v>
      </c>
      <c r="F150">
        <v>139</v>
      </c>
      <c r="G150">
        <v>139.60659999999999</v>
      </c>
      <c r="H150">
        <v>139.39340000000001</v>
      </c>
      <c r="I150">
        <v>138.0164</v>
      </c>
      <c r="J150">
        <v>133.26230000000001</v>
      </c>
      <c r="K150">
        <v>130.62299999999999</v>
      </c>
      <c r="L150">
        <v>123.5574</v>
      </c>
      <c r="M150">
        <v>113.7213</v>
      </c>
      <c r="N150">
        <v>99.196700000000007</v>
      </c>
      <c r="O150">
        <v>87.065600000000003</v>
      </c>
      <c r="R150" s="5">
        <f t="shared" si="216"/>
        <v>140.25852605584069</v>
      </c>
      <c r="S150" s="5">
        <f t="shared" si="217"/>
        <v>142.19263716789143</v>
      </c>
      <c r="T150" s="5">
        <f t="shared" si="218"/>
        <v>140.26943778053743</v>
      </c>
      <c r="U150" s="5">
        <f t="shared" si="219"/>
        <v>139.32055213860315</v>
      </c>
      <c r="V150" s="5">
        <f t="shared" si="220"/>
        <v>138.77041060427851</v>
      </c>
      <c r="W150" s="5">
        <f t="shared" si="221"/>
        <v>138.3156015299962</v>
      </c>
      <c r="X150" s="5">
        <f t="shared" si="222"/>
        <v>137.82184679902093</v>
      </c>
      <c r="Y150" s="5">
        <f t="shared" si="223"/>
        <v>135.14848538291139</v>
      </c>
      <c r="Z150" s="5">
        <f t="shared" si="224"/>
        <v>130.7147513312207</v>
      </c>
      <c r="AA150" s="5">
        <f t="shared" si="225"/>
        <v>124.28664686616098</v>
      </c>
      <c r="AB150" s="5">
        <f t="shared" si="226"/>
        <v>113.31942713029683</v>
      </c>
      <c r="AC150" s="5">
        <f t="shared" si="227"/>
        <v>100.9202190962896</v>
      </c>
      <c r="AD150" s="5">
        <f t="shared" si="228"/>
        <v>87.426814317610308</v>
      </c>
      <c r="AE150" s="5"/>
      <c r="AG150" s="5">
        <f t="shared" si="201"/>
        <v>0.56117394415932154</v>
      </c>
      <c r="AH150" s="5">
        <f t="shared" si="201"/>
        <v>0.62706283210857805</v>
      </c>
      <c r="AI150" s="5">
        <f t="shared" si="201"/>
        <v>4.2062219462565054E-2</v>
      </c>
      <c r="AJ150" s="5">
        <f t="shared" si="201"/>
        <v>-0.3205521386031478</v>
      </c>
      <c r="AK150" s="5">
        <f t="shared" si="201"/>
        <v>0.8361893957214761</v>
      </c>
      <c r="AL150" s="5">
        <f t="shared" si="201"/>
        <v>1.0777984700038132</v>
      </c>
      <c r="AM150" s="5">
        <f t="shared" si="201"/>
        <v>0.19455320097907247</v>
      </c>
      <c r="AN150" s="5">
        <f t="shared" si="201"/>
        <v>-1.8861853829113784</v>
      </c>
      <c r="AO150" s="5">
        <f t="shared" si="307"/>
        <v>-9.1751331220706334E-2</v>
      </c>
      <c r="AP150" s="5">
        <f t="shared" si="215"/>
        <v>-0.72924686616097745</v>
      </c>
      <c r="AQ150" s="5">
        <f t="shared" si="215"/>
        <v>0.40187286970316904</v>
      </c>
      <c r="AR150" s="5">
        <f t="shared" si="215"/>
        <v>-1.7235190962895928</v>
      </c>
      <c r="AS150" s="5">
        <f t="shared" si="215"/>
        <v>-0.36121431761030465</v>
      </c>
      <c r="AV150" s="2">
        <f t="shared" si="229"/>
        <v>140.25767222916409</v>
      </c>
      <c r="AW150" s="2">
        <f t="shared" si="230"/>
        <v>142.18758320664176</v>
      </c>
      <c r="AX150" s="2">
        <f t="shared" si="231"/>
        <v>140.06152446690393</v>
      </c>
      <c r="AY150" s="2">
        <f t="shared" si="232"/>
        <v>137.40755545305115</v>
      </c>
      <c r="AZ150" s="2">
        <f t="shared" si="233"/>
        <v>137.24909145994511</v>
      </c>
      <c r="BA150" s="2">
        <f t="shared" si="234"/>
        <v>137.12324990048342</v>
      </c>
      <c r="BB150" s="2">
        <f t="shared" si="235"/>
        <v>136.46602121693547</v>
      </c>
      <c r="BC150" s="2">
        <f t="shared" si="236"/>
        <v>133.90734567576777</v>
      </c>
      <c r="BD150" s="2">
        <f t="shared" si="237"/>
        <v>129.80492753544414</v>
      </c>
      <c r="BE150" s="2">
        <f t="shared" si="238"/>
        <v>123.73681598235214</v>
      </c>
      <c r="BF150" s="2">
        <f t="shared" si="239"/>
        <v>112.86268419010823</v>
      </c>
      <c r="BG150" s="2">
        <f t="shared" si="240"/>
        <v>100.41947455584366</v>
      </c>
      <c r="BH150" s="2">
        <f t="shared" si="241"/>
        <v>86.889165181541898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141.8898757409672</v>
      </c>
      <c r="CP150" s="2">
        <f t="shared" si="269"/>
        <v>144.51631060832409</v>
      </c>
      <c r="CQ150" s="2">
        <f t="shared" si="270"/>
        <v>141.95858576899062</v>
      </c>
      <c r="CR150" s="2">
        <f t="shared" si="271"/>
        <v>139.8382767174034</v>
      </c>
      <c r="CS150" s="2">
        <f t="shared" si="272"/>
        <v>139.06300128170895</v>
      </c>
      <c r="CT150" s="2">
        <f t="shared" si="273"/>
        <v>138.89296715849821</v>
      </c>
      <c r="CU150" s="2">
        <f t="shared" si="274"/>
        <v>137.75323614609584</v>
      </c>
      <c r="CV150" s="2">
        <f t="shared" si="275"/>
        <v>135.82688430955886</v>
      </c>
      <c r="CW150" s="2">
        <f t="shared" si="276"/>
        <v>132.28415664975583</v>
      </c>
      <c r="CX150" s="2">
        <f t="shared" si="277"/>
        <v>126.41187127089957</v>
      </c>
      <c r="CY150" s="2">
        <f t="shared" si="278"/>
        <v>115.11274179212806</v>
      </c>
      <c r="CZ150" s="2">
        <f t="shared" si="279"/>
        <v>103.17280089781818</v>
      </c>
      <c r="DA150" s="2">
        <f t="shared" si="280"/>
        <v>90.383644437110846</v>
      </c>
      <c r="DD150" s="2">
        <f t="shared" si="281"/>
        <v>140.21056534414402</v>
      </c>
      <c r="DE150" s="2">
        <f t="shared" si="282"/>
        <v>142.12771286001325</v>
      </c>
      <c r="DF150" s="2">
        <f t="shared" si="283"/>
        <v>140.02477791704726</v>
      </c>
      <c r="DG150" s="2">
        <f t="shared" si="284"/>
        <v>137.37702246391015</v>
      </c>
      <c r="DH150" s="2">
        <f t="shared" si="285"/>
        <v>137.22683960850915</v>
      </c>
      <c r="DI150" s="2">
        <f t="shared" si="286"/>
        <v>137.1025541141187</v>
      </c>
      <c r="DJ150" s="2">
        <f t="shared" si="287"/>
        <v>136.4494552825208</v>
      </c>
      <c r="DK150" s="2">
        <f t="shared" si="288"/>
        <v>133.88080175799857</v>
      </c>
      <c r="DL150" s="2">
        <f t="shared" si="289"/>
        <v>129.76874933936833</v>
      </c>
      <c r="DM150" s="2">
        <f t="shared" si="290"/>
        <v>123.6949516676175</v>
      </c>
      <c r="DN150" s="2">
        <f t="shared" si="291"/>
        <v>112.82678654650805</v>
      </c>
      <c r="DO150" s="2">
        <f t="shared" si="292"/>
        <v>100.37686448045835</v>
      </c>
      <c r="DP150" s="2">
        <f t="shared" si="293"/>
        <v>86.839473078058333</v>
      </c>
      <c r="DS150" s="2">
        <f t="shared" si="294"/>
        <v>0.97194867303317989</v>
      </c>
      <c r="DT150" s="2">
        <f t="shared" si="295"/>
        <v>0.97493493968549705</v>
      </c>
      <c r="DU150" s="2">
        <f t="shared" si="296"/>
        <v>0.98099782777294742</v>
      </c>
      <c r="DV150" s="2">
        <f t="shared" si="297"/>
        <v>0.98759454083313869</v>
      </c>
      <c r="DW150" s="2">
        <f t="shared" si="298"/>
        <v>0.98788132234720016</v>
      </c>
      <c r="DX150" s="2">
        <f t="shared" si="299"/>
        <v>0.98844077547932796</v>
      </c>
      <c r="DY150" s="2">
        <f t="shared" si="300"/>
        <v>0.98729392731746179</v>
      </c>
      <c r="DZ150" s="2">
        <f t="shared" si="301"/>
        <v>0.9863603330968993</v>
      </c>
      <c r="EA150" s="2">
        <f t="shared" si="302"/>
        <v>0.98561736068492256</v>
      </c>
      <c r="EB150" s="2">
        <f t="shared" si="303"/>
        <v>0.98459125743578801</v>
      </c>
      <c r="EC150" s="2">
        <f t="shared" si="304"/>
        <v>0.98429643639394993</v>
      </c>
      <c r="ED150" s="2">
        <f t="shared" si="305"/>
        <v>0.98475999843174167</v>
      </c>
      <c r="EE150" s="2">
        <f t="shared" si="306"/>
        <v>0.98597920403689154</v>
      </c>
    </row>
    <row r="151" spans="2:137" x14ac:dyDescent="0.25">
      <c r="B151" s="2">
        <v>145</v>
      </c>
      <c r="C151">
        <v>141.27869999999999</v>
      </c>
      <c r="D151">
        <v>143.1311</v>
      </c>
      <c r="E151">
        <v>140.52459999999999</v>
      </c>
      <c r="F151">
        <v>140.42619999999999</v>
      </c>
      <c r="G151">
        <v>139.06559999999999</v>
      </c>
      <c r="H151">
        <v>138.62299999999999</v>
      </c>
      <c r="I151">
        <v>140.42619999999999</v>
      </c>
      <c r="J151">
        <v>135.59020000000001</v>
      </c>
      <c r="K151">
        <v>132.459</v>
      </c>
      <c r="L151">
        <v>124.91800000000001</v>
      </c>
      <c r="M151">
        <v>113.3115</v>
      </c>
      <c r="N151">
        <v>99.803299999999993</v>
      </c>
      <c r="O151">
        <v>88.229500000000002</v>
      </c>
      <c r="R151" s="5">
        <f t="shared" si="216"/>
        <v>140.24594883239112</v>
      </c>
      <c r="S151" s="5">
        <f t="shared" si="217"/>
        <v>142.16836046020563</v>
      </c>
      <c r="T151" s="5">
        <f t="shared" si="218"/>
        <v>140.3603863185821</v>
      </c>
      <c r="U151" s="5">
        <f t="shared" si="219"/>
        <v>139.59477871475247</v>
      </c>
      <c r="V151" s="5">
        <f t="shared" si="220"/>
        <v>139.03216654161952</v>
      </c>
      <c r="W151" s="5">
        <f t="shared" si="221"/>
        <v>138.51602789425212</v>
      </c>
      <c r="X151" s="5">
        <f t="shared" si="222"/>
        <v>138.10171754566596</v>
      </c>
      <c r="Y151" s="5">
        <f t="shared" si="223"/>
        <v>135.4515508641793</v>
      </c>
      <c r="Z151" s="5">
        <f t="shared" si="224"/>
        <v>131.00226353521137</v>
      </c>
      <c r="AA151" s="5">
        <f t="shared" si="225"/>
        <v>124.51323021800816</v>
      </c>
      <c r="AB151" s="5">
        <f t="shared" si="226"/>
        <v>113.53066304916665</v>
      </c>
      <c r="AC151" s="5">
        <f t="shared" si="227"/>
        <v>101.16484087230958</v>
      </c>
      <c r="AD151" s="5">
        <f t="shared" si="228"/>
        <v>87.6532354606111</v>
      </c>
      <c r="AE151" s="5"/>
      <c r="AG151" s="5">
        <f t="shared" si="201"/>
        <v>1.0327511676088648</v>
      </c>
      <c r="AH151" s="5">
        <f t="shared" si="201"/>
        <v>0.9627395397943701</v>
      </c>
      <c r="AI151" s="5">
        <f t="shared" si="201"/>
        <v>0.16421368141789117</v>
      </c>
      <c r="AJ151" s="5">
        <f t="shared" si="201"/>
        <v>0.83142128524752934</v>
      </c>
      <c r="AK151" s="5">
        <f t="shared" si="201"/>
        <v>3.3433458380471848E-2</v>
      </c>
      <c r="AL151" s="5">
        <f t="shared" si="201"/>
        <v>0.10697210574787164</v>
      </c>
      <c r="AM151" s="5">
        <f t="shared" si="201"/>
        <v>2.3244824543340314</v>
      </c>
      <c r="AN151" s="5">
        <f t="shared" si="201"/>
        <v>0.13864913582071381</v>
      </c>
      <c r="AO151" s="5">
        <f t="shared" si="307"/>
        <v>1.4567364647886336</v>
      </c>
      <c r="AP151" s="5">
        <f t="shared" si="215"/>
        <v>0.40476978199184543</v>
      </c>
      <c r="AQ151" s="5">
        <f t="shared" si="215"/>
        <v>-0.21916304916665297</v>
      </c>
      <c r="AR151" s="5">
        <f t="shared" si="215"/>
        <v>-1.3615408723095896</v>
      </c>
      <c r="AS151" s="5">
        <f t="shared" si="215"/>
        <v>0.57626453938890165</v>
      </c>
      <c r="AV151" s="2">
        <f t="shared" si="229"/>
        <v>140.24559371305497</v>
      </c>
      <c r="AW151" s="2">
        <f t="shared" si="230"/>
        <v>142.15908671108383</v>
      </c>
      <c r="AX151" s="2">
        <f t="shared" si="231"/>
        <v>140.03868630999813</v>
      </c>
      <c r="AY151" s="2">
        <f t="shared" si="232"/>
        <v>137.37717772501517</v>
      </c>
      <c r="AZ151" s="2">
        <f t="shared" si="233"/>
        <v>137.23263380806404</v>
      </c>
      <c r="BA151" s="2">
        <f t="shared" si="234"/>
        <v>137.1037111272835</v>
      </c>
      <c r="BB151" s="2">
        <f t="shared" si="235"/>
        <v>136.445416622072</v>
      </c>
      <c r="BC151" s="2">
        <f t="shared" si="236"/>
        <v>133.88198399252806</v>
      </c>
      <c r="BD151" s="2">
        <f t="shared" si="237"/>
        <v>129.78585887590378</v>
      </c>
      <c r="BE151" s="2">
        <f t="shared" si="238"/>
        <v>123.72522194910835</v>
      </c>
      <c r="BF151" s="2">
        <f t="shared" si="239"/>
        <v>112.84996443223694</v>
      </c>
      <c r="BG151" s="2">
        <f t="shared" si="240"/>
        <v>100.41353010040859</v>
      </c>
      <c r="BH151" s="2">
        <f t="shared" si="241"/>
        <v>86.870460048580981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141.91747554449901</v>
      </c>
      <c r="CP151" s="2">
        <f t="shared" si="269"/>
        <v>144.53764511997406</v>
      </c>
      <c r="CQ151" s="2">
        <f t="shared" si="270"/>
        <v>141.97380729240373</v>
      </c>
      <c r="CR151" s="2">
        <f t="shared" si="271"/>
        <v>139.85416048655824</v>
      </c>
      <c r="CS151" s="2">
        <f t="shared" si="272"/>
        <v>139.08322380284824</v>
      </c>
      <c r="CT151" s="2">
        <f t="shared" si="273"/>
        <v>138.9050900913804</v>
      </c>
      <c r="CU151" s="2">
        <f t="shared" si="274"/>
        <v>137.74940424334557</v>
      </c>
      <c r="CV151" s="2">
        <f t="shared" si="275"/>
        <v>135.83454977215982</v>
      </c>
      <c r="CW151" s="2">
        <f t="shared" si="276"/>
        <v>132.31137495791396</v>
      </c>
      <c r="CX151" s="2">
        <f t="shared" si="277"/>
        <v>126.45244388860239</v>
      </c>
      <c r="CY151" s="2">
        <f t="shared" si="278"/>
        <v>115.14814331784928</v>
      </c>
      <c r="CZ151" s="2">
        <f t="shared" si="279"/>
        <v>103.22736937251022</v>
      </c>
      <c r="DA151" s="2">
        <f t="shared" si="280"/>
        <v>90.440800585943805</v>
      </c>
      <c r="DD151" s="2">
        <f t="shared" si="281"/>
        <v>140.20158733175472</v>
      </c>
      <c r="DE151" s="2">
        <f t="shared" si="282"/>
        <v>142.10331590267677</v>
      </c>
      <c r="DF151" s="2">
        <f t="shared" si="283"/>
        <v>140.00450070058565</v>
      </c>
      <c r="DG151" s="2">
        <f t="shared" si="284"/>
        <v>137.34880133483574</v>
      </c>
      <c r="DH151" s="2">
        <f t="shared" si="285"/>
        <v>137.21192950247129</v>
      </c>
      <c r="DI151" s="2">
        <f t="shared" si="286"/>
        <v>137.08449866033121</v>
      </c>
      <c r="DJ151" s="2">
        <f t="shared" si="287"/>
        <v>136.4301114457146</v>
      </c>
      <c r="DK151" s="2">
        <f t="shared" si="288"/>
        <v>133.85735912859033</v>
      </c>
      <c r="DL151" s="2">
        <f t="shared" si="289"/>
        <v>129.75224795721346</v>
      </c>
      <c r="DM151" s="2">
        <f t="shared" si="290"/>
        <v>123.68629667260821</v>
      </c>
      <c r="DN151" s="2">
        <f t="shared" si="291"/>
        <v>112.81652521247736</v>
      </c>
      <c r="DO151" s="2">
        <f t="shared" si="292"/>
        <v>100.37381516144663</v>
      </c>
      <c r="DP151" s="2">
        <f t="shared" si="293"/>
        <v>86.824156470180185</v>
      </c>
      <c r="DS151" s="2">
        <f t="shared" si="294"/>
        <v>0.97435358494020463</v>
      </c>
      <c r="DT151" s="2">
        <f t="shared" si="295"/>
        <v>0.97708986606627768</v>
      </c>
      <c r="DU151" s="2">
        <f t="shared" si="296"/>
        <v>0.98264078861336424</v>
      </c>
      <c r="DV151" s="2">
        <f t="shared" si="297"/>
        <v>0.98867372362164496</v>
      </c>
      <c r="DW151" s="2">
        <f t="shared" si="298"/>
        <v>0.98893583676892283</v>
      </c>
      <c r="DX151" s="2">
        <f t="shared" si="299"/>
        <v>0.98944712876011176</v>
      </c>
      <c r="DY151" s="2">
        <f t="shared" si="300"/>
        <v>0.98839895405714373</v>
      </c>
      <c r="DZ151" s="2">
        <f t="shared" si="301"/>
        <v>0.98754552879469681</v>
      </c>
      <c r="EA151" s="2">
        <f t="shared" si="302"/>
        <v>0.98686625607828649</v>
      </c>
      <c r="EB151" s="2">
        <f t="shared" si="303"/>
        <v>0.98592798088436218</v>
      </c>
      <c r="EC151" s="2">
        <f t="shared" si="304"/>
        <v>0.98565836331320522</v>
      </c>
      <c r="ED151" s="2">
        <f t="shared" si="305"/>
        <v>0.98608229035636086</v>
      </c>
      <c r="EE151" s="2">
        <f t="shared" si="306"/>
        <v>0.98719708743280221</v>
      </c>
    </row>
    <row r="152" spans="2:137" x14ac:dyDescent="0.25">
      <c r="B152" s="2">
        <v>146</v>
      </c>
      <c r="C152">
        <v>141.9836</v>
      </c>
      <c r="D152">
        <v>142.60659999999999</v>
      </c>
      <c r="E152">
        <v>141.5574</v>
      </c>
      <c r="F152">
        <v>141.459</v>
      </c>
      <c r="G152">
        <v>139.27869999999999</v>
      </c>
      <c r="H152">
        <v>138.59020000000001</v>
      </c>
      <c r="I152">
        <v>138.14750000000001</v>
      </c>
      <c r="J152">
        <v>136.8852</v>
      </c>
      <c r="K152">
        <v>131.49180000000001</v>
      </c>
      <c r="L152">
        <v>123.5902</v>
      </c>
      <c r="M152">
        <v>113.0984</v>
      </c>
      <c r="N152">
        <v>100.4098</v>
      </c>
      <c r="O152">
        <v>87.278700000000001</v>
      </c>
      <c r="R152" s="5">
        <f t="shared" si="216"/>
        <v>140.23383223416312</v>
      </c>
      <c r="S152" s="5">
        <f t="shared" si="217"/>
        <v>142.14709426036609</v>
      </c>
      <c r="T152" s="5">
        <f t="shared" si="218"/>
        <v>140.48834085442894</v>
      </c>
      <c r="U152" s="5">
        <f t="shared" si="219"/>
        <v>139.7841476961124</v>
      </c>
      <c r="V152" s="5">
        <f t="shared" si="220"/>
        <v>139.23577493395132</v>
      </c>
      <c r="W152" s="5">
        <f t="shared" si="221"/>
        <v>138.67230612658645</v>
      </c>
      <c r="X152" s="5">
        <f t="shared" si="222"/>
        <v>138.34473708772171</v>
      </c>
      <c r="Y152" s="5">
        <f t="shared" si="223"/>
        <v>135.73983256151263</v>
      </c>
      <c r="Z152" s="5">
        <f t="shared" si="224"/>
        <v>131.31065474686395</v>
      </c>
      <c r="AA152" s="5">
        <f t="shared" si="225"/>
        <v>124.78652311090947</v>
      </c>
      <c r="AB152" s="5">
        <f t="shared" si="226"/>
        <v>113.80157596330919</v>
      </c>
      <c r="AC152" s="5">
        <f t="shared" si="227"/>
        <v>101.47969137338637</v>
      </c>
      <c r="AD152" s="5">
        <f t="shared" si="228"/>
        <v>87.936059726700464</v>
      </c>
      <c r="AE152" s="5"/>
      <c r="AG152" s="5">
        <f t="shared" si="201"/>
        <v>1.7497677658368787</v>
      </c>
      <c r="AH152" s="5">
        <f t="shared" si="201"/>
        <v>0.45950573963389729</v>
      </c>
      <c r="AI152" s="5">
        <f t="shared" si="201"/>
        <v>1.0690591455710603</v>
      </c>
      <c r="AJ152" s="5">
        <f t="shared" si="201"/>
        <v>1.6748523038876044</v>
      </c>
      <c r="AK152" s="5">
        <f t="shared" si="201"/>
        <v>4.2925066048667304E-2</v>
      </c>
      <c r="AL152" s="5">
        <f t="shared" si="201"/>
        <v>-8.2106126586438677E-2</v>
      </c>
      <c r="AM152" s="5">
        <f t="shared" si="201"/>
        <v>-0.19723708772170312</v>
      </c>
      <c r="AN152" s="5">
        <f t="shared" si="201"/>
        <v>1.1453674384873693</v>
      </c>
      <c r="AO152" s="5">
        <f t="shared" si="307"/>
        <v>0.18114525313606578</v>
      </c>
      <c r="AP152" s="5">
        <f t="shared" si="215"/>
        <v>-1.196323110909475</v>
      </c>
      <c r="AQ152" s="5">
        <f t="shared" si="215"/>
        <v>-0.7031759633091923</v>
      </c>
      <c r="AR152" s="5">
        <f t="shared" si="215"/>
        <v>-1.0698913733863691</v>
      </c>
      <c r="AS152" s="5">
        <f t="shared" si="215"/>
        <v>-0.65735972670046294</v>
      </c>
      <c r="AV152" s="2">
        <f t="shared" si="229"/>
        <v>140.23369187137806</v>
      </c>
      <c r="AW152" s="2">
        <f t="shared" si="230"/>
        <v>142.13084272393343</v>
      </c>
      <c r="AX152" s="2">
        <f t="shared" si="231"/>
        <v>140.01601169303936</v>
      </c>
      <c r="AY152" s="2">
        <f t="shared" si="232"/>
        <v>137.34694164250544</v>
      </c>
      <c r="AZ152" s="2">
        <f t="shared" si="233"/>
        <v>137.2162752041738</v>
      </c>
      <c r="BA152" s="2">
        <f t="shared" si="234"/>
        <v>137.08427218638673</v>
      </c>
      <c r="BB152" s="2">
        <f t="shared" si="235"/>
        <v>136.42490464685662</v>
      </c>
      <c r="BC152" s="2">
        <f t="shared" si="236"/>
        <v>133.85675301236745</v>
      </c>
      <c r="BD152" s="2">
        <f t="shared" si="237"/>
        <v>129.76695984768654</v>
      </c>
      <c r="BE152" s="2">
        <f t="shared" si="238"/>
        <v>123.71381852433446</v>
      </c>
      <c r="BF152" s="2">
        <f t="shared" si="239"/>
        <v>112.83739735471806</v>
      </c>
      <c r="BG152" s="2">
        <f t="shared" si="240"/>
        <v>100.40776295273024</v>
      </c>
      <c r="BH152" s="2">
        <f t="shared" si="241"/>
        <v>86.851964028370332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141.94507534803083</v>
      </c>
      <c r="CP152" s="2">
        <f t="shared" si="269"/>
        <v>144.55897963162406</v>
      </c>
      <c r="CQ152" s="2">
        <f t="shared" si="270"/>
        <v>141.98902881581685</v>
      </c>
      <c r="CR152" s="2">
        <f t="shared" si="271"/>
        <v>139.87004425571305</v>
      </c>
      <c r="CS152" s="2">
        <f t="shared" si="272"/>
        <v>139.10344632398753</v>
      </c>
      <c r="CT152" s="2">
        <f t="shared" si="273"/>
        <v>138.91721302426262</v>
      </c>
      <c r="CU152" s="2">
        <f t="shared" si="274"/>
        <v>137.74557234059532</v>
      </c>
      <c r="CV152" s="2">
        <f t="shared" si="275"/>
        <v>135.84221523476077</v>
      </c>
      <c r="CW152" s="2">
        <f t="shared" si="276"/>
        <v>132.33859326607208</v>
      </c>
      <c r="CX152" s="2">
        <f t="shared" si="277"/>
        <v>126.4930165063052</v>
      </c>
      <c r="CY152" s="2">
        <f t="shared" si="278"/>
        <v>115.1835448435705</v>
      </c>
      <c r="CZ152" s="2">
        <f t="shared" si="279"/>
        <v>103.28193784720229</v>
      </c>
      <c r="DA152" s="2">
        <f t="shared" si="280"/>
        <v>90.497956734776764</v>
      </c>
      <c r="DD152" s="2">
        <f t="shared" si="281"/>
        <v>140.1926093193654</v>
      </c>
      <c r="DE152" s="2">
        <f t="shared" si="282"/>
        <v>142.07891894534029</v>
      </c>
      <c r="DF152" s="2">
        <f t="shared" si="283"/>
        <v>139.98422348412402</v>
      </c>
      <c r="DG152" s="2">
        <f t="shared" si="284"/>
        <v>137.32058020576133</v>
      </c>
      <c r="DH152" s="2">
        <f t="shared" si="285"/>
        <v>137.19701939643346</v>
      </c>
      <c r="DI152" s="2">
        <f t="shared" si="286"/>
        <v>137.06644320654371</v>
      </c>
      <c r="DJ152" s="2">
        <f t="shared" si="287"/>
        <v>136.41076760890837</v>
      </c>
      <c r="DK152" s="2">
        <f t="shared" si="288"/>
        <v>133.8339164991821</v>
      </c>
      <c r="DL152" s="2">
        <f t="shared" si="289"/>
        <v>129.73574657505858</v>
      </c>
      <c r="DM152" s="2">
        <f t="shared" si="290"/>
        <v>123.67764167759893</v>
      </c>
      <c r="DN152" s="2">
        <f t="shared" si="291"/>
        <v>112.80626387844666</v>
      </c>
      <c r="DO152" s="2">
        <f t="shared" si="292"/>
        <v>100.37076584243491</v>
      </c>
      <c r="DP152" s="2">
        <f t="shared" si="293"/>
        <v>86.808839862302023</v>
      </c>
      <c r="DS152" s="2">
        <f t="shared" si="294"/>
        <v>0.97655729050340634</v>
      </c>
      <c r="DT152" s="2">
        <f t="shared" si="295"/>
        <v>0.97906350482457805</v>
      </c>
      <c r="DU152" s="2">
        <f t="shared" si="296"/>
        <v>0.98414399223065219</v>
      </c>
      <c r="DV152" s="2">
        <f t="shared" si="297"/>
        <v>0.98966000844585134</v>
      </c>
      <c r="DW152" s="2">
        <f t="shared" si="298"/>
        <v>0.98989953013042109</v>
      </c>
      <c r="DX152" s="2">
        <f t="shared" si="299"/>
        <v>0.99036672217564603</v>
      </c>
      <c r="DY152" s="2">
        <f t="shared" si="300"/>
        <v>0.9894089093238585</v>
      </c>
      <c r="DZ152" s="2">
        <f t="shared" si="301"/>
        <v>0.98862892617478015</v>
      </c>
      <c r="EA152" s="2">
        <f t="shared" si="302"/>
        <v>0.98800802493065443</v>
      </c>
      <c r="EB152" s="2">
        <f t="shared" si="303"/>
        <v>0.98715025567229986</v>
      </c>
      <c r="EC152" s="2">
        <f t="shared" si="304"/>
        <v>0.98690374561183469</v>
      </c>
      <c r="ED152" s="2">
        <f t="shared" si="305"/>
        <v>0.98729133481815701</v>
      </c>
      <c r="EE152" s="2">
        <f t="shared" si="306"/>
        <v>0.98831043646514272</v>
      </c>
    </row>
    <row r="153" spans="2:137" x14ac:dyDescent="0.25">
      <c r="B153" s="2">
        <v>147</v>
      </c>
      <c r="C153">
        <v>141.08199999999999</v>
      </c>
      <c r="D153">
        <v>142.81970000000001</v>
      </c>
      <c r="E153">
        <v>142.459</v>
      </c>
      <c r="F153">
        <v>140.3443</v>
      </c>
      <c r="G153">
        <v>139.62299999999999</v>
      </c>
      <c r="H153">
        <v>138.50819999999999</v>
      </c>
      <c r="I153">
        <v>139.60659999999999</v>
      </c>
      <c r="J153">
        <v>136.0984</v>
      </c>
      <c r="K153">
        <v>131.08199999999999</v>
      </c>
      <c r="L153">
        <v>124.0492</v>
      </c>
      <c r="M153">
        <v>113.7213</v>
      </c>
      <c r="N153">
        <v>100.9344</v>
      </c>
      <c r="O153">
        <v>88.213099999999997</v>
      </c>
      <c r="R153" s="5">
        <f t="shared" si="216"/>
        <v>140.22201286262933</v>
      </c>
      <c r="S153" s="5">
        <f t="shared" si="217"/>
        <v>142.12990510146992</v>
      </c>
      <c r="T153" s="5">
        <f t="shared" si="218"/>
        <v>140.65154316473686</v>
      </c>
      <c r="U153" s="5">
        <f t="shared" si="219"/>
        <v>139.85629546865582</v>
      </c>
      <c r="V153" s="5">
        <f t="shared" si="220"/>
        <v>139.35017873845035</v>
      </c>
      <c r="W153" s="5">
        <f t="shared" si="221"/>
        <v>138.75999598444528</v>
      </c>
      <c r="X153" s="5">
        <f t="shared" si="222"/>
        <v>138.51590588418586</v>
      </c>
      <c r="Y153" s="5">
        <f t="shared" si="223"/>
        <v>135.97496566092357</v>
      </c>
      <c r="Z153" s="5">
        <f t="shared" si="224"/>
        <v>131.60776887464775</v>
      </c>
      <c r="AA153" s="5">
        <f t="shared" si="225"/>
        <v>125.0895961507961</v>
      </c>
      <c r="AB153" s="5">
        <f t="shared" si="226"/>
        <v>114.12298677372448</v>
      </c>
      <c r="AC153" s="5">
        <f t="shared" si="227"/>
        <v>101.8564632824409</v>
      </c>
      <c r="AD153" s="5">
        <f t="shared" si="228"/>
        <v>88.261869640069307</v>
      </c>
      <c r="AE153" s="5"/>
      <c r="AG153" s="5">
        <f t="shared" si="201"/>
        <v>0.85998713737066623</v>
      </c>
      <c r="AH153" s="5">
        <f t="shared" si="201"/>
        <v>0.68979489853009568</v>
      </c>
      <c r="AI153" s="5">
        <f t="shared" si="201"/>
        <v>1.8074568352631388</v>
      </c>
      <c r="AJ153" s="5">
        <f t="shared" si="201"/>
        <v>0.48800453134418831</v>
      </c>
      <c r="AK153" s="5">
        <f t="shared" si="201"/>
        <v>0.27282126154963748</v>
      </c>
      <c r="AL153" s="5">
        <f t="shared" si="201"/>
        <v>-0.25179598444529461</v>
      </c>
      <c r="AM153" s="5">
        <f t="shared" si="201"/>
        <v>1.0906941158141308</v>
      </c>
      <c r="AN153" s="5">
        <f t="shared" si="201"/>
        <v>0.1234343390764252</v>
      </c>
      <c r="AO153" s="5">
        <f t="shared" si="307"/>
        <v>-0.52576887464775268</v>
      </c>
      <c r="AP153" s="5">
        <f t="shared" si="215"/>
        <v>-1.0403961507960986</v>
      </c>
      <c r="AQ153" s="5">
        <f t="shared" si="215"/>
        <v>-0.40168677372447803</v>
      </c>
      <c r="AR153" s="5">
        <f t="shared" si="215"/>
        <v>-0.9220632824409023</v>
      </c>
      <c r="AS153" s="5">
        <f t="shared" si="215"/>
        <v>-4.8769640069309617E-2</v>
      </c>
      <c r="AV153" s="2">
        <f t="shared" si="229"/>
        <v>140.22196013465225</v>
      </c>
      <c r="AW153" s="2">
        <f t="shared" si="230"/>
        <v>142.10283925710212</v>
      </c>
      <c r="AX153" s="2">
        <f t="shared" si="231"/>
        <v>139.99349202170342</v>
      </c>
      <c r="AY153" s="2">
        <f t="shared" si="232"/>
        <v>137.31683918223652</v>
      </c>
      <c r="AZ153" s="2">
        <f t="shared" si="233"/>
        <v>137.20001033756333</v>
      </c>
      <c r="BA153" s="2">
        <f t="shared" si="234"/>
        <v>137.06492713166003</v>
      </c>
      <c r="BB153" s="2">
        <f t="shared" si="235"/>
        <v>136.4044789027495</v>
      </c>
      <c r="BC153" s="2">
        <f t="shared" si="236"/>
        <v>133.83164480730935</v>
      </c>
      <c r="BD153" s="2">
        <f t="shared" si="237"/>
        <v>129.74822076384712</v>
      </c>
      <c r="BE153" s="2">
        <f t="shared" si="238"/>
        <v>123.70259526170705</v>
      </c>
      <c r="BF153" s="2">
        <f t="shared" si="239"/>
        <v>112.82497539229452</v>
      </c>
      <c r="BG153" s="2">
        <f t="shared" si="240"/>
        <v>100.40216462536256</v>
      </c>
      <c r="BH153" s="2">
        <f t="shared" si="241"/>
        <v>86.833666883928814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141.97267515156264</v>
      </c>
      <c r="CP153" s="2">
        <f t="shared" si="269"/>
        <v>144.58031414327405</v>
      </c>
      <c r="CQ153" s="2">
        <f t="shared" si="270"/>
        <v>142.00425033922997</v>
      </c>
      <c r="CR153" s="2">
        <f t="shared" si="271"/>
        <v>139.88592802486787</v>
      </c>
      <c r="CS153" s="2">
        <f t="shared" si="272"/>
        <v>139.12366884512684</v>
      </c>
      <c r="CT153" s="2">
        <f t="shared" si="273"/>
        <v>138.92933595714484</v>
      </c>
      <c r="CU153" s="2">
        <f t="shared" si="274"/>
        <v>137.74174043784504</v>
      </c>
      <c r="CV153" s="2">
        <f t="shared" si="275"/>
        <v>135.84988069736173</v>
      </c>
      <c r="CW153" s="2">
        <f t="shared" si="276"/>
        <v>132.36581157423021</v>
      </c>
      <c r="CX153" s="2">
        <f t="shared" si="277"/>
        <v>126.53358912400802</v>
      </c>
      <c r="CY153" s="2">
        <f t="shared" si="278"/>
        <v>115.21894636929173</v>
      </c>
      <c r="CZ153" s="2">
        <f t="shared" si="279"/>
        <v>103.33650632189435</v>
      </c>
      <c r="DA153" s="2">
        <f t="shared" si="280"/>
        <v>90.555112883609723</v>
      </c>
      <c r="DD153" s="2">
        <f t="shared" si="281"/>
        <v>140.18363130697611</v>
      </c>
      <c r="DE153" s="2">
        <f t="shared" si="282"/>
        <v>142.05452198800384</v>
      </c>
      <c r="DF153" s="2">
        <f t="shared" si="283"/>
        <v>139.96394626766241</v>
      </c>
      <c r="DG153" s="2">
        <f t="shared" si="284"/>
        <v>137.29235907668695</v>
      </c>
      <c r="DH153" s="2">
        <f t="shared" si="285"/>
        <v>137.18210929039563</v>
      </c>
      <c r="DI153" s="2">
        <f t="shared" si="286"/>
        <v>137.04838775275621</v>
      </c>
      <c r="DJ153" s="2">
        <f t="shared" si="287"/>
        <v>136.39142377210217</v>
      </c>
      <c r="DK153" s="2">
        <f t="shared" si="288"/>
        <v>133.81047386977389</v>
      </c>
      <c r="DL153" s="2">
        <f t="shared" si="289"/>
        <v>129.71924519290371</v>
      </c>
      <c r="DM153" s="2">
        <f t="shared" si="290"/>
        <v>123.66898668258963</v>
      </c>
      <c r="DN153" s="2">
        <f t="shared" si="291"/>
        <v>112.79600254441597</v>
      </c>
      <c r="DO153" s="2">
        <f t="shared" si="292"/>
        <v>100.36771652342318</v>
      </c>
      <c r="DP153" s="2">
        <f t="shared" si="293"/>
        <v>86.793523254423874</v>
      </c>
      <c r="DS153" s="2">
        <f t="shared" si="294"/>
        <v>0.97857580305138303</v>
      </c>
      <c r="DT153" s="2">
        <f t="shared" si="295"/>
        <v>0.98087044929746958</v>
      </c>
      <c r="DU153" s="2">
        <f t="shared" si="296"/>
        <v>0.98551894570385656</v>
      </c>
      <c r="DV153" s="2">
        <f t="shared" si="297"/>
        <v>0.99056122816139835</v>
      </c>
      <c r="DW153" s="2">
        <f t="shared" si="298"/>
        <v>0.9907800679489408</v>
      </c>
      <c r="DX153" s="2">
        <f t="shared" si="299"/>
        <v>0.99120689295683406</v>
      </c>
      <c r="DY153" s="2">
        <f t="shared" si="300"/>
        <v>0.99033180069642879</v>
      </c>
      <c r="DZ153" s="2">
        <f t="shared" si="301"/>
        <v>0.98961907097247537</v>
      </c>
      <c r="EA153" s="2">
        <f t="shared" si="302"/>
        <v>0.98905163643433935</v>
      </c>
      <c r="EB153" s="2">
        <f t="shared" si="303"/>
        <v>0.98826762882294616</v>
      </c>
      <c r="EC153" s="2">
        <f t="shared" si="304"/>
        <v>0.98804229483940242</v>
      </c>
      <c r="ED153" s="2">
        <f t="shared" si="305"/>
        <v>0.98839658437350175</v>
      </c>
      <c r="EE153" s="2">
        <f t="shared" si="306"/>
        <v>0.98932801462619524</v>
      </c>
    </row>
    <row r="154" spans="2:137" x14ac:dyDescent="0.25">
      <c r="B154" s="2">
        <v>148</v>
      </c>
      <c r="C154">
        <v>141.9836</v>
      </c>
      <c r="D154">
        <v>142.8689</v>
      </c>
      <c r="E154">
        <v>142.06559999999999</v>
      </c>
      <c r="F154">
        <v>140.24590000000001</v>
      </c>
      <c r="G154">
        <v>139.47540000000001</v>
      </c>
      <c r="H154">
        <v>139.36070000000001</v>
      </c>
      <c r="I154">
        <v>139.59020000000001</v>
      </c>
      <c r="J154">
        <v>135.70490000000001</v>
      </c>
      <c r="K154">
        <v>132.541</v>
      </c>
      <c r="L154">
        <v>125.6885</v>
      </c>
      <c r="M154">
        <v>113.3279</v>
      </c>
      <c r="N154">
        <v>102.91800000000001</v>
      </c>
      <c r="O154">
        <v>89.704899999999995</v>
      </c>
      <c r="R154" s="5">
        <f t="shared" si="216"/>
        <v>140.21041050306101</v>
      </c>
      <c r="S154" s="5">
        <f t="shared" si="217"/>
        <v>142.11786396128343</v>
      </c>
      <c r="T154" s="5">
        <f t="shared" si="218"/>
        <v>140.8410704261359</v>
      </c>
      <c r="U154" s="5">
        <f t="shared" si="219"/>
        <v>139.79544798577274</v>
      </c>
      <c r="V154" s="5">
        <f t="shared" si="220"/>
        <v>139.35576381665982</v>
      </c>
      <c r="W154" s="5">
        <f t="shared" si="221"/>
        <v>138.76324169423768</v>
      </c>
      <c r="X154" s="5">
        <f t="shared" si="222"/>
        <v>138.58745282742669</v>
      </c>
      <c r="Y154" s="5">
        <f t="shared" si="223"/>
        <v>136.12103565121242</v>
      </c>
      <c r="Z154" s="5">
        <f t="shared" si="224"/>
        <v>131.85589006568281</v>
      </c>
      <c r="AA154" s="5">
        <f t="shared" si="225"/>
        <v>125.3949571319129</v>
      </c>
      <c r="AB154" s="5">
        <f t="shared" si="226"/>
        <v>114.47349237492976</v>
      </c>
      <c r="AC154" s="5">
        <f t="shared" si="227"/>
        <v>102.27294282034313</v>
      </c>
      <c r="AD154" s="5">
        <f t="shared" si="228"/>
        <v>88.605355764207985</v>
      </c>
      <c r="AE154" s="5"/>
      <c r="AG154" s="5">
        <f t="shared" si="201"/>
        <v>1.7731894969389828</v>
      </c>
      <c r="AH154" s="5">
        <f t="shared" si="201"/>
        <v>0.75103603871656333</v>
      </c>
      <c r="AI154" s="5">
        <f t="shared" si="201"/>
        <v>1.2245295738640891</v>
      </c>
      <c r="AJ154" s="5">
        <f t="shared" si="201"/>
        <v>0.45045201422726677</v>
      </c>
      <c r="AK154" s="5">
        <f t="shared" si="201"/>
        <v>0.11963618334019088</v>
      </c>
      <c r="AL154" s="5">
        <f t="shared" si="201"/>
        <v>0.59745830576233061</v>
      </c>
      <c r="AM154" s="5">
        <f t="shared" si="201"/>
        <v>1.0027471725733221</v>
      </c>
      <c r="AN154" s="5">
        <f t="shared" si="201"/>
        <v>-0.41613565121241436</v>
      </c>
      <c r="AO154" s="5">
        <f t="shared" si="307"/>
        <v>0.68510993431718248</v>
      </c>
      <c r="AP154" s="5">
        <f t="shared" si="215"/>
        <v>0.29354286808710128</v>
      </c>
      <c r="AQ154" s="5">
        <f t="shared" si="215"/>
        <v>-1.1455923749297625</v>
      </c>
      <c r="AR154" s="5">
        <f t="shared" si="215"/>
        <v>0.64505717965687381</v>
      </c>
      <c r="AS154" s="5">
        <f t="shared" si="215"/>
        <v>1.0995442357920098</v>
      </c>
      <c r="AV154" s="2">
        <f t="shared" si="229"/>
        <v>140.21039166879035</v>
      </c>
      <c r="AW154" s="2">
        <f t="shared" si="230"/>
        <v>142.07506439299931</v>
      </c>
      <c r="AX154" s="2">
        <f t="shared" si="231"/>
        <v>139.97111890262374</v>
      </c>
      <c r="AY154" s="2">
        <f t="shared" si="232"/>
        <v>137.28686260880133</v>
      </c>
      <c r="AZ154" s="2">
        <f t="shared" si="233"/>
        <v>137.18383404745927</v>
      </c>
      <c r="BA154" s="2">
        <f t="shared" si="234"/>
        <v>137.04567027158933</v>
      </c>
      <c r="BB154" s="2">
        <f t="shared" si="235"/>
        <v>136.38413338630534</v>
      </c>
      <c r="BC154" s="2">
        <f t="shared" si="236"/>
        <v>133.80665180295722</v>
      </c>
      <c r="BD154" s="2">
        <f t="shared" si="237"/>
        <v>129.72963229045698</v>
      </c>
      <c r="BE154" s="2">
        <f t="shared" si="238"/>
        <v>123.69154203304308</v>
      </c>
      <c r="BF154" s="2">
        <f t="shared" si="239"/>
        <v>112.81269109588455</v>
      </c>
      <c r="BG154" s="2">
        <f t="shared" si="240"/>
        <v>100.39672671562083</v>
      </c>
      <c r="BH154" s="2">
        <f t="shared" si="241"/>
        <v>86.815558520807755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142.00027495509445</v>
      </c>
      <c r="CP154" s="2">
        <f t="shared" si="269"/>
        <v>144.60164865492405</v>
      </c>
      <c r="CQ154" s="2">
        <f t="shared" si="270"/>
        <v>142.01947186264306</v>
      </c>
      <c r="CR154" s="2">
        <f t="shared" si="271"/>
        <v>139.90181179402271</v>
      </c>
      <c r="CS154" s="2">
        <f t="shared" si="272"/>
        <v>139.14389136626613</v>
      </c>
      <c r="CT154" s="2">
        <f t="shared" si="273"/>
        <v>138.94145889002706</v>
      </c>
      <c r="CU154" s="2">
        <f t="shared" si="274"/>
        <v>137.73790853509479</v>
      </c>
      <c r="CV154" s="2">
        <f t="shared" si="275"/>
        <v>135.85754615996271</v>
      </c>
      <c r="CW154" s="2">
        <f t="shared" si="276"/>
        <v>132.39302988238833</v>
      </c>
      <c r="CX154" s="2">
        <f t="shared" si="277"/>
        <v>126.57416174171084</v>
      </c>
      <c r="CY154" s="2">
        <f t="shared" si="278"/>
        <v>115.25434789501294</v>
      </c>
      <c r="CZ154" s="2">
        <f t="shared" si="279"/>
        <v>103.39107479658639</v>
      </c>
      <c r="DA154" s="2">
        <f t="shared" si="280"/>
        <v>90.612269032442683</v>
      </c>
      <c r="DD154" s="2">
        <f t="shared" si="281"/>
        <v>140.17465329458682</v>
      </c>
      <c r="DE154" s="2">
        <f t="shared" si="282"/>
        <v>142.03012503066736</v>
      </c>
      <c r="DF154" s="2">
        <f t="shared" si="283"/>
        <v>139.9436690512008</v>
      </c>
      <c r="DG154" s="2">
        <f t="shared" si="284"/>
        <v>137.26413794761254</v>
      </c>
      <c r="DH154" s="2">
        <f t="shared" si="285"/>
        <v>137.16719918435777</v>
      </c>
      <c r="DI154" s="2">
        <f t="shared" si="286"/>
        <v>137.03033229896872</v>
      </c>
      <c r="DJ154" s="2">
        <f t="shared" si="287"/>
        <v>136.37207993529597</v>
      </c>
      <c r="DK154" s="2">
        <f t="shared" si="288"/>
        <v>133.78703124036565</v>
      </c>
      <c r="DL154" s="2">
        <f t="shared" si="289"/>
        <v>129.70274381074884</v>
      </c>
      <c r="DM154" s="2">
        <f t="shared" si="290"/>
        <v>123.66033168758035</v>
      </c>
      <c r="DN154" s="2">
        <f t="shared" si="291"/>
        <v>112.78574121038527</v>
      </c>
      <c r="DO154" s="2">
        <f t="shared" si="292"/>
        <v>100.36466720441146</v>
      </c>
      <c r="DP154" s="2">
        <f t="shared" si="293"/>
        <v>86.778206646545726</v>
      </c>
      <c r="DS154" s="2">
        <f t="shared" si="294"/>
        <v>0.98042399749267262</v>
      </c>
      <c r="DT154" s="2">
        <f t="shared" si="295"/>
        <v>0.98252422730709843</v>
      </c>
      <c r="DU154" s="2">
        <f t="shared" si="296"/>
        <v>0.98677627216245067</v>
      </c>
      <c r="DV154" s="2">
        <f t="shared" si="297"/>
        <v>0.9913845825860178</v>
      </c>
      <c r="DW154" s="2">
        <f t="shared" si="298"/>
        <v>0.99158449491845646</v>
      </c>
      <c r="DX154" s="2">
        <f t="shared" si="299"/>
        <v>0.99197438165928864</v>
      </c>
      <c r="DY154" s="2">
        <f t="shared" si="300"/>
        <v>0.99117499003086396</v>
      </c>
      <c r="DZ154" s="2">
        <f t="shared" si="301"/>
        <v>0.99052382457820032</v>
      </c>
      <c r="EA154" s="2">
        <f t="shared" si="302"/>
        <v>0.99000534553125219</v>
      </c>
      <c r="EB154" s="2">
        <f t="shared" si="303"/>
        <v>0.98928889300922784</v>
      </c>
      <c r="EC154" s="2">
        <f t="shared" si="304"/>
        <v>0.98908295692987391</v>
      </c>
      <c r="ED154" s="2">
        <f t="shared" si="305"/>
        <v>0.98940674372736082</v>
      </c>
      <c r="EE154" s="2">
        <f t="shared" si="306"/>
        <v>0.99025788563080419</v>
      </c>
    </row>
    <row r="155" spans="2:137" x14ac:dyDescent="0.25">
      <c r="B155" s="2">
        <v>149</v>
      </c>
      <c r="C155">
        <v>141.14750000000001</v>
      </c>
      <c r="D155">
        <v>142.47540000000001</v>
      </c>
      <c r="E155">
        <v>141.19669999999999</v>
      </c>
      <c r="F155">
        <v>139.6557</v>
      </c>
      <c r="G155">
        <v>138.83609999999999</v>
      </c>
      <c r="H155">
        <v>138.91800000000001</v>
      </c>
      <c r="I155">
        <v>138.7705</v>
      </c>
      <c r="J155">
        <v>136.14750000000001</v>
      </c>
      <c r="K155">
        <v>131.18029999999999</v>
      </c>
      <c r="L155">
        <v>124.7213</v>
      </c>
      <c r="M155">
        <v>114.2623</v>
      </c>
      <c r="N155">
        <v>101.91800000000001</v>
      </c>
      <c r="O155">
        <v>88.803299999999993</v>
      </c>
      <c r="R155" s="5">
        <f t="shared" si="216"/>
        <v>140.19898588896575</v>
      </c>
      <c r="S155" s="5">
        <f t="shared" si="217"/>
        <v>142.11175652306068</v>
      </c>
      <c r="T155" s="5">
        <f t="shared" si="218"/>
        <v>141.04020100060239</v>
      </c>
      <c r="U155" s="5">
        <f t="shared" si="219"/>
        <v>139.6064029673509</v>
      </c>
      <c r="V155" s="5">
        <f t="shared" si="220"/>
        <v>139.24918043616094</v>
      </c>
      <c r="W155" s="5">
        <f t="shared" si="221"/>
        <v>138.67861836834942</v>
      </c>
      <c r="X155" s="5">
        <f t="shared" si="222"/>
        <v>138.54542428431077</v>
      </c>
      <c r="Y155" s="5">
        <f t="shared" si="223"/>
        <v>136.15266694899279</v>
      </c>
      <c r="Z155" s="5">
        <f t="shared" si="224"/>
        <v>132.01892587140873</v>
      </c>
      <c r="AA155" s="5">
        <f t="shared" si="225"/>
        <v>125.66771088584365</v>
      </c>
      <c r="AB155" s="5">
        <f t="shared" si="226"/>
        <v>114.82018181386167</v>
      </c>
      <c r="AC155" s="5">
        <f t="shared" si="227"/>
        <v>102.69316639400304</v>
      </c>
      <c r="AD155" s="5">
        <f t="shared" si="228"/>
        <v>88.931211891316792</v>
      </c>
      <c r="AE155" s="5"/>
      <c r="AG155" s="5">
        <f t="shared" si="201"/>
        <v>0.94851411103425676</v>
      </c>
      <c r="AH155" s="5">
        <f t="shared" si="201"/>
        <v>0.36364347693933041</v>
      </c>
      <c r="AI155" s="5">
        <f t="shared" si="201"/>
        <v>0.15649899939759848</v>
      </c>
      <c r="AJ155" s="5">
        <f t="shared" si="201"/>
        <v>4.9297032649093353E-2</v>
      </c>
      <c r="AK155" s="5">
        <f t="shared" si="201"/>
        <v>-0.41308043616095347</v>
      </c>
      <c r="AL155" s="5">
        <f t="shared" si="201"/>
        <v>0.23938163165058768</v>
      </c>
      <c r="AM155" s="5">
        <f t="shared" si="201"/>
        <v>0.22507571568922913</v>
      </c>
      <c r="AN155" s="5">
        <f t="shared" si="201"/>
        <v>-5.1669489927803625E-3</v>
      </c>
      <c r="AO155" s="5">
        <f t="shared" si="307"/>
        <v>-0.83862587140873757</v>
      </c>
      <c r="AP155" s="5">
        <f t="shared" si="215"/>
        <v>-0.94641088584364752</v>
      </c>
      <c r="AQ155" s="5">
        <f t="shared" si="215"/>
        <v>-0.55788181386166968</v>
      </c>
      <c r="AR155" s="5">
        <f t="shared" si="215"/>
        <v>-0.77516639400303688</v>
      </c>
      <c r="AS155" s="5">
        <f t="shared" si="215"/>
        <v>-0.12791189131679914</v>
      </c>
      <c r="AV155" s="2">
        <f t="shared" si="229"/>
        <v>140.19897947553181</v>
      </c>
      <c r="AW155" s="2">
        <f t="shared" si="230"/>
        <v>142.04750637294444</v>
      </c>
      <c r="AX155" s="2">
        <f t="shared" si="231"/>
        <v>139.94888417956224</v>
      </c>
      <c r="AY155" s="2">
        <f t="shared" si="232"/>
        <v>137.25700448945486</v>
      </c>
      <c r="AZ155" s="2">
        <f t="shared" si="233"/>
        <v>137.16774133979831</v>
      </c>
      <c r="BA155" s="2">
        <f t="shared" si="234"/>
        <v>137.02649617291101</v>
      </c>
      <c r="BB155" s="2">
        <f t="shared" si="235"/>
        <v>136.36386246401776</v>
      </c>
      <c r="BC155" s="2">
        <f t="shared" si="236"/>
        <v>133.7817667814742</v>
      </c>
      <c r="BD155" s="2">
        <f t="shared" si="237"/>
        <v>129.71118546415045</v>
      </c>
      <c r="BE155" s="2">
        <f t="shared" si="238"/>
        <v>123.68064905837315</v>
      </c>
      <c r="BF155" s="2">
        <f t="shared" si="239"/>
        <v>112.8005371741352</v>
      </c>
      <c r="BG155" s="2">
        <f t="shared" si="240"/>
        <v>100.39144095995391</v>
      </c>
      <c r="BH155" s="2">
        <f t="shared" si="241"/>
        <v>86.797629045361219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142.02787475862627</v>
      </c>
      <c r="CP155" s="2">
        <f t="shared" si="269"/>
        <v>144.62298316657404</v>
      </c>
      <c r="CQ155" s="2">
        <f t="shared" si="270"/>
        <v>142.03469338605618</v>
      </c>
      <c r="CR155" s="2">
        <f t="shared" si="271"/>
        <v>139.91769556317752</v>
      </c>
      <c r="CS155" s="2">
        <f t="shared" si="272"/>
        <v>139.16411388740542</v>
      </c>
      <c r="CT155" s="2">
        <f t="shared" si="273"/>
        <v>138.95358182290929</v>
      </c>
      <c r="CU155" s="2">
        <f t="shared" si="274"/>
        <v>137.73407663234451</v>
      </c>
      <c r="CV155" s="2">
        <f t="shared" si="275"/>
        <v>135.86521162256366</v>
      </c>
      <c r="CW155" s="2">
        <f t="shared" si="276"/>
        <v>132.42024819054646</v>
      </c>
      <c r="CX155" s="2">
        <f t="shared" si="277"/>
        <v>126.61473435941366</v>
      </c>
      <c r="CY155" s="2">
        <f t="shared" si="278"/>
        <v>115.28974942073417</v>
      </c>
      <c r="CZ155" s="2">
        <f t="shared" si="279"/>
        <v>103.44564327127846</v>
      </c>
      <c r="DA155" s="2">
        <f t="shared" si="280"/>
        <v>90.669425181275642</v>
      </c>
      <c r="DD155" s="2">
        <f t="shared" si="281"/>
        <v>140.1656752821975</v>
      </c>
      <c r="DE155" s="2">
        <f t="shared" si="282"/>
        <v>142.00572807333089</v>
      </c>
      <c r="DF155" s="2">
        <f t="shared" si="283"/>
        <v>139.92339183473919</v>
      </c>
      <c r="DG155" s="2">
        <f t="shared" si="284"/>
        <v>137.23591681853813</v>
      </c>
      <c r="DH155" s="2">
        <f t="shared" si="285"/>
        <v>137.15228907831994</v>
      </c>
      <c r="DI155" s="2">
        <f t="shared" si="286"/>
        <v>137.01227684518122</v>
      </c>
      <c r="DJ155" s="2">
        <f t="shared" si="287"/>
        <v>136.35273609848974</v>
      </c>
      <c r="DK155" s="2">
        <f t="shared" si="288"/>
        <v>133.76358861095741</v>
      </c>
      <c r="DL155" s="2">
        <f t="shared" si="289"/>
        <v>129.686242428594</v>
      </c>
      <c r="DM155" s="2">
        <f t="shared" si="290"/>
        <v>123.65167669257107</v>
      </c>
      <c r="DN155" s="2">
        <f t="shared" si="291"/>
        <v>112.77547987635457</v>
      </c>
      <c r="DO155" s="2">
        <f t="shared" si="292"/>
        <v>100.36161788539974</v>
      </c>
      <c r="DP155" s="2">
        <f t="shared" si="293"/>
        <v>86.762890038667564</v>
      </c>
      <c r="DS155" s="2">
        <f t="shared" si="294"/>
        <v>0.98211566818921325</v>
      </c>
      <c r="DT155" s="2">
        <f t="shared" si="295"/>
        <v>0.98403736046921297</v>
      </c>
      <c r="DU155" s="2">
        <f t="shared" si="296"/>
        <v>0.98792576796661635</v>
      </c>
      <c r="DV155" s="2">
        <f t="shared" si="297"/>
        <v>0.99213668504201813</v>
      </c>
      <c r="DW155" s="2">
        <f t="shared" si="298"/>
        <v>0.9923192807800193</v>
      </c>
      <c r="DX155" s="2">
        <f t="shared" si="299"/>
        <v>0.99267537667036787</v>
      </c>
      <c r="DY155" s="2">
        <f t="shared" si="300"/>
        <v>0.99194524068807355</v>
      </c>
      <c r="DZ155" s="2">
        <f t="shared" si="301"/>
        <v>0.99135041326802298</v>
      </c>
      <c r="EA155" s="2">
        <f t="shared" si="302"/>
        <v>0.99087674360327094</v>
      </c>
      <c r="EB155" s="2">
        <f t="shared" si="303"/>
        <v>0.9902221390672552</v>
      </c>
      <c r="EC155" s="2">
        <f t="shared" si="304"/>
        <v>0.9900339651981046</v>
      </c>
      <c r="ED155" s="2">
        <f t="shared" si="305"/>
        <v>0.99032982196232167</v>
      </c>
      <c r="EE155" s="2">
        <f t="shared" si="306"/>
        <v>0.9911074634105379</v>
      </c>
    </row>
    <row r="156" spans="2:137" x14ac:dyDescent="0.25">
      <c r="B156" s="2">
        <v>150</v>
      </c>
      <c r="C156">
        <v>140.91800000000001</v>
      </c>
      <c r="D156">
        <v>142.93440000000001</v>
      </c>
      <c r="E156">
        <v>141.6885</v>
      </c>
      <c r="F156">
        <v>137.72130000000001</v>
      </c>
      <c r="G156">
        <v>140.03280000000001</v>
      </c>
      <c r="H156">
        <v>139.08199999999999</v>
      </c>
      <c r="I156">
        <v>137</v>
      </c>
      <c r="J156">
        <v>135.49180000000001</v>
      </c>
      <c r="K156">
        <v>130.93440000000001</v>
      </c>
      <c r="L156">
        <v>125.3443</v>
      </c>
      <c r="M156">
        <v>115.0492</v>
      </c>
      <c r="N156">
        <v>102.3934</v>
      </c>
      <c r="O156">
        <v>89.524600000000007</v>
      </c>
      <c r="R156" s="5">
        <f t="shared" si="216"/>
        <v>140.18771858833441</v>
      </c>
      <c r="S156" s="5">
        <f t="shared" si="217"/>
        <v>142.11171502794542</v>
      </c>
      <c r="T156" s="5">
        <f t="shared" si="218"/>
        <v>141.22583338992791</v>
      </c>
      <c r="U156" s="5">
        <f t="shared" si="219"/>
        <v>139.31330490707796</v>
      </c>
      <c r="V156" s="5">
        <f t="shared" si="220"/>
        <v>139.04418546452422</v>
      </c>
      <c r="W156" s="5">
        <f t="shared" si="221"/>
        <v>138.51598340755442</v>
      </c>
      <c r="X156" s="5">
        <f t="shared" si="222"/>
        <v>138.39315291872578</v>
      </c>
      <c r="Y156" s="5">
        <f t="shared" si="223"/>
        <v>136.06118632871659</v>
      </c>
      <c r="Z156" s="5">
        <f t="shared" si="224"/>
        <v>132.07037176924857</v>
      </c>
      <c r="AA156" s="5">
        <f t="shared" si="225"/>
        <v>125.87156260934169</v>
      </c>
      <c r="AB156" s="5">
        <f t="shared" si="226"/>
        <v>115.12277263678129</v>
      </c>
      <c r="AC156" s="5">
        <f t="shared" si="227"/>
        <v>103.07143082953034</v>
      </c>
      <c r="AD156" s="5">
        <f t="shared" si="228"/>
        <v>89.199264445143413</v>
      </c>
      <c r="AE156" s="5"/>
      <c r="AG156" s="5">
        <f t="shared" si="201"/>
        <v>0.7302814116656009</v>
      </c>
      <c r="AH156" s="5">
        <f t="shared" si="201"/>
        <v>0.82268497205458857</v>
      </c>
      <c r="AI156" s="5">
        <f t="shared" si="201"/>
        <v>0.46266661007209109</v>
      </c>
      <c r="AJ156" s="5">
        <f t="shared" si="201"/>
        <v>-1.5920049070779498</v>
      </c>
      <c r="AK156" s="5">
        <f t="shared" si="201"/>
        <v>0.98861453547579003</v>
      </c>
      <c r="AL156" s="5">
        <f t="shared" si="201"/>
        <v>0.56601659244557823</v>
      </c>
      <c r="AM156" s="5">
        <f t="shared" si="201"/>
        <v>-1.3931529187257752</v>
      </c>
      <c r="AN156" s="5">
        <f t="shared" si="201"/>
        <v>-0.56938632871657546</v>
      </c>
      <c r="AO156" s="5">
        <f t="shared" si="307"/>
        <v>-1.135971769248556</v>
      </c>
      <c r="AP156" s="5">
        <f t="shared" si="215"/>
        <v>-0.52726260934169034</v>
      </c>
      <c r="AQ156" s="5">
        <f t="shared" si="215"/>
        <v>-7.3572636781292999E-2</v>
      </c>
      <c r="AR156" s="5">
        <f t="shared" si="215"/>
        <v>-0.67803082953034277</v>
      </c>
      <c r="AS156" s="5">
        <f t="shared" si="215"/>
        <v>0.32533555485659349</v>
      </c>
      <c r="AV156" s="2">
        <f t="shared" si="229"/>
        <v>140.18771647774446</v>
      </c>
      <c r="AW156" s="2">
        <f t="shared" si="230"/>
        <v>142.02015366920307</v>
      </c>
      <c r="AX156" s="2">
        <f t="shared" si="231"/>
        <v>139.92677996127986</v>
      </c>
      <c r="AY156" s="2">
        <f t="shared" si="232"/>
        <v>137.22725770373287</v>
      </c>
      <c r="AZ156" s="2">
        <f t="shared" si="233"/>
        <v>137.15172739970907</v>
      </c>
      <c r="BA156" s="2">
        <f t="shared" si="234"/>
        <v>137.00739966136467</v>
      </c>
      <c r="BB156" s="2">
        <f t="shared" si="235"/>
        <v>136.34366085642321</v>
      </c>
      <c r="BC156" s="2">
        <f t="shared" si="236"/>
        <v>133.75698288086522</v>
      </c>
      <c r="BD156" s="2">
        <f t="shared" si="237"/>
        <v>129.69287170337873</v>
      </c>
      <c r="BE156" s="2">
        <f t="shared" si="238"/>
        <v>123.66990692779181</v>
      </c>
      <c r="BF156" s="2">
        <f t="shared" si="239"/>
        <v>112.78850652655794</v>
      </c>
      <c r="BG156" s="2">
        <f t="shared" si="240"/>
        <v>100.38629927792061</v>
      </c>
      <c r="BH156" s="2">
        <f t="shared" si="241"/>
        <v>86.779868811422716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142.05547456215811</v>
      </c>
      <c r="CP156" s="2">
        <f t="shared" si="269"/>
        <v>144.64431767822401</v>
      </c>
      <c r="CQ156" s="2">
        <f t="shared" si="270"/>
        <v>142.04991490946929</v>
      </c>
      <c r="CR156" s="2">
        <f t="shared" si="271"/>
        <v>139.93357933233236</v>
      </c>
      <c r="CS156" s="2">
        <f t="shared" si="272"/>
        <v>139.18433640854474</v>
      </c>
      <c r="CT156" s="2">
        <f t="shared" si="273"/>
        <v>138.96570475579148</v>
      </c>
      <c r="CU156" s="2">
        <f t="shared" si="274"/>
        <v>137.73024472959426</v>
      </c>
      <c r="CV156" s="2">
        <f t="shared" si="275"/>
        <v>135.87287708516462</v>
      </c>
      <c r="CW156" s="2">
        <f t="shared" si="276"/>
        <v>132.44746649870459</v>
      </c>
      <c r="CX156" s="2">
        <f t="shared" si="277"/>
        <v>126.65530697711648</v>
      </c>
      <c r="CY156" s="2">
        <f t="shared" si="278"/>
        <v>115.32515094645538</v>
      </c>
      <c r="CZ156" s="2">
        <f t="shared" si="279"/>
        <v>103.50021174597052</v>
      </c>
      <c r="DA156" s="2">
        <f t="shared" si="280"/>
        <v>90.726581330108601</v>
      </c>
      <c r="DD156" s="2">
        <f t="shared" si="281"/>
        <v>140.15669726980821</v>
      </c>
      <c r="DE156" s="2">
        <f t="shared" si="282"/>
        <v>141.98133111599441</v>
      </c>
      <c r="DF156" s="2">
        <f t="shared" si="283"/>
        <v>139.90311461827758</v>
      </c>
      <c r="DG156" s="2">
        <f t="shared" si="284"/>
        <v>137.20769568946375</v>
      </c>
      <c r="DH156" s="2">
        <f t="shared" si="285"/>
        <v>137.13737897228208</v>
      </c>
      <c r="DI156" s="2">
        <f t="shared" si="286"/>
        <v>136.99422139139369</v>
      </c>
      <c r="DJ156" s="2">
        <f t="shared" si="287"/>
        <v>136.33339226168354</v>
      </c>
      <c r="DK156" s="2">
        <f t="shared" si="288"/>
        <v>133.7401459815492</v>
      </c>
      <c r="DL156" s="2">
        <f t="shared" si="289"/>
        <v>129.66974104643913</v>
      </c>
      <c r="DM156" s="2">
        <f t="shared" si="290"/>
        <v>123.64302169756178</v>
      </c>
      <c r="DN156" s="2">
        <f t="shared" si="291"/>
        <v>112.76521854232388</v>
      </c>
      <c r="DO156" s="2">
        <f t="shared" si="292"/>
        <v>100.35856856638802</v>
      </c>
      <c r="DP156" s="2">
        <f t="shared" si="293"/>
        <v>86.747573430789416</v>
      </c>
      <c r="DS156" s="2">
        <f t="shared" si="294"/>
        <v>0.98366358810945942</v>
      </c>
      <c r="DT156" s="2">
        <f t="shared" si="295"/>
        <v>0.98542142354028628</v>
      </c>
      <c r="DU156" s="2">
        <f t="shared" si="296"/>
        <v>0.98897645808072199</v>
      </c>
      <c r="DV156" s="2">
        <f t="shared" si="297"/>
        <v>0.99282360627523603</v>
      </c>
      <c r="DW156" s="2">
        <f t="shared" si="298"/>
        <v>0.99299036356457104</v>
      </c>
      <c r="DX156" s="2">
        <f t="shared" si="299"/>
        <v>0.99331555608890654</v>
      </c>
      <c r="DY156" s="2">
        <f t="shared" si="300"/>
        <v>0.99264876214520725</v>
      </c>
      <c r="DZ156" s="2">
        <f t="shared" si="301"/>
        <v>0.9921054748592143</v>
      </c>
      <c r="EA156" s="2">
        <f t="shared" si="302"/>
        <v>0.99167280664087087</v>
      </c>
      <c r="EB156" s="2">
        <f t="shared" si="303"/>
        <v>0.99107480609073895</v>
      </c>
      <c r="EC156" s="2">
        <f t="shared" si="304"/>
        <v>0.99090289095272011</v>
      </c>
      <c r="ED156" s="2">
        <f t="shared" si="305"/>
        <v>0.99117318232929208</v>
      </c>
      <c r="EE156" s="2">
        <f t="shared" si="306"/>
        <v>0.99188355955794261</v>
      </c>
    </row>
    <row r="157" spans="2:137" x14ac:dyDescent="0.25">
      <c r="B157" s="2">
        <v>151</v>
      </c>
      <c r="C157">
        <v>140.80330000000001</v>
      </c>
      <c r="D157">
        <v>142.52459999999999</v>
      </c>
      <c r="E157">
        <v>141.8852</v>
      </c>
      <c r="F157">
        <v>138.27869999999999</v>
      </c>
      <c r="G157">
        <v>137.4426</v>
      </c>
      <c r="H157">
        <v>137.8689</v>
      </c>
      <c r="I157">
        <v>137.37700000000001</v>
      </c>
      <c r="J157">
        <v>136.73769999999999</v>
      </c>
      <c r="K157">
        <v>131.40979999999999</v>
      </c>
      <c r="L157">
        <v>125.6557</v>
      </c>
      <c r="M157">
        <v>115.5574</v>
      </c>
      <c r="N157">
        <v>103.91800000000001</v>
      </c>
      <c r="O157">
        <v>88.098399999999998</v>
      </c>
      <c r="R157" s="5">
        <f t="shared" si="216"/>
        <v>140.17659630956979</v>
      </c>
      <c r="S157" s="5">
        <f t="shared" si="217"/>
        <v>142.11686075982266</v>
      </c>
      <c r="T157" s="5">
        <f t="shared" si="218"/>
        <v>141.3721142647392</v>
      </c>
      <c r="U157" s="5">
        <f t="shared" si="219"/>
        <v>138.95364262038305</v>
      </c>
      <c r="V157" s="5">
        <f t="shared" si="220"/>
        <v>138.76821339503425</v>
      </c>
      <c r="W157" s="5">
        <f t="shared" si="221"/>
        <v>138.29604106414942</v>
      </c>
      <c r="X157" s="5">
        <f t="shared" si="222"/>
        <v>138.15041873986564</v>
      </c>
      <c r="Y157" s="5">
        <f t="shared" si="223"/>
        <v>135.85680004218599</v>
      </c>
      <c r="Z157" s="5">
        <f t="shared" si="224"/>
        <v>131.99964912620675</v>
      </c>
      <c r="AA157" s="5">
        <f t="shared" si="225"/>
        <v>125.9763520606451</v>
      </c>
      <c r="AB157" s="5">
        <f t="shared" si="226"/>
        <v>115.34074494207482</v>
      </c>
      <c r="AC157" s="5">
        <f t="shared" si="227"/>
        <v>103.35994062532545</v>
      </c>
      <c r="AD157" s="5">
        <f t="shared" si="228"/>
        <v>89.372000867365358</v>
      </c>
      <c r="AE157" s="5"/>
      <c r="AG157" s="5">
        <f t="shared" si="201"/>
        <v>0.62670369043021878</v>
      </c>
      <c r="AH157" s="5">
        <f t="shared" si="201"/>
        <v>0.4077392401773352</v>
      </c>
      <c r="AI157" s="5">
        <f t="shared" si="201"/>
        <v>0.51308573526080181</v>
      </c>
      <c r="AJ157" s="5">
        <f t="shared" si="201"/>
        <v>-0.67494262038306374</v>
      </c>
      <c r="AK157" s="5">
        <f t="shared" ref="AK157:AN206" si="308">G157-V157</f>
        <v>-1.325613395034253</v>
      </c>
      <c r="AL157" s="5">
        <f t="shared" si="308"/>
        <v>-0.42714106414942421</v>
      </c>
      <c r="AM157" s="5">
        <f t="shared" si="308"/>
        <v>-0.77341873986563314</v>
      </c>
      <c r="AN157" s="5">
        <f t="shared" si="308"/>
        <v>0.88089995781399466</v>
      </c>
      <c r="AO157" s="5">
        <f t="shared" si="307"/>
        <v>-0.589849126206758</v>
      </c>
      <c r="AP157" s="5">
        <f t="shared" si="215"/>
        <v>-0.32065206064510221</v>
      </c>
      <c r="AQ157" s="5">
        <f t="shared" si="215"/>
        <v>0.21665505792518047</v>
      </c>
      <c r="AR157" s="5">
        <f t="shared" si="215"/>
        <v>0.55805937467455635</v>
      </c>
      <c r="AS157" s="5">
        <f t="shared" si="215"/>
        <v>-1.27360086736536</v>
      </c>
      <c r="AV157" s="2">
        <f t="shared" si="229"/>
        <v>140.17659559123231</v>
      </c>
      <c r="AW157" s="2">
        <f t="shared" si="230"/>
        <v>141.99299504270525</v>
      </c>
      <c r="AX157" s="2">
        <f t="shared" si="231"/>
        <v>139.90479864227083</v>
      </c>
      <c r="AY157" s="2">
        <f t="shared" si="232"/>
        <v>137.1976154487167</v>
      </c>
      <c r="AZ157" s="2">
        <f t="shared" si="233"/>
        <v>137.13578760032988</v>
      </c>
      <c r="BA157" s="2">
        <f t="shared" si="234"/>
        <v>136.98837582006627</v>
      </c>
      <c r="BB157" s="2">
        <f t="shared" si="235"/>
        <v>136.32352362176351</v>
      </c>
      <c r="BC157" s="2">
        <f t="shared" si="236"/>
        <v>133.73229359122561</v>
      </c>
      <c r="BD157" s="2">
        <f t="shared" si="237"/>
        <v>129.67468281436706</v>
      </c>
      <c r="BE157" s="2">
        <f t="shared" si="238"/>
        <v>123.65930661630649</v>
      </c>
      <c r="BF157" s="2">
        <f t="shared" si="239"/>
        <v>112.77659226937685</v>
      </c>
      <c r="BG157" s="2">
        <f t="shared" si="240"/>
        <v>100.38129380713438</v>
      </c>
      <c r="BH157" s="2">
        <f t="shared" si="241"/>
        <v>86.762268456939822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142.08307436568992</v>
      </c>
      <c r="CP157" s="2">
        <f t="shared" si="269"/>
        <v>144.66565218987401</v>
      </c>
      <c r="CQ157" s="2">
        <f t="shared" si="270"/>
        <v>142.06513643288241</v>
      </c>
      <c r="CR157" s="2">
        <f t="shared" si="271"/>
        <v>139.94946310148717</v>
      </c>
      <c r="CS157" s="2">
        <f t="shared" si="272"/>
        <v>139.20455892968403</v>
      </c>
      <c r="CT157" s="2">
        <f t="shared" si="273"/>
        <v>138.9778276886737</v>
      </c>
      <c r="CU157" s="2">
        <f t="shared" si="274"/>
        <v>137.72641282684398</v>
      </c>
      <c r="CV157" s="2">
        <f t="shared" si="275"/>
        <v>135.88054254776557</v>
      </c>
      <c r="CW157" s="2">
        <f t="shared" si="276"/>
        <v>132.47468480686271</v>
      </c>
      <c r="CX157" s="2">
        <f t="shared" si="277"/>
        <v>126.6958795948193</v>
      </c>
      <c r="CY157" s="2">
        <f t="shared" si="278"/>
        <v>115.36055247217661</v>
      </c>
      <c r="CZ157" s="2">
        <f t="shared" si="279"/>
        <v>103.55478022066256</v>
      </c>
      <c r="DA157" s="2">
        <f t="shared" si="280"/>
        <v>90.783737478941561</v>
      </c>
      <c r="DB157" s="6"/>
      <c r="DC157" s="6"/>
      <c r="DD157" s="2">
        <f t="shared" si="281"/>
        <v>140.14771925741891</v>
      </c>
      <c r="DE157" s="2">
        <f t="shared" si="282"/>
        <v>141.95693415865793</v>
      </c>
      <c r="DF157" s="2">
        <f t="shared" si="283"/>
        <v>139.88283740181595</v>
      </c>
      <c r="DG157" s="2">
        <f t="shared" si="284"/>
        <v>137.17947456038934</v>
      </c>
      <c r="DH157" s="2">
        <f t="shared" si="285"/>
        <v>137.12246886624425</v>
      </c>
      <c r="DI157" s="2">
        <f t="shared" si="286"/>
        <v>136.9761659376062</v>
      </c>
      <c r="DJ157" s="2">
        <f t="shared" si="287"/>
        <v>136.31404842487731</v>
      </c>
      <c r="DK157" s="2">
        <f t="shared" si="288"/>
        <v>133.71670335214097</v>
      </c>
      <c r="DL157" s="2">
        <f t="shared" si="289"/>
        <v>129.65323966428426</v>
      </c>
      <c r="DM157" s="2">
        <f t="shared" si="290"/>
        <v>123.6343667025525</v>
      </c>
      <c r="DN157" s="2">
        <f t="shared" si="291"/>
        <v>112.75495720829318</v>
      </c>
      <c r="DO157" s="2">
        <f t="shared" si="292"/>
        <v>100.35551924737629</v>
      </c>
      <c r="DP157" s="2">
        <f t="shared" si="293"/>
        <v>86.732256822911268</v>
      </c>
      <c r="DS157" s="2">
        <f t="shared" si="294"/>
        <v>0.98507956824564957</v>
      </c>
      <c r="DT157" s="2">
        <f t="shared" si="295"/>
        <v>0.9866871030385076</v>
      </c>
      <c r="DU157" s="2">
        <f t="shared" si="296"/>
        <v>0.98993664931237735</v>
      </c>
      <c r="DV157" s="2">
        <f t="shared" si="297"/>
        <v>0.99345091574994016</v>
      </c>
      <c r="DW157" s="2">
        <f t="shared" si="298"/>
        <v>0.9936031902176129</v>
      </c>
      <c r="DX157" s="2">
        <f t="shared" si="299"/>
        <v>0.99390012700519981</v>
      </c>
      <c r="DY157" s="2">
        <f t="shared" si="300"/>
        <v>0.99329125197930468</v>
      </c>
      <c r="DZ157" s="2">
        <f t="shared" si="301"/>
        <v>0.99279510274322735</v>
      </c>
      <c r="EA157" s="2">
        <f t="shared" si="302"/>
        <v>0.99239994081076166</v>
      </c>
      <c r="EB157" s="2">
        <f t="shared" si="303"/>
        <v>0.9918537289792303</v>
      </c>
      <c r="EC157" s="2">
        <f t="shared" si="304"/>
        <v>0.99169669158385465</v>
      </c>
      <c r="ED157" s="2">
        <f t="shared" si="305"/>
        <v>0.99194358948103711</v>
      </c>
      <c r="EE157" s="2">
        <f t="shared" si="306"/>
        <v>0.99259242815737292</v>
      </c>
      <c r="EF157" s="6"/>
      <c r="EG157" s="6"/>
    </row>
    <row r="158" spans="2:137" x14ac:dyDescent="0.25">
      <c r="B158" s="2">
        <v>152</v>
      </c>
      <c r="C158">
        <v>140.40979999999999</v>
      </c>
      <c r="D158">
        <v>142.1148</v>
      </c>
      <c r="E158">
        <v>142.1311</v>
      </c>
      <c r="F158">
        <v>137.40979999999999</v>
      </c>
      <c r="G158">
        <v>137.5574</v>
      </c>
      <c r="H158">
        <v>137.1148</v>
      </c>
      <c r="I158">
        <v>136.47540000000001</v>
      </c>
      <c r="J158">
        <v>135.93440000000001</v>
      </c>
      <c r="K158">
        <v>132.8689</v>
      </c>
      <c r="L158">
        <v>127.0164</v>
      </c>
      <c r="M158">
        <v>114.7705</v>
      </c>
      <c r="N158">
        <v>103.5574</v>
      </c>
      <c r="O158">
        <v>89.655699999999996</v>
      </c>
      <c r="R158" s="5">
        <f t="shared" si="216"/>
        <v>140.16561010724172</v>
      </c>
      <c r="S158" s="5">
        <f t="shared" si="217"/>
        <v>142.12509035035271</v>
      </c>
      <c r="T158" s="5">
        <f t="shared" si="218"/>
        <v>141.45561316589792</v>
      </c>
      <c r="U158" s="5">
        <f t="shared" si="219"/>
        <v>138.569522452694</v>
      </c>
      <c r="V158" s="5">
        <f t="shared" si="220"/>
        <v>138.45585229808984</v>
      </c>
      <c r="W158" s="5">
        <f t="shared" si="221"/>
        <v>138.04544814308639</v>
      </c>
      <c r="X158" s="5">
        <f t="shared" si="222"/>
        <v>137.84859258884109</v>
      </c>
      <c r="Y158" s="5">
        <f t="shared" si="223"/>
        <v>135.56603184288318</v>
      </c>
      <c r="Z158" s="5">
        <f t="shared" si="224"/>
        <v>131.81472972702025</v>
      </c>
      <c r="AA158" s="5">
        <f t="shared" si="225"/>
        <v>125.96499030566922</v>
      </c>
      <c r="AB158" s="5">
        <f t="shared" si="226"/>
        <v>115.44183173822344</v>
      </c>
      <c r="AC158" s="5">
        <f t="shared" si="227"/>
        <v>103.51847239758179</v>
      </c>
      <c r="AD158" s="5">
        <f t="shared" si="228"/>
        <v>89.422610505708391</v>
      </c>
      <c r="AE158" s="5"/>
      <c r="AG158" s="5">
        <f t="shared" ref="AG158:AJ206" si="309">C158-R158</f>
        <v>0.2441898927582713</v>
      </c>
      <c r="AH158" s="5">
        <f t="shared" si="309"/>
        <v>-1.0290350352704536E-2</v>
      </c>
      <c r="AI158" s="5">
        <f t="shared" si="309"/>
        <v>0.6754868341020881</v>
      </c>
      <c r="AJ158" s="5">
        <f t="shared" si="309"/>
        <v>-1.1597224526940124</v>
      </c>
      <c r="AK158" s="5">
        <f t="shared" si="308"/>
        <v>-0.89845229808983618</v>
      </c>
      <c r="AL158" s="5">
        <f t="shared" si="308"/>
        <v>-0.93064814308638688</v>
      </c>
      <c r="AM158" s="5">
        <f t="shared" si="308"/>
        <v>-1.3731925888410785</v>
      </c>
      <c r="AN158" s="5">
        <f t="shared" si="308"/>
        <v>0.36836815711683357</v>
      </c>
      <c r="AO158" s="5">
        <f t="shared" si="307"/>
        <v>1.0541702729797464</v>
      </c>
      <c r="AP158" s="5">
        <f t="shared" si="215"/>
        <v>1.0514096943307862</v>
      </c>
      <c r="AQ158" s="5">
        <f t="shared" si="215"/>
        <v>-0.67133173822344361</v>
      </c>
      <c r="AR158" s="5">
        <f t="shared" si="215"/>
        <v>3.8927602418212359E-2</v>
      </c>
      <c r="AS158" s="5">
        <f t="shared" si="215"/>
        <v>0.23308949429160464</v>
      </c>
      <c r="AV158" s="2">
        <f t="shared" si="229"/>
        <v>140.16560978458435</v>
      </c>
      <c r="AW158" s="2">
        <f t="shared" si="230"/>
        <v>141.966019588324</v>
      </c>
      <c r="AX158" s="2">
        <f t="shared" si="231"/>
        <v>139.88293291740089</v>
      </c>
      <c r="AY158" s="2">
        <f t="shared" si="232"/>
        <v>137.16807124065733</v>
      </c>
      <c r="AZ158" s="2">
        <f t="shared" si="233"/>
        <v>137.11991750851621</v>
      </c>
      <c r="BA158" s="2">
        <f t="shared" si="234"/>
        <v>136.96941998593667</v>
      </c>
      <c r="BB158" s="2">
        <f t="shared" si="235"/>
        <v>136.30344613945593</v>
      </c>
      <c r="BC158" s="2">
        <f t="shared" si="236"/>
        <v>133.70769274853296</v>
      </c>
      <c r="BD158" s="2">
        <f t="shared" si="237"/>
        <v>129.65661099264915</v>
      </c>
      <c r="BE158" s="2">
        <f t="shared" si="238"/>
        <v>123.64883949276731</v>
      </c>
      <c r="BF158" s="2">
        <f t="shared" si="239"/>
        <v>112.7647877551023</v>
      </c>
      <c r="BG158" s="2">
        <f t="shared" si="240"/>
        <v>100.37641693039983</v>
      </c>
      <c r="BH158" s="2">
        <f t="shared" si="241"/>
        <v>86.744818931953787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142.11067416922174</v>
      </c>
      <c r="CP158" s="2">
        <f t="shared" si="269"/>
        <v>144.68698670152401</v>
      </c>
      <c r="CQ158" s="2">
        <f t="shared" si="270"/>
        <v>142.0803579562955</v>
      </c>
      <c r="CR158" s="2">
        <f t="shared" si="271"/>
        <v>139.96534687064198</v>
      </c>
      <c r="CS158" s="2">
        <f t="shared" si="272"/>
        <v>139.22478145082331</v>
      </c>
      <c r="CT158" s="2">
        <f t="shared" si="273"/>
        <v>138.98995062155592</v>
      </c>
      <c r="CU158" s="2">
        <f t="shared" si="274"/>
        <v>137.72258092409373</v>
      </c>
      <c r="CV158" s="2">
        <f t="shared" si="275"/>
        <v>135.88820801036653</v>
      </c>
      <c r="CW158" s="2">
        <f t="shared" si="276"/>
        <v>132.50190311502084</v>
      </c>
      <c r="CX158" s="2">
        <f t="shared" si="277"/>
        <v>126.73645221252212</v>
      </c>
      <c r="CY158" s="2">
        <f t="shared" si="278"/>
        <v>115.39595399789783</v>
      </c>
      <c r="CZ158" s="2">
        <f t="shared" si="279"/>
        <v>103.60934869535463</v>
      </c>
      <c r="DA158" s="2">
        <f t="shared" si="280"/>
        <v>90.84089362777452</v>
      </c>
      <c r="DD158" s="2">
        <f t="shared" si="281"/>
        <v>140.13874124502962</v>
      </c>
      <c r="DE158" s="2">
        <f t="shared" si="282"/>
        <v>141.93253720132145</v>
      </c>
      <c r="DF158" s="2">
        <f t="shared" si="283"/>
        <v>139.86256018535434</v>
      </c>
      <c r="DG158" s="2">
        <f t="shared" si="284"/>
        <v>137.15125343131493</v>
      </c>
      <c r="DH158" s="2">
        <f t="shared" si="285"/>
        <v>137.10755876020642</v>
      </c>
      <c r="DI158" s="2">
        <f t="shared" si="286"/>
        <v>136.9581104838187</v>
      </c>
      <c r="DJ158" s="2">
        <f t="shared" si="287"/>
        <v>136.29470458807111</v>
      </c>
      <c r="DK158" s="2">
        <f t="shared" si="288"/>
        <v>133.69326072273273</v>
      </c>
      <c r="DL158" s="2">
        <f t="shared" si="289"/>
        <v>129.63673828212939</v>
      </c>
      <c r="DM158" s="2">
        <f t="shared" si="290"/>
        <v>123.6257117075432</v>
      </c>
      <c r="DN158" s="2">
        <f t="shared" si="291"/>
        <v>112.74469587426249</v>
      </c>
      <c r="DO158" s="2">
        <f t="shared" si="292"/>
        <v>100.35246992836458</v>
      </c>
      <c r="DP158" s="2">
        <f t="shared" si="293"/>
        <v>86.716940215033105</v>
      </c>
      <c r="DS158" s="2">
        <f t="shared" si="294"/>
        <v>0.98637451648325281</v>
      </c>
      <c r="DT158" s="2">
        <f t="shared" si="295"/>
        <v>0.98784425454156732</v>
      </c>
      <c r="DU158" s="2">
        <f t="shared" si="296"/>
        <v>0.99081398118733288</v>
      </c>
      <c r="DV158" s="2">
        <f t="shared" si="297"/>
        <v>0.99402372035435038</v>
      </c>
      <c r="DW158" s="2">
        <f t="shared" si="298"/>
        <v>0.99416275464806492</v>
      </c>
      <c r="DX158" s="2">
        <f t="shared" si="299"/>
        <v>0.99443386223753238</v>
      </c>
      <c r="DY158" s="2">
        <f t="shared" si="300"/>
        <v>0.9938779352495053</v>
      </c>
      <c r="DZ158" s="2">
        <f t="shared" si="301"/>
        <v>0.99342488729385869</v>
      </c>
      <c r="EA158" s="2">
        <f t="shared" si="302"/>
        <v>0.99306402539510918</v>
      </c>
      <c r="EB158" s="2">
        <f t="shared" si="303"/>
        <v>0.99256518337447641</v>
      </c>
      <c r="EC158" s="2">
        <f t="shared" si="304"/>
        <v>0.99242175604830429</v>
      </c>
      <c r="ED158" s="2">
        <f t="shared" si="305"/>
        <v>0.99264725408941723</v>
      </c>
      <c r="EE158" s="2">
        <f t="shared" si="306"/>
        <v>0.99323980798751044</v>
      </c>
    </row>
    <row r="159" spans="2:137" x14ac:dyDescent="0.25">
      <c r="B159" s="2">
        <v>153</v>
      </c>
      <c r="C159">
        <v>140.52459999999999</v>
      </c>
      <c r="D159">
        <v>142.1148</v>
      </c>
      <c r="E159">
        <v>141.06559999999999</v>
      </c>
      <c r="F159">
        <v>138.03280000000001</v>
      </c>
      <c r="G159">
        <v>137.08199999999999</v>
      </c>
      <c r="H159">
        <v>137.81970000000001</v>
      </c>
      <c r="I159">
        <v>136.04920000000001</v>
      </c>
      <c r="J159">
        <v>135.3279</v>
      </c>
      <c r="K159">
        <v>132.3115</v>
      </c>
      <c r="L159">
        <v>125.7869</v>
      </c>
      <c r="M159">
        <v>114.8852</v>
      </c>
      <c r="N159">
        <v>104.0492</v>
      </c>
      <c r="O159">
        <v>89.655699999999996</v>
      </c>
      <c r="R159" s="5">
        <f t="shared" si="216"/>
        <v>140.15475238871994</v>
      </c>
      <c r="S159" s="5">
        <f t="shared" si="217"/>
        <v>142.13314001209568</v>
      </c>
      <c r="T159" s="5">
        <f t="shared" si="218"/>
        <v>141.46065163799554</v>
      </c>
      <c r="U159" s="5">
        <f t="shared" si="219"/>
        <v>138.19900589483018</v>
      </c>
      <c r="V159" s="5">
        <f t="shared" si="220"/>
        <v>138.14135871820613</v>
      </c>
      <c r="W159" s="5">
        <f t="shared" si="221"/>
        <v>137.79105265535819</v>
      </c>
      <c r="X159" s="5">
        <f t="shared" si="222"/>
        <v>137.52340312073355</v>
      </c>
      <c r="Y159" s="5">
        <f t="shared" si="223"/>
        <v>135.2253065289355</v>
      </c>
      <c r="Z159" s="5">
        <f t="shared" si="224"/>
        <v>131.54014977966906</v>
      </c>
      <c r="AA159" s="5">
        <f t="shared" si="225"/>
        <v>125.83760375450001</v>
      </c>
      <c r="AB159" s="5">
        <f t="shared" si="226"/>
        <v>115.40943626543373</v>
      </c>
      <c r="AC159" s="5">
        <f t="shared" si="227"/>
        <v>103.523399062233</v>
      </c>
      <c r="AD159" s="5">
        <f t="shared" si="228"/>
        <v>89.34117257620413</v>
      </c>
      <c r="AE159" s="5"/>
      <c r="AG159" s="5">
        <f t="shared" si="309"/>
        <v>0.36984761128005061</v>
      </c>
      <c r="AH159" s="5">
        <f t="shared" si="309"/>
        <v>-1.8340012095677594E-2</v>
      </c>
      <c r="AI159" s="5">
        <f t="shared" si="309"/>
        <v>-0.39505163799555021</v>
      </c>
      <c r="AJ159" s="5">
        <f t="shared" si="309"/>
        <v>-0.16620589483017056</v>
      </c>
      <c r="AK159" s="5">
        <f t="shared" si="308"/>
        <v>-1.0593587182061412</v>
      </c>
      <c r="AL159" s="5">
        <f t="shared" si="308"/>
        <v>2.8647344641825612E-2</v>
      </c>
      <c r="AM159" s="5">
        <f t="shared" si="308"/>
        <v>-1.4742031207335344</v>
      </c>
      <c r="AN159" s="5">
        <f t="shared" si="308"/>
        <v>0.10259347106449468</v>
      </c>
      <c r="AO159" s="5">
        <f t="shared" si="307"/>
        <v>0.77135022033093037</v>
      </c>
      <c r="AP159" s="5">
        <f t="shared" si="215"/>
        <v>-5.0703754500005971E-2</v>
      </c>
      <c r="AQ159" s="5">
        <f t="shared" si="215"/>
        <v>-0.52423626543372848</v>
      </c>
      <c r="AR159" s="5">
        <f t="shared" si="215"/>
        <v>0.5258009377670021</v>
      </c>
      <c r="AS159" s="5">
        <f t="shared" si="215"/>
        <v>0.31452742379586596</v>
      </c>
      <c r="AV159" s="2">
        <f t="shared" si="229"/>
        <v>140.1547521284831</v>
      </c>
      <c r="AW159" s="2">
        <f t="shared" si="230"/>
        <v>141.93921676941102</v>
      </c>
      <c r="AX159" s="2">
        <f t="shared" si="231"/>
        <v>139.86117579137255</v>
      </c>
      <c r="AY159" s="2">
        <f t="shared" si="232"/>
        <v>137.13861891358133</v>
      </c>
      <c r="AZ159" s="2">
        <f t="shared" si="233"/>
        <v>137.1041128879269</v>
      </c>
      <c r="BA159" s="2">
        <f t="shared" si="234"/>
        <v>136.95052774456232</v>
      </c>
      <c r="BB159" s="2">
        <f t="shared" si="235"/>
        <v>136.28342409357265</v>
      </c>
      <c r="BC159" s="2">
        <f t="shared" si="236"/>
        <v>133.68317452647852</v>
      </c>
      <c r="BD159" s="2">
        <f t="shared" si="237"/>
        <v>129.63864882094433</v>
      </c>
      <c r="BE159" s="2">
        <f t="shared" si="238"/>
        <v>123.63849732383046</v>
      </c>
      <c r="BF159" s="2">
        <f t="shared" si="239"/>
        <v>112.75308658673141</v>
      </c>
      <c r="BG159" s="2">
        <f t="shared" si="240"/>
        <v>100.37166129613436</v>
      </c>
      <c r="BH159" s="2">
        <f t="shared" si="241"/>
        <v>86.727511519158995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142.13827397275355</v>
      </c>
      <c r="CP159" s="2">
        <f t="shared" si="269"/>
        <v>144.708321213174</v>
      </c>
      <c r="CQ159" s="2">
        <f t="shared" si="270"/>
        <v>142.09557947970862</v>
      </c>
      <c r="CR159" s="2">
        <f t="shared" si="271"/>
        <v>139.98123063979682</v>
      </c>
      <c r="CS159" s="2">
        <f t="shared" si="272"/>
        <v>139.2450039719626</v>
      </c>
      <c r="CT159" s="2">
        <f t="shared" si="273"/>
        <v>139.00207355443814</v>
      </c>
      <c r="CU159" s="2">
        <f t="shared" si="274"/>
        <v>137.71874902134346</v>
      </c>
      <c r="CV159" s="2">
        <f t="shared" si="275"/>
        <v>135.89587347296748</v>
      </c>
      <c r="CW159" s="2">
        <f t="shared" si="276"/>
        <v>132.52912142317896</v>
      </c>
      <c r="CX159" s="2">
        <f t="shared" si="277"/>
        <v>126.77702483022493</v>
      </c>
      <c r="CY159" s="2">
        <f t="shared" si="278"/>
        <v>115.43135552361906</v>
      </c>
      <c r="CZ159" s="2">
        <f t="shared" si="279"/>
        <v>103.66391717004669</v>
      </c>
      <c r="DA159" s="2">
        <f t="shared" si="280"/>
        <v>90.898049776607479</v>
      </c>
      <c r="DD159" s="2">
        <f t="shared" si="281"/>
        <v>140.1297632326403</v>
      </c>
      <c r="DE159" s="2">
        <f t="shared" si="282"/>
        <v>141.90814024398497</v>
      </c>
      <c r="DF159" s="2">
        <f t="shared" si="283"/>
        <v>139.84228296889273</v>
      </c>
      <c r="DG159" s="2">
        <f t="shared" si="284"/>
        <v>137.12303230224055</v>
      </c>
      <c r="DH159" s="2">
        <f t="shared" si="285"/>
        <v>137.09264865416856</v>
      </c>
      <c r="DI159" s="2">
        <f t="shared" si="286"/>
        <v>136.9400550300312</v>
      </c>
      <c r="DJ159" s="2">
        <f t="shared" si="287"/>
        <v>136.27536075126488</v>
      </c>
      <c r="DK159" s="2">
        <f t="shared" si="288"/>
        <v>133.66981809332452</v>
      </c>
      <c r="DL159" s="2">
        <f t="shared" si="289"/>
        <v>129.62023689997451</v>
      </c>
      <c r="DM159" s="2">
        <f t="shared" si="290"/>
        <v>123.61705671253392</v>
      </c>
      <c r="DN159" s="2">
        <f t="shared" si="291"/>
        <v>112.73443454023179</v>
      </c>
      <c r="DO159" s="2">
        <f t="shared" si="292"/>
        <v>100.34942060935286</v>
      </c>
      <c r="DP159" s="2">
        <f t="shared" si="293"/>
        <v>86.701623607154957</v>
      </c>
      <c r="DS159" s="2">
        <f t="shared" si="294"/>
        <v>0.98755849528523276</v>
      </c>
      <c r="DT159" s="2">
        <f t="shared" si="295"/>
        <v>0.98890195820628146</v>
      </c>
      <c r="DU159" s="2">
        <f t="shared" si="296"/>
        <v>0.99161547431102903</v>
      </c>
      <c r="DV159" s="2">
        <f t="shared" si="297"/>
        <v>0.99454670057847938</v>
      </c>
      <c r="DW159" s="2">
        <f t="shared" si="298"/>
        <v>0.99467363326883396</v>
      </c>
      <c r="DX159" s="2">
        <f t="shared" si="299"/>
        <v>0.99492113460323239</v>
      </c>
      <c r="DY159" s="2">
        <f t="shared" si="300"/>
        <v>0.99441360133311552</v>
      </c>
      <c r="DZ159" s="2">
        <f t="shared" si="301"/>
        <v>0.99399995468390634</v>
      </c>
      <c r="EA159" s="2">
        <f t="shared" si="302"/>
        <v>0.99367045311597968</v>
      </c>
      <c r="EB159" s="2">
        <f t="shared" si="303"/>
        <v>0.99321492796826005</v>
      </c>
      <c r="EC159" s="2">
        <f t="shared" si="304"/>
        <v>0.99308394772612174</v>
      </c>
      <c r="ED159" s="2">
        <f t="shared" si="305"/>
        <v>0.99328987483491682</v>
      </c>
      <c r="EE159" s="2">
        <f t="shared" si="306"/>
        <v>0.99383096211903199</v>
      </c>
    </row>
    <row r="160" spans="2:137" x14ac:dyDescent="0.25">
      <c r="B160" s="2">
        <v>154</v>
      </c>
      <c r="C160">
        <v>140.81970000000001</v>
      </c>
      <c r="D160">
        <v>141.24590000000001</v>
      </c>
      <c r="E160">
        <v>140.81970000000001</v>
      </c>
      <c r="F160">
        <v>137.24590000000001</v>
      </c>
      <c r="G160">
        <v>137.60659999999999</v>
      </c>
      <c r="H160">
        <v>136</v>
      </c>
      <c r="I160">
        <v>137.08199999999999</v>
      </c>
      <c r="J160">
        <v>134.5574</v>
      </c>
      <c r="K160">
        <v>131.1148</v>
      </c>
      <c r="L160">
        <v>125.6557</v>
      </c>
      <c r="M160">
        <v>115.91800000000001</v>
      </c>
      <c r="N160">
        <v>104.03279999999999</v>
      </c>
      <c r="O160">
        <v>88.803299999999993</v>
      </c>
      <c r="R160" s="5">
        <f t="shared" si="216"/>
        <v>140.14401614935343</v>
      </c>
      <c r="S160" s="5">
        <f t="shared" si="217"/>
        <v>142.13700060648188</v>
      </c>
      <c r="T160" s="5">
        <f t="shared" si="218"/>
        <v>141.3831224782721</v>
      </c>
      <c r="U160" s="5">
        <f t="shared" si="219"/>
        <v>137.86991237608427</v>
      </c>
      <c r="V160" s="5">
        <f t="shared" si="220"/>
        <v>137.85242142867912</v>
      </c>
      <c r="W160" s="5">
        <f t="shared" si="221"/>
        <v>137.55496667093419</v>
      </c>
      <c r="X160" s="5">
        <f t="shared" si="222"/>
        <v>137.20761800468495</v>
      </c>
      <c r="Y160" s="5">
        <f t="shared" si="223"/>
        <v>134.8728148483797</v>
      </c>
      <c r="Z160" s="5">
        <f t="shared" si="224"/>
        <v>131.21109383109098</v>
      </c>
      <c r="AA160" s="5">
        <f t="shared" si="225"/>
        <v>125.61150095228594</v>
      </c>
      <c r="AB160" s="5">
        <f t="shared" si="226"/>
        <v>115.24662892740545</v>
      </c>
      <c r="AC160" s="5">
        <f t="shared" si="227"/>
        <v>103.37328784871487</v>
      </c>
      <c r="AD160" s="5">
        <f t="shared" si="228"/>
        <v>89.137023198304064</v>
      </c>
      <c r="AE160" s="5"/>
      <c r="AG160" s="5">
        <f t="shared" si="309"/>
        <v>0.67568385064657832</v>
      </c>
      <c r="AH160" s="5">
        <f t="shared" si="309"/>
        <v>-0.89110060648187073</v>
      </c>
      <c r="AI160" s="5">
        <f t="shared" si="309"/>
        <v>-0.5634224782720878</v>
      </c>
      <c r="AJ160" s="5">
        <f t="shared" si="309"/>
        <v>-0.62401237608426641</v>
      </c>
      <c r="AK160" s="5">
        <f t="shared" si="308"/>
        <v>-0.24582142867913603</v>
      </c>
      <c r="AL160" s="5">
        <f t="shared" si="308"/>
        <v>-1.5549666709341921</v>
      </c>
      <c r="AM160" s="5">
        <f t="shared" si="308"/>
        <v>-0.12561800468495221</v>
      </c>
      <c r="AN160" s="5">
        <f t="shared" si="308"/>
        <v>-0.31541484837970302</v>
      </c>
      <c r="AO160" s="5">
        <f t="shared" si="307"/>
        <v>-9.6293831090974891E-2</v>
      </c>
      <c r="AP160" s="5">
        <f t="shared" si="215"/>
        <v>4.4199047714059247E-2</v>
      </c>
      <c r="AQ160" s="5">
        <f t="shared" si="215"/>
        <v>0.6713710725945532</v>
      </c>
      <c r="AR160" s="5">
        <f t="shared" si="215"/>
        <v>0.65951215128512786</v>
      </c>
      <c r="AS160" s="5">
        <f t="shared" si="215"/>
        <v>-0.33372319830407093</v>
      </c>
      <c r="AV160" s="2">
        <f t="shared" si="229"/>
        <v>140.14401583577779</v>
      </c>
      <c r="AW160" s="2">
        <f t="shared" si="230"/>
        <v>141.91257644311375</v>
      </c>
      <c r="AX160" s="2">
        <f t="shared" si="231"/>
        <v>139.83952058383383</v>
      </c>
      <c r="AY160" s="2">
        <f t="shared" si="232"/>
        <v>137.10925261542093</v>
      </c>
      <c r="AZ160" s="2">
        <f t="shared" si="233"/>
        <v>137.08836969991617</v>
      </c>
      <c r="BA160" s="2">
        <f t="shared" si="234"/>
        <v>136.9316949238123</v>
      </c>
      <c r="BB160" s="2">
        <f t="shared" si="235"/>
        <v>136.26345345649392</v>
      </c>
      <c r="BC160" s="2">
        <f t="shared" si="236"/>
        <v>133.65873342676608</v>
      </c>
      <c r="BD160" s="2">
        <f t="shared" si="237"/>
        <v>129.62078926404234</v>
      </c>
      <c r="BE160" s="2">
        <f t="shared" si="238"/>
        <v>123.62827227378943</v>
      </c>
      <c r="BF160" s="2">
        <f t="shared" si="239"/>
        <v>112.7414826273755</v>
      </c>
      <c r="BG160" s="2">
        <f t="shared" si="240"/>
        <v>100.36701983304644</v>
      </c>
      <c r="BH160" s="2">
        <f t="shared" si="241"/>
        <v>86.710337848136632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142.16587377628537</v>
      </c>
      <c r="CP160" s="2">
        <f t="shared" si="269"/>
        <v>144.729655724824</v>
      </c>
      <c r="CQ160" s="2">
        <f t="shared" si="270"/>
        <v>142.11080100312174</v>
      </c>
      <c r="CR160" s="2">
        <f t="shared" si="271"/>
        <v>139.99711440895163</v>
      </c>
      <c r="CS160" s="2">
        <f t="shared" si="272"/>
        <v>139.26522649310192</v>
      </c>
      <c r="CT160" s="2">
        <f t="shared" si="273"/>
        <v>139.01419648732036</v>
      </c>
      <c r="CU160" s="2">
        <f t="shared" si="274"/>
        <v>137.71491711859321</v>
      </c>
      <c r="CV160" s="2">
        <f t="shared" si="275"/>
        <v>135.90353893556846</v>
      </c>
      <c r="CW160" s="2">
        <f t="shared" si="276"/>
        <v>132.55633973133709</v>
      </c>
      <c r="CX160" s="2">
        <f t="shared" si="277"/>
        <v>126.81759744792775</v>
      </c>
      <c r="CY160" s="2">
        <f t="shared" si="278"/>
        <v>115.46675704934027</v>
      </c>
      <c r="CZ160" s="2">
        <f t="shared" si="279"/>
        <v>103.71848564473875</v>
      </c>
      <c r="DA160" s="2">
        <f t="shared" si="280"/>
        <v>90.955205925440438</v>
      </c>
      <c r="DD160" s="2">
        <f t="shared" si="281"/>
        <v>140.12078522025101</v>
      </c>
      <c r="DE160" s="2">
        <f t="shared" si="282"/>
        <v>141.88374328664852</v>
      </c>
      <c r="DF160" s="2">
        <f t="shared" si="283"/>
        <v>139.82200575243112</v>
      </c>
      <c r="DG160" s="2">
        <f t="shared" si="284"/>
        <v>137.09481117316614</v>
      </c>
      <c r="DH160" s="2">
        <f t="shared" si="285"/>
        <v>137.07773854813072</v>
      </c>
      <c r="DI160" s="2">
        <f t="shared" si="286"/>
        <v>136.92199957624371</v>
      </c>
      <c r="DJ160" s="2">
        <f t="shared" si="287"/>
        <v>136.25601691445868</v>
      </c>
      <c r="DK160" s="2">
        <f t="shared" si="288"/>
        <v>133.64637546391629</v>
      </c>
      <c r="DL160" s="2">
        <f t="shared" si="289"/>
        <v>129.60373551781964</v>
      </c>
      <c r="DM160" s="2">
        <f t="shared" si="290"/>
        <v>123.60840171752464</v>
      </c>
      <c r="DN160" s="2">
        <f t="shared" si="291"/>
        <v>112.7241732062011</v>
      </c>
      <c r="DO160" s="2">
        <f t="shared" si="292"/>
        <v>100.34637129034114</v>
      </c>
      <c r="DP160" s="2">
        <f t="shared" si="293"/>
        <v>86.686306999276809</v>
      </c>
      <c r="DS160" s="2">
        <f t="shared" si="294"/>
        <v>0.98864077770215131</v>
      </c>
      <c r="DT160" s="2">
        <f t="shared" si="295"/>
        <v>0.98986857217443969</v>
      </c>
      <c r="DU160" s="2">
        <f t="shared" si="296"/>
        <v>0.99234757613315905</v>
      </c>
      <c r="DV160" s="2">
        <f t="shared" si="297"/>
        <v>0.99502414424628927</v>
      </c>
      <c r="DW160" s="2">
        <f t="shared" si="298"/>
        <v>0.99514001811534736</v>
      </c>
      <c r="DX160" s="2">
        <f t="shared" si="299"/>
        <v>0.99536594881807716</v>
      </c>
      <c r="DY160" s="2">
        <f t="shared" si="300"/>
        <v>0.99490263829276948</v>
      </c>
      <c r="DZ160" s="2">
        <f t="shared" si="301"/>
        <v>0.99452500317101222</v>
      </c>
      <c r="EA160" s="2">
        <f t="shared" si="302"/>
        <v>0.99422416789062007</v>
      </c>
      <c r="EB160" s="2">
        <f t="shared" si="303"/>
        <v>0.99380824420382119</v>
      </c>
      <c r="EC160" s="2">
        <f t="shared" si="304"/>
        <v>0.99368864466342366</v>
      </c>
      <c r="ED160" s="2">
        <f t="shared" si="305"/>
        <v>0.99387667779463817</v>
      </c>
      <c r="EE160" s="2">
        <f t="shared" si="306"/>
        <v>0.99437071496058804</v>
      </c>
    </row>
    <row r="161" spans="2:135" x14ac:dyDescent="0.25">
      <c r="B161" s="2">
        <v>155</v>
      </c>
      <c r="C161">
        <v>140.80330000000001</v>
      </c>
      <c r="D161">
        <v>142.3279</v>
      </c>
      <c r="E161">
        <v>140.50819999999999</v>
      </c>
      <c r="F161">
        <v>138.3279</v>
      </c>
      <c r="G161">
        <v>137.85249999999999</v>
      </c>
      <c r="H161">
        <v>136.24590000000001</v>
      </c>
      <c r="I161">
        <v>136.2295</v>
      </c>
      <c r="J161">
        <v>135.08199999999999</v>
      </c>
      <c r="K161">
        <v>131.03280000000001</v>
      </c>
      <c r="L161">
        <v>126.2623</v>
      </c>
      <c r="M161">
        <v>116.0164</v>
      </c>
      <c r="N161">
        <v>103.03279999999999</v>
      </c>
      <c r="O161">
        <v>89.3279</v>
      </c>
      <c r="R161" s="5">
        <f t="shared" si="216"/>
        <v>140.13339470659008</v>
      </c>
      <c r="S161" s="5">
        <f t="shared" si="217"/>
        <v>142.13264149076446</v>
      </c>
      <c r="T161" s="5">
        <f t="shared" si="218"/>
        <v>141.23151779010487</v>
      </c>
      <c r="U161" s="5">
        <f t="shared" si="219"/>
        <v>137.59728308639805</v>
      </c>
      <c r="V161" s="5">
        <f t="shared" si="220"/>
        <v>137.60664377116248</v>
      </c>
      <c r="W161" s="5">
        <f t="shared" si="221"/>
        <v>137.35165451509158</v>
      </c>
      <c r="X161" s="5">
        <f t="shared" si="222"/>
        <v>136.92566447382993</v>
      </c>
      <c r="Y161" s="5">
        <f t="shared" si="223"/>
        <v>134.54114807145208</v>
      </c>
      <c r="Z161" s="5">
        <f t="shared" si="224"/>
        <v>130.86551176684276</v>
      </c>
      <c r="AA161" s="5">
        <f t="shared" si="225"/>
        <v>125.31697340167808</v>
      </c>
      <c r="AB161" s="5">
        <f t="shared" si="226"/>
        <v>114.97539759365409</v>
      </c>
      <c r="AC161" s="5">
        <f t="shared" si="227"/>
        <v>103.08924447078415</v>
      </c>
      <c r="AD161" s="5">
        <f t="shared" si="228"/>
        <v>88.836522839570989</v>
      </c>
      <c r="AE161" s="5"/>
      <c r="AG161" s="5">
        <f t="shared" si="309"/>
        <v>0.66990529340992566</v>
      </c>
      <c r="AH161" s="5">
        <f t="shared" si="309"/>
        <v>0.19525850923554344</v>
      </c>
      <c r="AI161" s="5">
        <f t="shared" si="309"/>
        <v>-0.72331779010488617</v>
      </c>
      <c r="AJ161" s="5">
        <f t="shared" si="309"/>
        <v>0.73061691360194914</v>
      </c>
      <c r="AK161" s="5">
        <f t="shared" si="308"/>
        <v>0.24585622883751057</v>
      </c>
      <c r="AL161" s="5">
        <f t="shared" si="308"/>
        <v>-1.1057545150915757</v>
      </c>
      <c r="AM161" s="5">
        <f t="shared" si="308"/>
        <v>-0.69616447382992419</v>
      </c>
      <c r="AN161" s="5">
        <f t="shared" si="308"/>
        <v>0.54085192854790876</v>
      </c>
      <c r="AO161" s="5">
        <f t="shared" si="307"/>
        <v>0.16728823315725094</v>
      </c>
      <c r="AP161" s="5">
        <f t="shared" si="215"/>
        <v>0.94532659832191257</v>
      </c>
      <c r="AQ161" s="5">
        <f t="shared" si="215"/>
        <v>1.0410024063459105</v>
      </c>
      <c r="AR161" s="5">
        <f t="shared" si="215"/>
        <v>-5.6444470784157375E-2</v>
      </c>
      <c r="AS161" s="5">
        <f t="shared" si="215"/>
        <v>0.49137716042901047</v>
      </c>
      <c r="AV161" s="2">
        <f t="shared" si="229"/>
        <v>140.13339429350771</v>
      </c>
      <c r="AW161" s="2">
        <f t="shared" si="230"/>
        <v>141.88608887783474</v>
      </c>
      <c r="AX161" s="2">
        <f t="shared" si="231"/>
        <v>139.81796093084765</v>
      </c>
      <c r="AY161" s="2">
        <f t="shared" si="232"/>
        <v>137.07996680213918</v>
      </c>
      <c r="AZ161" s="2">
        <f t="shared" si="233"/>
        <v>137.07268410260644</v>
      </c>
      <c r="BA161" s="2">
        <f t="shared" si="234"/>
        <v>136.91291758649032</v>
      </c>
      <c r="BB161" s="2">
        <f t="shared" si="235"/>
        <v>136.24353047286502</v>
      </c>
      <c r="BC161" s="2">
        <f t="shared" si="236"/>
        <v>133.63436426824379</v>
      </c>
      <c r="BD161" s="2">
        <f t="shared" si="237"/>
        <v>129.6030256612728</v>
      </c>
      <c r="BE161" s="2">
        <f t="shared" si="238"/>
        <v>123.61815690100315</v>
      </c>
      <c r="BF161" s="2">
        <f t="shared" si="239"/>
        <v>112.72997000602017</v>
      </c>
      <c r="BG161" s="2">
        <f t="shared" si="240"/>
        <v>100.36248575993029</v>
      </c>
      <c r="BH161" s="2">
        <f t="shared" si="241"/>
        <v>86.693289904229076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142.19347357981718</v>
      </c>
      <c r="CP161" s="2">
        <f t="shared" si="269"/>
        <v>144.75099023647397</v>
      </c>
      <c r="CQ161" s="2">
        <f t="shared" si="270"/>
        <v>142.12602252653485</v>
      </c>
      <c r="CR161" s="2">
        <f t="shared" si="271"/>
        <v>140.01299817810644</v>
      </c>
      <c r="CS161" s="2">
        <f t="shared" si="272"/>
        <v>139.28544901424121</v>
      </c>
      <c r="CT161" s="2">
        <f t="shared" si="273"/>
        <v>139.02631942020255</v>
      </c>
      <c r="CU161" s="2">
        <f t="shared" si="274"/>
        <v>137.71108521584293</v>
      </c>
      <c r="CV161" s="2">
        <f t="shared" si="275"/>
        <v>135.91120439816942</v>
      </c>
      <c r="CW161" s="2">
        <f t="shared" si="276"/>
        <v>132.58355803949522</v>
      </c>
      <c r="CX161" s="2">
        <f t="shared" si="277"/>
        <v>126.85817006563057</v>
      </c>
      <c r="CY161" s="2">
        <f t="shared" si="278"/>
        <v>115.5021585750615</v>
      </c>
      <c r="CZ161" s="2">
        <f t="shared" si="279"/>
        <v>103.7730541194308</v>
      </c>
      <c r="DA161" s="2">
        <f t="shared" si="280"/>
        <v>91.012362074273398</v>
      </c>
      <c r="DD161" s="2">
        <f t="shared" si="281"/>
        <v>140.11180720786172</v>
      </c>
      <c r="DE161" s="2">
        <f t="shared" si="282"/>
        <v>141.85934632931205</v>
      </c>
      <c r="DF161" s="2">
        <f t="shared" si="283"/>
        <v>139.80172853596952</v>
      </c>
      <c r="DG161" s="2">
        <f t="shared" si="284"/>
        <v>137.06659004409173</v>
      </c>
      <c r="DH161" s="2">
        <f t="shared" si="285"/>
        <v>137.06282844209287</v>
      </c>
      <c r="DI161" s="2">
        <f t="shared" si="286"/>
        <v>136.90394412245621</v>
      </c>
      <c r="DJ161" s="2">
        <f t="shared" si="287"/>
        <v>136.23667307765245</v>
      </c>
      <c r="DK161" s="2">
        <f t="shared" si="288"/>
        <v>133.62293283450805</v>
      </c>
      <c r="DL161" s="2">
        <f t="shared" si="289"/>
        <v>129.5872341356648</v>
      </c>
      <c r="DM161" s="2">
        <f t="shared" si="290"/>
        <v>123.59974672251535</v>
      </c>
      <c r="DN161" s="2">
        <f t="shared" si="291"/>
        <v>112.7139118721704</v>
      </c>
      <c r="DO161" s="2">
        <f t="shared" si="292"/>
        <v>100.34332197132942</v>
      </c>
      <c r="DP161" s="2">
        <f t="shared" si="293"/>
        <v>86.670990391398647</v>
      </c>
      <c r="DS161" s="2">
        <f t="shared" si="294"/>
        <v>0.9896299013440264</v>
      </c>
      <c r="DT161" s="2">
        <f t="shared" si="295"/>
        <v>0.99075178362853089</v>
      </c>
      <c r="DU161" s="2">
        <f t="shared" si="296"/>
        <v>0.99301620408432645</v>
      </c>
      <c r="DV161" s="2">
        <f t="shared" si="297"/>
        <v>0.99545997789884255</v>
      </c>
      <c r="DW161" s="2">
        <f t="shared" si="298"/>
        <v>0.99556574764173611</v>
      </c>
      <c r="DX161" s="2">
        <f t="shared" si="299"/>
        <v>0.99577197112893834</v>
      </c>
      <c r="DY161" s="2">
        <f t="shared" si="300"/>
        <v>0.99534906486798136</v>
      </c>
      <c r="DZ161" s="2">
        <f t="shared" si="301"/>
        <v>0.99500433693392254</v>
      </c>
      <c r="EA161" s="2">
        <f t="shared" si="302"/>
        <v>0.99472970008756301</v>
      </c>
      <c r="EB161" s="2">
        <f t="shared" si="303"/>
        <v>0.99434997342297671</v>
      </c>
      <c r="EC161" s="2">
        <f t="shared" si="304"/>
        <v>0.99424077724789983</v>
      </c>
      <c r="ED161" s="2">
        <f t="shared" si="305"/>
        <v>0.99441245328400141</v>
      </c>
      <c r="EE161" s="2">
        <f t="shared" si="306"/>
        <v>0.99486348682873704</v>
      </c>
    </row>
    <row r="162" spans="2:135" x14ac:dyDescent="0.25">
      <c r="B162" s="2">
        <v>156</v>
      </c>
      <c r="C162">
        <v>139.60659999999999</v>
      </c>
      <c r="D162">
        <v>141.6885</v>
      </c>
      <c r="E162">
        <v>139.6885</v>
      </c>
      <c r="F162">
        <v>137.6885</v>
      </c>
      <c r="G162">
        <v>137.72130000000001</v>
      </c>
      <c r="H162">
        <v>136.40979999999999</v>
      </c>
      <c r="I162">
        <v>136.50819999999999</v>
      </c>
      <c r="J162">
        <v>133.75409999999999</v>
      </c>
      <c r="K162">
        <v>129.83609999999999</v>
      </c>
      <c r="L162">
        <v>125.3443</v>
      </c>
      <c r="M162">
        <v>115.2787</v>
      </c>
      <c r="N162">
        <v>103</v>
      </c>
      <c r="O162">
        <v>88.180300000000003</v>
      </c>
      <c r="R162" s="5">
        <f t="shared" si="216"/>
        <v>140.12288162124435</v>
      </c>
      <c r="S162" s="5">
        <f t="shared" si="217"/>
        <v>142.11687304596612</v>
      </c>
      <c r="T162" s="5">
        <f t="shared" si="218"/>
        <v>141.02481106995486</v>
      </c>
      <c r="U162" s="5">
        <f t="shared" si="219"/>
        <v>137.38430666287857</v>
      </c>
      <c r="V162" s="5">
        <f t="shared" si="220"/>
        <v>137.41108139595951</v>
      </c>
      <c r="W162" s="5">
        <f t="shared" si="221"/>
        <v>137.18736965831931</v>
      </c>
      <c r="X162" s="5">
        <f t="shared" si="222"/>
        <v>136.69125795497933</v>
      </c>
      <c r="Y162" s="5">
        <f t="shared" si="223"/>
        <v>134.25258620168242</v>
      </c>
      <c r="Z162" s="5">
        <f t="shared" si="224"/>
        <v>130.5366910472064</v>
      </c>
      <c r="AA162" s="5">
        <f t="shared" si="225"/>
        <v>124.9903326625908</v>
      </c>
      <c r="AB162" s="5">
        <f t="shared" si="226"/>
        <v>114.63140285691489</v>
      </c>
      <c r="AC162" s="5">
        <f t="shared" si="227"/>
        <v>102.70988902701345</v>
      </c>
      <c r="AD162" s="5">
        <f t="shared" si="228"/>
        <v>88.476958954069033</v>
      </c>
      <c r="AE162" s="5"/>
      <c r="AG162" s="5">
        <f t="shared" si="309"/>
        <v>-0.51628162124436017</v>
      </c>
      <c r="AH162" s="5">
        <f t="shared" si="309"/>
        <v>-0.42837304596611148</v>
      </c>
      <c r="AI162" s="5">
        <f t="shared" si="309"/>
        <v>-1.3363110699548599</v>
      </c>
      <c r="AJ162" s="5">
        <f t="shared" si="309"/>
        <v>0.30419333712143271</v>
      </c>
      <c r="AK162" s="5">
        <f t="shared" si="308"/>
        <v>0.31021860404050017</v>
      </c>
      <c r="AL162" s="5">
        <f t="shared" si="308"/>
        <v>-0.77756965831932234</v>
      </c>
      <c r="AM162" s="5">
        <f t="shared" si="308"/>
        <v>-0.18305795497934696</v>
      </c>
      <c r="AN162" s="5">
        <f t="shared" si="308"/>
        <v>-0.49848620168242519</v>
      </c>
      <c r="AO162" s="5">
        <f t="shared" si="307"/>
        <v>-0.70059104720641585</v>
      </c>
      <c r="AP162" s="5">
        <f t="shared" si="215"/>
        <v>0.35396733740920183</v>
      </c>
      <c r="AQ162" s="5">
        <f t="shared" si="215"/>
        <v>0.64729714308511177</v>
      </c>
      <c r="AR162" s="5">
        <f t="shared" si="215"/>
        <v>0.29011097298655386</v>
      </c>
      <c r="AS162" s="5">
        <f t="shared" si="215"/>
        <v>-0.29665895406903076</v>
      </c>
      <c r="AV162" s="2">
        <f t="shared" si="229"/>
        <v>140.12288108794883</v>
      </c>
      <c r="AW162" s="2">
        <f t="shared" si="230"/>
        <v>141.85974476403865</v>
      </c>
      <c r="AX162" s="2">
        <f t="shared" si="231"/>
        <v>139.79649078334884</v>
      </c>
      <c r="AY162" s="2">
        <f t="shared" si="232"/>
        <v>137.05075623025519</v>
      </c>
      <c r="AZ162" s="2">
        <f t="shared" si="233"/>
        <v>137.05705244846712</v>
      </c>
      <c r="BA162" s="2">
        <f t="shared" si="234"/>
        <v>136.89419202225915</v>
      </c>
      <c r="BB162" s="2">
        <f t="shared" si="235"/>
        <v>136.22365164395995</v>
      </c>
      <c r="BC162" s="2">
        <f t="shared" si="236"/>
        <v>133.61006217517851</v>
      </c>
      <c r="BD162" s="2">
        <f t="shared" si="237"/>
        <v>129.58535171705577</v>
      </c>
      <c r="BE162" s="2">
        <f t="shared" si="238"/>
        <v>123.60814415155299</v>
      </c>
      <c r="BF162" s="2">
        <f t="shared" si="239"/>
        <v>112.71854312003839</v>
      </c>
      <c r="BG162" s="2">
        <f t="shared" si="240"/>
        <v>100.3580525913347</v>
      </c>
      <c r="BH162" s="2">
        <f t="shared" si="241"/>
        <v>86.676360032904128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142.22107338334902</v>
      </c>
      <c r="CP162" s="2">
        <f t="shared" si="269"/>
        <v>144.77232474812396</v>
      </c>
      <c r="CQ162" s="2">
        <f t="shared" si="270"/>
        <v>142.14124404994797</v>
      </c>
      <c r="CR162" s="2">
        <f t="shared" si="271"/>
        <v>140.02888194726128</v>
      </c>
      <c r="CS162" s="2">
        <f t="shared" si="272"/>
        <v>139.3056715353805</v>
      </c>
      <c r="CT162" s="2">
        <f t="shared" si="273"/>
        <v>139.03844235308478</v>
      </c>
      <c r="CU162" s="2">
        <f t="shared" si="274"/>
        <v>137.70725331309268</v>
      </c>
      <c r="CV162" s="2">
        <f t="shared" si="275"/>
        <v>135.91886986077037</v>
      </c>
      <c r="CW162" s="2">
        <f t="shared" si="276"/>
        <v>132.61077634765334</v>
      </c>
      <c r="CX162" s="2">
        <f t="shared" si="277"/>
        <v>126.8987426833334</v>
      </c>
      <c r="CY162" s="2">
        <f t="shared" si="278"/>
        <v>115.53756010078271</v>
      </c>
      <c r="CZ162" s="2">
        <f t="shared" si="279"/>
        <v>103.82762259412286</v>
      </c>
      <c r="DA162" s="2">
        <f t="shared" si="280"/>
        <v>91.069518223106343</v>
      </c>
      <c r="DD162" s="2">
        <f t="shared" si="281"/>
        <v>140.1028291954724</v>
      </c>
      <c r="DE162" s="2">
        <f t="shared" si="282"/>
        <v>141.83494937197557</v>
      </c>
      <c r="DF162" s="2">
        <f t="shared" si="283"/>
        <v>139.78145131950791</v>
      </c>
      <c r="DG162" s="2">
        <f t="shared" si="284"/>
        <v>137.03836891501734</v>
      </c>
      <c r="DH162" s="2">
        <f t="shared" si="285"/>
        <v>137.04791833605503</v>
      </c>
      <c r="DI162" s="2">
        <f t="shared" si="286"/>
        <v>136.88588866866871</v>
      </c>
      <c r="DJ162" s="2">
        <f t="shared" si="287"/>
        <v>136.21732924084625</v>
      </c>
      <c r="DK162" s="2">
        <f t="shared" si="288"/>
        <v>133.59949020509984</v>
      </c>
      <c r="DL162" s="2">
        <f t="shared" si="289"/>
        <v>129.57073275350993</v>
      </c>
      <c r="DM162" s="2">
        <f t="shared" si="290"/>
        <v>123.59109172750607</v>
      </c>
      <c r="DN162" s="2">
        <f t="shared" si="291"/>
        <v>112.70365053813971</v>
      </c>
      <c r="DO162" s="2">
        <f t="shared" si="292"/>
        <v>100.34027265231769</v>
      </c>
      <c r="DP162" s="2">
        <f t="shared" si="293"/>
        <v>86.655673783520498</v>
      </c>
      <c r="DS162" s="2">
        <f t="shared" si="294"/>
        <v>0.99053372005400975</v>
      </c>
      <c r="DT162" s="2">
        <f t="shared" si="295"/>
        <v>0.99155865734273563</v>
      </c>
      <c r="DU162" s="2">
        <f t="shared" si="296"/>
        <v>0.99362678609568689</v>
      </c>
      <c r="DV162" s="2">
        <f t="shared" si="297"/>
        <v>0.99585779593524648</v>
      </c>
      <c r="DW162" s="2">
        <f t="shared" si="298"/>
        <v>0.99595433530343291</v>
      </c>
      <c r="DX162" s="2">
        <f t="shared" si="299"/>
        <v>0.99614255679171493</v>
      </c>
      <c r="DY162" s="2">
        <f t="shared" si="300"/>
        <v>0.99575656019561543</v>
      </c>
      <c r="DZ162" s="2">
        <f t="shared" si="301"/>
        <v>0.99544189755531254</v>
      </c>
      <c r="EA162" s="2">
        <f t="shared" si="302"/>
        <v>0.99519119937161693</v>
      </c>
      <c r="EB162" s="2">
        <f t="shared" si="303"/>
        <v>0.99484455153380424</v>
      </c>
      <c r="EC162" s="2">
        <f t="shared" si="304"/>
        <v>0.99474486338767187</v>
      </c>
      <c r="ED162" s="2">
        <f t="shared" si="305"/>
        <v>0.99490159022934521</v>
      </c>
      <c r="EE162" s="2">
        <f t="shared" si="306"/>
        <v>0.9953133261339917</v>
      </c>
    </row>
    <row r="163" spans="2:135" x14ac:dyDescent="0.25">
      <c r="B163" s="2">
        <v>157</v>
      </c>
      <c r="C163">
        <v>139.27869999999999</v>
      </c>
      <c r="D163">
        <v>141.96719999999999</v>
      </c>
      <c r="E163">
        <v>139.63929999999999</v>
      </c>
      <c r="F163">
        <v>137.0164</v>
      </c>
      <c r="G163">
        <v>136.459</v>
      </c>
      <c r="H163">
        <v>135.3443</v>
      </c>
      <c r="I163">
        <v>136.29509999999999</v>
      </c>
      <c r="J163">
        <v>133.2131</v>
      </c>
      <c r="K163">
        <v>130.459</v>
      </c>
      <c r="L163">
        <v>125.1639</v>
      </c>
      <c r="M163">
        <v>114.8361</v>
      </c>
      <c r="N163">
        <v>103.96720000000001</v>
      </c>
      <c r="O163">
        <v>88.180300000000003</v>
      </c>
      <c r="R163" s="5">
        <f t="shared" si="216"/>
        <v>140.11247068280585</v>
      </c>
      <c r="S163" s="5">
        <f t="shared" si="217"/>
        <v>142.08809531790348</v>
      </c>
      <c r="T163" s="5">
        <f t="shared" si="218"/>
        <v>140.78791988109546</v>
      </c>
      <c r="U163" s="5">
        <f t="shared" si="219"/>
        <v>137.22551092128185</v>
      </c>
      <c r="V163" s="5">
        <f t="shared" si="220"/>
        <v>137.26416794919058</v>
      </c>
      <c r="W163" s="5">
        <f t="shared" si="221"/>
        <v>137.06149094566339</v>
      </c>
      <c r="X163" s="5">
        <f t="shared" si="222"/>
        <v>136.50795801749581</v>
      </c>
      <c r="Y163" s="5">
        <f t="shared" si="223"/>
        <v>134.01774391061909</v>
      </c>
      <c r="Z163" s="5">
        <f t="shared" si="224"/>
        <v>130.2482281315838</v>
      </c>
      <c r="AA163" s="5">
        <f t="shared" si="225"/>
        <v>124.66638466354696</v>
      </c>
      <c r="AB163" s="5">
        <f t="shared" si="226"/>
        <v>114.255960862715</v>
      </c>
      <c r="AC163" s="5">
        <f t="shared" si="227"/>
        <v>102.28261058094731</v>
      </c>
      <c r="AD163" s="5">
        <f t="shared" si="228"/>
        <v>88.098526055376809</v>
      </c>
      <c r="AE163" s="5"/>
      <c r="AG163" s="5">
        <f t="shared" si="309"/>
        <v>-0.83377068280586286</v>
      </c>
      <c r="AH163" s="5">
        <f t="shared" si="309"/>
        <v>-0.12089531790348929</v>
      </c>
      <c r="AI163" s="5">
        <f t="shared" si="309"/>
        <v>-1.1486198810954704</v>
      </c>
      <c r="AJ163" s="5">
        <f t="shared" si="309"/>
        <v>-0.20911092128184805</v>
      </c>
      <c r="AK163" s="5">
        <f t="shared" si="308"/>
        <v>-0.80516794919057588</v>
      </c>
      <c r="AL163" s="5">
        <f t="shared" si="308"/>
        <v>-1.7171909456633898</v>
      </c>
      <c r="AM163" s="5">
        <f t="shared" si="308"/>
        <v>-0.21285801749581879</v>
      </c>
      <c r="AN163" s="5">
        <f t="shared" si="308"/>
        <v>-0.80464391061909168</v>
      </c>
      <c r="AO163" s="5">
        <f t="shared" si="307"/>
        <v>0.21077186841620232</v>
      </c>
      <c r="AP163" s="5">
        <f t="shared" si="215"/>
        <v>0.49751533645303425</v>
      </c>
      <c r="AQ163" s="5">
        <f t="shared" si="215"/>
        <v>0.58013913728500199</v>
      </c>
      <c r="AR163" s="5">
        <f t="shared" si="215"/>
        <v>1.6845894190526991</v>
      </c>
      <c r="AS163" s="5">
        <f t="shared" si="215"/>
        <v>8.1773944623193984E-2</v>
      </c>
      <c r="AV163" s="2">
        <f t="shared" si="229"/>
        <v>140.11247002364667</v>
      </c>
      <c r="AW163" s="2">
        <f t="shared" si="230"/>
        <v>141.83353521947242</v>
      </c>
      <c r="AX163" s="2">
        <f t="shared" si="231"/>
        <v>139.77510440313517</v>
      </c>
      <c r="AY163" s="2">
        <f t="shared" si="232"/>
        <v>137.02161594811861</v>
      </c>
      <c r="AZ163" s="2">
        <f t="shared" si="233"/>
        <v>137.04147128068146</v>
      </c>
      <c r="BA163" s="2">
        <f t="shared" si="234"/>
        <v>136.87551473903952</v>
      </c>
      <c r="BB163" s="2">
        <f t="shared" si="235"/>
        <v>136.20381371252867</v>
      </c>
      <c r="BC163" s="2">
        <f t="shared" si="236"/>
        <v>133.58582256493577</v>
      </c>
      <c r="BD163" s="2">
        <f t="shared" si="237"/>
        <v>129.5677614899613</v>
      </c>
      <c r="BE163" s="2">
        <f t="shared" si="238"/>
        <v>123.59822735067604</v>
      </c>
      <c r="BF163" s="2">
        <f t="shared" si="239"/>
        <v>112.70719663499978</v>
      </c>
      <c r="BG163" s="2">
        <f t="shared" si="240"/>
        <v>100.3537141397712</v>
      </c>
      <c r="BH163" s="2">
        <f t="shared" si="241"/>
        <v>86.659540940352713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142.24867318688084</v>
      </c>
      <c r="CP163" s="2">
        <f t="shared" si="269"/>
        <v>144.79365925977396</v>
      </c>
      <c r="CQ163" s="2">
        <f t="shared" si="270"/>
        <v>142.15646557336106</v>
      </c>
      <c r="CR163" s="2">
        <f t="shared" si="271"/>
        <v>140.04476571641609</v>
      </c>
      <c r="CS163" s="2">
        <f t="shared" si="272"/>
        <v>139.32589405651981</v>
      </c>
      <c r="CT163" s="2">
        <f t="shared" si="273"/>
        <v>139.050565285967</v>
      </c>
      <c r="CU163" s="2">
        <f t="shared" si="274"/>
        <v>137.7034214103424</v>
      </c>
      <c r="CV163" s="2">
        <f t="shared" si="275"/>
        <v>135.92653532337133</v>
      </c>
      <c r="CW163" s="2">
        <f t="shared" si="276"/>
        <v>132.63799465581147</v>
      </c>
      <c r="CX163" s="2">
        <f t="shared" si="277"/>
        <v>126.93931530103622</v>
      </c>
      <c r="CY163" s="2">
        <f t="shared" si="278"/>
        <v>115.57296162650394</v>
      </c>
      <c r="CZ163" s="2">
        <f t="shared" si="279"/>
        <v>103.88219106881492</v>
      </c>
      <c r="DA163" s="2">
        <f t="shared" si="280"/>
        <v>91.126674371939316</v>
      </c>
      <c r="DD163" s="2">
        <f t="shared" si="281"/>
        <v>140.0938511830831</v>
      </c>
      <c r="DE163" s="2">
        <f t="shared" si="282"/>
        <v>141.81055241463909</v>
      </c>
      <c r="DF163" s="2">
        <f t="shared" si="283"/>
        <v>139.76117410304627</v>
      </c>
      <c r="DG163" s="2">
        <f t="shared" si="284"/>
        <v>137.01014778594293</v>
      </c>
      <c r="DH163" s="2">
        <f t="shared" si="285"/>
        <v>137.0330082300172</v>
      </c>
      <c r="DI163" s="2">
        <f t="shared" si="286"/>
        <v>136.86783321488122</v>
      </c>
      <c r="DJ163" s="2">
        <f t="shared" si="287"/>
        <v>136.19798540404003</v>
      </c>
      <c r="DK163" s="2">
        <f t="shared" si="288"/>
        <v>133.5760475756916</v>
      </c>
      <c r="DL163" s="2">
        <f t="shared" si="289"/>
        <v>129.55423137135506</v>
      </c>
      <c r="DM163" s="2">
        <f t="shared" si="290"/>
        <v>123.58243673249677</v>
      </c>
      <c r="DN163" s="2">
        <f t="shared" si="291"/>
        <v>112.69338920410901</v>
      </c>
      <c r="DO163" s="2">
        <f t="shared" si="292"/>
        <v>100.33722333330597</v>
      </c>
      <c r="DP163" s="2">
        <f t="shared" si="293"/>
        <v>86.64035717564235</v>
      </c>
      <c r="DS163" s="2">
        <f t="shared" si="294"/>
        <v>0.99135945310992613</v>
      </c>
      <c r="DT163" s="2">
        <f t="shared" si="295"/>
        <v>0.99229568164116644</v>
      </c>
      <c r="DU163" s="2">
        <f t="shared" si="296"/>
        <v>0.99418429854506518</v>
      </c>
      <c r="DV163" s="2">
        <f t="shared" si="297"/>
        <v>0.99622088762458982</v>
      </c>
      <c r="DW163" s="2">
        <f t="shared" si="298"/>
        <v>0.99630899604052225</v>
      </c>
      <c r="DX163" s="2">
        <f t="shared" si="299"/>
        <v>0.99648077551063352</v>
      </c>
      <c r="DY163" s="2">
        <f t="shared" si="300"/>
        <v>0.99612849137110537</v>
      </c>
      <c r="DZ163" s="2">
        <f t="shared" si="301"/>
        <v>0.99584129325761872</v>
      </c>
      <c r="EA163" s="2">
        <f t="shared" si="302"/>
        <v>0.99561246523867764</v>
      </c>
      <c r="EB163" s="2">
        <f t="shared" si="303"/>
        <v>0.99529604129048321</v>
      </c>
      <c r="EC163" s="2">
        <f t="shared" si="304"/>
        <v>0.99520504128203857</v>
      </c>
      <c r="ED163" s="2">
        <f t="shared" si="305"/>
        <v>0.99534810816469543</v>
      </c>
      <c r="EE163" s="2">
        <f t="shared" si="306"/>
        <v>0.99572393928672498</v>
      </c>
    </row>
    <row r="164" spans="2:135" x14ac:dyDescent="0.25">
      <c r="B164" s="2">
        <v>158</v>
      </c>
      <c r="C164">
        <v>140.52459999999999</v>
      </c>
      <c r="D164">
        <v>140.9016</v>
      </c>
      <c r="E164">
        <v>140.06559999999999</v>
      </c>
      <c r="F164">
        <v>136.8689</v>
      </c>
      <c r="G164">
        <v>136.49180000000001</v>
      </c>
      <c r="H164">
        <v>136.1148</v>
      </c>
      <c r="I164">
        <v>137.36070000000001</v>
      </c>
      <c r="J164">
        <v>134.3115</v>
      </c>
      <c r="K164">
        <v>130.7705</v>
      </c>
      <c r="L164">
        <v>125.14749999999999</v>
      </c>
      <c r="M164">
        <v>114.91800000000001</v>
      </c>
      <c r="N164">
        <v>101.1639</v>
      </c>
      <c r="O164">
        <v>88.426199999999994</v>
      </c>
      <c r="R164" s="5">
        <f t="shared" si="216"/>
        <v>140.10215591387941</v>
      </c>
      <c r="S164" s="5">
        <f t="shared" si="217"/>
        <v>142.04669028172631</v>
      </c>
      <c r="T164" s="5">
        <f t="shared" si="218"/>
        <v>140.5462418458834</v>
      </c>
      <c r="U164" s="5">
        <f t="shared" si="219"/>
        <v>137.11070691794046</v>
      </c>
      <c r="V164" s="5">
        <f t="shared" si="220"/>
        <v>137.15883987228295</v>
      </c>
      <c r="W164" s="5">
        <f t="shared" si="221"/>
        <v>136.96887363641167</v>
      </c>
      <c r="X164" s="5">
        <f t="shared" si="222"/>
        <v>136.37171511740314</v>
      </c>
      <c r="Y164" s="5">
        <f t="shared" si="223"/>
        <v>133.8370954883446</v>
      </c>
      <c r="Z164" s="5">
        <f t="shared" si="224"/>
        <v>130.01224809960252</v>
      </c>
      <c r="AA164" s="5">
        <f t="shared" si="225"/>
        <v>124.37246198087409</v>
      </c>
      <c r="AB164" s="5">
        <f t="shared" si="226"/>
        <v>113.88773158093306</v>
      </c>
      <c r="AC164" s="5">
        <f t="shared" si="227"/>
        <v>101.85382563829907</v>
      </c>
      <c r="AD164" s="5">
        <f t="shared" si="228"/>
        <v>87.736750123910397</v>
      </c>
      <c r="AE164" s="5"/>
      <c r="AG164" s="5">
        <f t="shared" si="309"/>
        <v>0.42244408612057782</v>
      </c>
      <c r="AH164" s="5">
        <f t="shared" si="309"/>
        <v>-1.1450902817263113</v>
      </c>
      <c r="AI164" s="5">
        <f t="shared" si="309"/>
        <v>-0.48064184588341163</v>
      </c>
      <c r="AJ164" s="5">
        <f t="shared" si="309"/>
        <v>-0.24180691794046538</v>
      </c>
      <c r="AK164" s="5">
        <f t="shared" si="308"/>
        <v>-0.66703987228294181</v>
      </c>
      <c r="AL164" s="5">
        <f t="shared" si="308"/>
        <v>-0.85407363641166967</v>
      </c>
      <c r="AM164" s="5">
        <f t="shared" si="308"/>
        <v>0.98898488259686701</v>
      </c>
      <c r="AN164" s="5">
        <f t="shared" si="308"/>
        <v>0.47440451165539343</v>
      </c>
      <c r="AO164" s="5">
        <f t="shared" si="307"/>
        <v>0.75825190039748236</v>
      </c>
      <c r="AP164" s="5">
        <f t="shared" si="215"/>
        <v>0.7750380191259012</v>
      </c>
      <c r="AQ164" s="5">
        <f t="shared" si="215"/>
        <v>1.0302684190669424</v>
      </c>
      <c r="AR164" s="5">
        <f t="shared" si="215"/>
        <v>-0.68992563829907283</v>
      </c>
      <c r="AS164" s="5">
        <f t="shared" si="215"/>
        <v>0.68944987608959707</v>
      </c>
      <c r="AV164" s="2">
        <f t="shared" si="229"/>
        <v>140.10215513729605</v>
      </c>
      <c r="AW164" s="2">
        <f t="shared" si="230"/>
        <v>141.80745178973183</v>
      </c>
      <c r="AX164" s="2">
        <f t="shared" si="231"/>
        <v>139.75379635686573</v>
      </c>
      <c r="AY164" s="2">
        <f t="shared" si="232"/>
        <v>136.99254128623176</v>
      </c>
      <c r="AZ164" s="2">
        <f t="shared" si="233"/>
        <v>137.02593732854561</v>
      </c>
      <c r="BA164" s="2">
        <f t="shared" si="234"/>
        <v>136.85688245405376</v>
      </c>
      <c r="BB164" s="2">
        <f t="shared" si="235"/>
        <v>136.18401364818811</v>
      </c>
      <c r="BC164" s="2">
        <f t="shared" si="236"/>
        <v>133.56164113528524</v>
      </c>
      <c r="BD164" s="2">
        <f t="shared" si="237"/>
        <v>129.55024938064085</v>
      </c>
      <c r="BE164" s="2">
        <f t="shared" si="238"/>
        <v>123.58840019244502</v>
      </c>
      <c r="BF164" s="2">
        <f t="shared" si="239"/>
        <v>112.69592548224948</v>
      </c>
      <c r="BG164" s="2">
        <f t="shared" si="240"/>
        <v>100.34946451504366</v>
      </c>
      <c r="BH164" s="2">
        <f t="shared" si="241"/>
        <v>86.642825690969801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142.27627299041265</v>
      </c>
      <c r="CP164" s="2">
        <f t="shared" si="269"/>
        <v>144.81499377142396</v>
      </c>
      <c r="CQ164" s="2">
        <f t="shared" si="270"/>
        <v>142.17168709677418</v>
      </c>
      <c r="CR164" s="2">
        <f t="shared" si="271"/>
        <v>140.06064948557093</v>
      </c>
      <c r="CS164" s="2">
        <f t="shared" si="272"/>
        <v>139.3461165776591</v>
      </c>
      <c r="CT164" s="2">
        <f t="shared" si="273"/>
        <v>139.06268821884922</v>
      </c>
      <c r="CU164" s="2">
        <f t="shared" si="274"/>
        <v>137.69958950759215</v>
      </c>
      <c r="CV164" s="2">
        <f t="shared" si="275"/>
        <v>135.93420078597228</v>
      </c>
      <c r="CW164" s="2">
        <f t="shared" si="276"/>
        <v>132.66521296396959</v>
      </c>
      <c r="CX164" s="2">
        <f t="shared" si="277"/>
        <v>126.97988791873904</v>
      </c>
      <c r="CY164" s="2">
        <f t="shared" si="278"/>
        <v>115.60836315222517</v>
      </c>
      <c r="CZ164" s="2">
        <f t="shared" si="279"/>
        <v>103.93675954350697</v>
      </c>
      <c r="DA164" s="2">
        <f t="shared" si="280"/>
        <v>91.183830520772261</v>
      </c>
      <c r="DD164" s="2">
        <f t="shared" si="281"/>
        <v>140.08487317069381</v>
      </c>
      <c r="DE164" s="2">
        <f t="shared" si="282"/>
        <v>141.78615545730261</v>
      </c>
      <c r="DF164" s="2">
        <f t="shared" si="283"/>
        <v>139.74089688658466</v>
      </c>
      <c r="DG164" s="2">
        <f t="shared" si="284"/>
        <v>136.98192665686852</v>
      </c>
      <c r="DH164" s="2">
        <f t="shared" si="285"/>
        <v>137.01809812397934</v>
      </c>
      <c r="DI164" s="2">
        <f t="shared" si="286"/>
        <v>136.84977776109372</v>
      </c>
      <c r="DJ164" s="2">
        <f t="shared" si="287"/>
        <v>136.17864156723383</v>
      </c>
      <c r="DK164" s="2">
        <f t="shared" si="288"/>
        <v>133.55260494628337</v>
      </c>
      <c r="DL164" s="2">
        <f t="shared" si="289"/>
        <v>129.53772998920019</v>
      </c>
      <c r="DM164" s="2">
        <f t="shared" si="290"/>
        <v>123.57378173748749</v>
      </c>
      <c r="DN164" s="2">
        <f t="shared" si="291"/>
        <v>112.68312787007832</v>
      </c>
      <c r="DO164" s="2">
        <f t="shared" si="292"/>
        <v>100.33417401429425</v>
      </c>
      <c r="DP164" s="2">
        <f t="shared" si="293"/>
        <v>86.625040567764188</v>
      </c>
      <c r="DS164" s="2">
        <f t="shared" si="294"/>
        <v>0.99211373184996454</v>
      </c>
      <c r="DT164" s="2">
        <f t="shared" si="295"/>
        <v>0.99296881172893503</v>
      </c>
      <c r="DU164" s="2">
        <f t="shared" si="296"/>
        <v>0.99469330169794035</v>
      </c>
      <c r="DV164" s="2">
        <f t="shared" si="297"/>
        <v>0.99655226210548498</v>
      </c>
      <c r="DW164" s="2">
        <f t="shared" si="298"/>
        <v>0.99663267077892825</v>
      </c>
      <c r="DX164" s="2">
        <f t="shared" si="299"/>
        <v>0.99678943495651851</v>
      </c>
      <c r="DY164" s="2">
        <f t="shared" si="300"/>
        <v>0.99646793896639019</v>
      </c>
      <c r="DZ164" s="2">
        <f t="shared" si="301"/>
        <v>0.99620582600486451</v>
      </c>
      <c r="EA164" s="2">
        <f t="shared" si="302"/>
        <v>0.99599697534993659</v>
      </c>
      <c r="EB164" s="2">
        <f t="shared" si="303"/>
        <v>0.99570816228866021</v>
      </c>
      <c r="EC164" s="2">
        <f t="shared" si="304"/>
        <v>0.99562509988537806</v>
      </c>
      <c r="ED164" s="2">
        <f t="shared" si="305"/>
        <v>0.9957556869572074</v>
      </c>
      <c r="EE164" s="2">
        <f t="shared" si="306"/>
        <v>0.99609871843429121</v>
      </c>
    </row>
    <row r="165" spans="2:135" x14ac:dyDescent="0.25">
      <c r="B165" s="2">
        <v>159</v>
      </c>
      <c r="C165">
        <v>139.81970000000001</v>
      </c>
      <c r="D165">
        <v>142.541</v>
      </c>
      <c r="E165">
        <v>140.70490000000001</v>
      </c>
      <c r="F165">
        <v>137.24590000000001</v>
      </c>
      <c r="G165">
        <v>137.6885</v>
      </c>
      <c r="H165">
        <v>137.14750000000001</v>
      </c>
      <c r="I165">
        <v>134.8852</v>
      </c>
      <c r="J165">
        <v>133.6557</v>
      </c>
      <c r="K165">
        <v>129.4426</v>
      </c>
      <c r="L165">
        <v>125.1311</v>
      </c>
      <c r="M165">
        <v>114.6557</v>
      </c>
      <c r="N165">
        <v>102.1639</v>
      </c>
      <c r="O165">
        <v>87.360699999999994</v>
      </c>
      <c r="R165" s="5">
        <f t="shared" si="216"/>
        <v>140.09193157861372</v>
      </c>
      <c r="S165" s="5">
        <f t="shared" si="217"/>
        <v>141.99492458419334</v>
      </c>
      <c r="T165" s="5">
        <f t="shared" si="218"/>
        <v>140.32090212088301</v>
      </c>
      <c r="U165" s="5">
        <f t="shared" si="219"/>
        <v>137.02845337559467</v>
      </c>
      <c r="V165" s="5">
        <f t="shared" si="220"/>
        <v>137.08569594085617</v>
      </c>
      <c r="W165" s="5">
        <f t="shared" si="221"/>
        <v>136.90231127432733</v>
      </c>
      <c r="X165" s="5">
        <f t="shared" si="222"/>
        <v>136.27416043171559</v>
      </c>
      <c r="Y165" s="5">
        <f t="shared" si="223"/>
        <v>133.70417113159701</v>
      </c>
      <c r="Z165" s="5">
        <f t="shared" si="224"/>
        <v>129.83055016175715</v>
      </c>
      <c r="AA165" s="5">
        <f t="shared" si="225"/>
        <v>124.12531067853489</v>
      </c>
      <c r="AB165" s="5">
        <f t="shared" si="226"/>
        <v>113.55637861724475</v>
      </c>
      <c r="AC165" s="5">
        <f t="shared" si="227"/>
        <v>101.460970506159</v>
      </c>
      <c r="AD165" s="5">
        <f t="shared" si="228"/>
        <v>87.417268837612198</v>
      </c>
      <c r="AE165" s="5"/>
      <c r="AG165" s="5">
        <f t="shared" si="309"/>
        <v>-0.27223157861371305</v>
      </c>
      <c r="AH165" s="5">
        <f t="shared" si="309"/>
        <v>0.54607541580665497</v>
      </c>
      <c r="AI165" s="5">
        <f t="shared" si="309"/>
        <v>0.383997879117004</v>
      </c>
      <c r="AJ165" s="5">
        <f t="shared" si="309"/>
        <v>0.21744662440534057</v>
      </c>
      <c r="AK165" s="5">
        <f t="shared" si="308"/>
        <v>0.6028040591438355</v>
      </c>
      <c r="AL165" s="5">
        <f t="shared" si="308"/>
        <v>0.24518872567267636</v>
      </c>
      <c r="AM165" s="5">
        <f t="shared" si="308"/>
        <v>-1.3889604317155886</v>
      </c>
      <c r="AN165" s="5">
        <f t="shared" si="308"/>
        <v>-4.8471131597011663E-2</v>
      </c>
      <c r="AO165" s="5">
        <f t="shared" si="307"/>
        <v>-0.38795016175714636</v>
      </c>
      <c r="AP165" s="5">
        <f t="shared" si="215"/>
        <v>1.0057893214651159</v>
      </c>
      <c r="AQ165" s="5">
        <f t="shared" si="215"/>
        <v>1.0993213827552495</v>
      </c>
      <c r="AR165" s="5">
        <f t="shared" si="215"/>
        <v>0.70292949384099757</v>
      </c>
      <c r="AS165" s="5">
        <f t="shared" si="215"/>
        <v>-5.6568837612203993E-2</v>
      </c>
      <c r="AV165" s="2">
        <f t="shared" si="229"/>
        <v>140.09193070723111</v>
      </c>
      <c r="AW165" s="2">
        <f t="shared" si="230"/>
        <v>141.78148644499109</v>
      </c>
      <c r="AX165" s="2">
        <f t="shared" si="231"/>
        <v>139.73256150847448</v>
      </c>
      <c r="AY165" s="2">
        <f t="shared" si="232"/>
        <v>136.96352784687272</v>
      </c>
      <c r="AZ165" s="2">
        <f t="shared" si="233"/>
        <v>137.01044750210906</v>
      </c>
      <c r="BA165" s="2">
        <f t="shared" si="234"/>
        <v>136.8382920846571</v>
      </c>
      <c r="BB165" s="2">
        <f t="shared" si="235"/>
        <v>136.1642486333958</v>
      </c>
      <c r="BC165" s="2">
        <f t="shared" si="236"/>
        <v>133.5375138515152</v>
      </c>
      <c r="BD165" s="2">
        <f t="shared" si="237"/>
        <v>129.53281011894083</v>
      </c>
      <c r="BE165" s="2">
        <f t="shared" si="238"/>
        <v>123.57865672809831</v>
      </c>
      <c r="BF165" s="2">
        <f t="shared" si="239"/>
        <v>112.68472485466781</v>
      </c>
      <c r="BG165" s="2">
        <f t="shared" si="240"/>
        <v>100.34529812120545</v>
      </c>
      <c r="BH165" s="2">
        <f t="shared" si="241"/>
        <v>86.626207702282215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142.30387279394446</v>
      </c>
      <c r="CP165" s="2">
        <f t="shared" si="269"/>
        <v>144.83632828307395</v>
      </c>
      <c r="CQ165" s="2">
        <f t="shared" si="270"/>
        <v>142.1869086201873</v>
      </c>
      <c r="CR165" s="2">
        <f t="shared" si="271"/>
        <v>140.07653325472575</v>
      </c>
      <c r="CS165" s="2">
        <f t="shared" si="272"/>
        <v>139.36633909879839</v>
      </c>
      <c r="CT165" s="2">
        <f t="shared" si="273"/>
        <v>139.07481115173144</v>
      </c>
      <c r="CU165" s="2">
        <f t="shared" si="274"/>
        <v>137.6957576048419</v>
      </c>
      <c r="CV165" s="2">
        <f t="shared" si="275"/>
        <v>135.94186624857326</v>
      </c>
      <c r="CW165" s="2">
        <f t="shared" si="276"/>
        <v>132.69243127212772</v>
      </c>
      <c r="CX165" s="2">
        <f t="shared" si="277"/>
        <v>127.02046053644186</v>
      </c>
      <c r="CY165" s="2">
        <f t="shared" si="278"/>
        <v>115.64376467794638</v>
      </c>
      <c r="CZ165" s="2">
        <f t="shared" si="279"/>
        <v>103.99132801819903</v>
      </c>
      <c r="DA165" s="2">
        <f t="shared" si="280"/>
        <v>91.240986669605221</v>
      </c>
      <c r="DD165" s="2">
        <f t="shared" si="281"/>
        <v>140.07589515830449</v>
      </c>
      <c r="DE165" s="2">
        <f t="shared" si="282"/>
        <v>141.76175849996613</v>
      </c>
      <c r="DF165" s="2">
        <f t="shared" si="283"/>
        <v>139.72061967012306</v>
      </c>
      <c r="DG165" s="2">
        <f t="shared" si="284"/>
        <v>136.95370552779414</v>
      </c>
      <c r="DH165" s="2">
        <f t="shared" si="285"/>
        <v>137.00318801794151</v>
      </c>
      <c r="DI165" s="2">
        <f t="shared" si="286"/>
        <v>136.83172230730622</v>
      </c>
      <c r="DJ165" s="2">
        <f t="shared" si="287"/>
        <v>136.1592977304276</v>
      </c>
      <c r="DK165" s="2">
        <f t="shared" si="288"/>
        <v>133.52916231687516</v>
      </c>
      <c r="DL165" s="2">
        <f t="shared" si="289"/>
        <v>129.52122860704532</v>
      </c>
      <c r="DM165" s="2">
        <f t="shared" si="290"/>
        <v>123.56512674247821</v>
      </c>
      <c r="DN165" s="2">
        <f t="shared" si="291"/>
        <v>112.67286653604762</v>
      </c>
      <c r="DO165" s="2">
        <f t="shared" si="292"/>
        <v>100.33112469528253</v>
      </c>
      <c r="DP165" s="2">
        <f t="shared" si="293"/>
        <v>86.60972395988604</v>
      </c>
      <c r="DS165" s="2">
        <f t="shared" si="294"/>
        <v>0.99280264367553395</v>
      </c>
      <c r="DT165" s="2">
        <f t="shared" si="295"/>
        <v>0.99358351040417792</v>
      </c>
      <c r="DU165" s="2">
        <f t="shared" si="296"/>
        <v>0.9951579727301948</v>
      </c>
      <c r="DV165" s="2">
        <f t="shared" si="297"/>
        <v>0.99685467149087936</v>
      </c>
      <c r="DW165" s="2">
        <f t="shared" si="298"/>
        <v>0.99692804906705534</v>
      </c>
      <c r="DX165" s="2">
        <f t="shared" si="299"/>
        <v>0.99707110248120756</v>
      </c>
      <c r="DY165" s="2">
        <f t="shared" si="300"/>
        <v>0.9967777206221532</v>
      </c>
      <c r="DZ165" s="2">
        <f t="shared" si="301"/>
        <v>0.99653851658700165</v>
      </c>
      <c r="EA165" s="2">
        <f t="shared" si="302"/>
        <v>0.99634791178027138</v>
      </c>
      <c r="EB165" s="2">
        <f t="shared" si="303"/>
        <v>0.99608431878745229</v>
      </c>
      <c r="EC165" s="2">
        <f t="shared" si="304"/>
        <v>0.99600850717399325</v>
      </c>
      <c r="ED165" s="2">
        <f t="shared" si="305"/>
        <v>0.99612769437310078</v>
      </c>
      <c r="EE165" s="2">
        <f t="shared" si="306"/>
        <v>0.99644076714508656</v>
      </c>
    </row>
    <row r="166" spans="2:135" x14ac:dyDescent="0.25">
      <c r="B166" s="2">
        <v>160</v>
      </c>
      <c r="C166">
        <v>140.72130000000001</v>
      </c>
      <c r="D166">
        <v>142.24590000000001</v>
      </c>
      <c r="E166">
        <v>139.9836</v>
      </c>
      <c r="F166">
        <v>137.06559999999999</v>
      </c>
      <c r="G166">
        <v>136.6885</v>
      </c>
      <c r="H166">
        <v>136.81970000000001</v>
      </c>
      <c r="I166">
        <v>136.3279</v>
      </c>
      <c r="J166">
        <v>132.9836</v>
      </c>
      <c r="K166">
        <v>130.03280000000001</v>
      </c>
      <c r="L166">
        <v>124.96720000000001</v>
      </c>
      <c r="M166">
        <v>113.3771</v>
      </c>
      <c r="N166">
        <v>101.0492</v>
      </c>
      <c r="O166">
        <v>86.786900000000003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140.08179219028548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141.93639611324559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140.12587982275704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136.9683919493763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137.03541981804514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136.85448126701115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136.20558347586348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133.6090965458458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129.69757494783772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123.93100240102758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113.27948960621639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101.12800658379948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87.153838061868981</v>
      </c>
      <c r="AE166" s="5"/>
      <c r="AG166" s="5">
        <f t="shared" si="309"/>
        <v>0.63950780971453014</v>
      </c>
      <c r="AH166" s="5">
        <f t="shared" si="309"/>
        <v>0.30950388675441332</v>
      </c>
      <c r="AI166" s="5">
        <f t="shared" si="309"/>
        <v>-0.14227982275704676</v>
      </c>
      <c r="AJ166" s="5">
        <f t="shared" si="309"/>
        <v>9.7208050623692088E-2</v>
      </c>
      <c r="AK166" s="5">
        <f t="shared" si="308"/>
        <v>-0.34691981804513716</v>
      </c>
      <c r="AL166" s="5">
        <f t="shared" si="308"/>
        <v>-3.4781267011140926E-2</v>
      </c>
      <c r="AM166" s="5">
        <f t="shared" si="308"/>
        <v>0.12231652413652228</v>
      </c>
      <c r="AN166" s="5">
        <f t="shared" si="308"/>
        <v>-0.62549654584580594</v>
      </c>
      <c r="AO166" s="5">
        <f t="shared" si="307"/>
        <v>0.33522505216228637</v>
      </c>
      <c r="AP166" s="5">
        <f t="shared" si="215"/>
        <v>1.0361975989724215</v>
      </c>
      <c r="AQ166" s="5">
        <f t="shared" si="215"/>
        <v>9.7610393783611471E-2</v>
      </c>
      <c r="AR166" s="5">
        <f t="shared" si="215"/>
        <v>-7.8806583799476471E-2</v>
      </c>
      <c r="AS166" s="5">
        <f t="shared" si="215"/>
        <v>-0.36693806186897859</v>
      </c>
      <c r="AV166" s="2">
        <f t="shared" si="229"/>
        <v>140.08179125920253</v>
      </c>
      <c r="AW166" s="2">
        <f t="shared" si="230"/>
        <v>141.75563157360477</v>
      </c>
      <c r="AX166" s="2">
        <f t="shared" si="231"/>
        <v>139.7113950103498</v>
      </c>
      <c r="AY166" s="2">
        <f t="shared" si="232"/>
        <v>136.93457149323501</v>
      </c>
      <c r="AZ166" s="2">
        <f t="shared" si="233"/>
        <v>136.99499888623555</v>
      </c>
      <c r="BA166" s="2">
        <f t="shared" si="234"/>
        <v>136.81974073907597</v>
      </c>
      <c r="BB166" s="2">
        <f t="shared" si="235"/>
        <v>136.14451605003532</v>
      </c>
      <c r="BC166" s="2">
        <f t="shared" si="236"/>
        <v>133.51343693350782</v>
      </c>
      <c r="BD166" s="2">
        <f t="shared" si="237"/>
        <v>129.51543875045974</v>
      </c>
      <c r="BE166" s="2">
        <f t="shared" si="238"/>
        <v>123.568991353364</v>
      </c>
      <c r="BF166" s="2">
        <f t="shared" si="239"/>
        <v>112.67359020096646</v>
      </c>
      <c r="BG166" s="2">
        <f t="shared" si="240"/>
        <v>100.34120965158471</v>
      </c>
      <c r="BH166" s="2">
        <f t="shared" si="241"/>
        <v>86.609680737812397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142.33147259747628</v>
      </c>
      <c r="CP166" s="2">
        <f t="shared" si="269"/>
        <v>144.85766279472392</v>
      </c>
      <c r="CQ166" s="2">
        <f t="shared" si="270"/>
        <v>142.20213014360041</v>
      </c>
      <c r="CR166" s="2">
        <f t="shared" si="271"/>
        <v>140.09241702388056</v>
      </c>
      <c r="CS166" s="2">
        <f t="shared" si="272"/>
        <v>139.38656161993768</v>
      </c>
      <c r="CT166" s="2">
        <f t="shared" si="273"/>
        <v>139.08693408461363</v>
      </c>
      <c r="CU166" s="2">
        <f t="shared" si="274"/>
        <v>137.69192570209162</v>
      </c>
      <c r="CV166" s="2">
        <f t="shared" si="275"/>
        <v>135.94953171117422</v>
      </c>
      <c r="CW166" s="2">
        <f t="shared" si="276"/>
        <v>132.71964958028585</v>
      </c>
      <c r="CX166" s="2">
        <f t="shared" si="277"/>
        <v>127.06103315414467</v>
      </c>
      <c r="CY166" s="2">
        <f t="shared" si="278"/>
        <v>115.67916620366761</v>
      </c>
      <c r="CZ166" s="2">
        <f t="shared" si="279"/>
        <v>104.04589649289109</v>
      </c>
      <c r="DA166" s="2">
        <f t="shared" si="280"/>
        <v>91.29814281843818</v>
      </c>
      <c r="DD166" s="2">
        <f t="shared" si="281"/>
        <v>140.0669171459152</v>
      </c>
      <c r="DE166" s="2">
        <f t="shared" si="282"/>
        <v>141.73736154262966</v>
      </c>
      <c r="DF166" s="2">
        <f t="shared" si="283"/>
        <v>139.70034245366145</v>
      </c>
      <c r="DG166" s="2">
        <f t="shared" si="284"/>
        <v>136.92548439871973</v>
      </c>
      <c r="DH166" s="2">
        <f t="shared" si="285"/>
        <v>136.98827791190365</v>
      </c>
      <c r="DI166" s="2">
        <f t="shared" si="286"/>
        <v>136.81366685351873</v>
      </c>
      <c r="DJ166" s="2">
        <f t="shared" si="287"/>
        <v>136.1399538936214</v>
      </c>
      <c r="DK166" s="2">
        <f t="shared" si="288"/>
        <v>133.50571968746692</v>
      </c>
      <c r="DL166" s="2">
        <f t="shared" si="289"/>
        <v>129.50472722489047</v>
      </c>
      <c r="DM166" s="2">
        <f t="shared" si="290"/>
        <v>123.55647174746892</v>
      </c>
      <c r="DN166" s="2">
        <f t="shared" si="291"/>
        <v>112.66260520201693</v>
      </c>
      <c r="DO166" s="2">
        <f t="shared" si="292"/>
        <v>100.32807537627082</v>
      </c>
      <c r="DP166" s="2">
        <f t="shared" si="293"/>
        <v>86.594407352007892</v>
      </c>
      <c r="DS166" s="2">
        <f t="shared" si="294"/>
        <v>0.99343177342949829</v>
      </c>
      <c r="DT166" s="2">
        <f t="shared" si="295"/>
        <v>0.99414478619240354</v>
      </c>
      <c r="DU166" s="2">
        <f t="shared" si="296"/>
        <v>0.99558213643275362</v>
      </c>
      <c r="DV166" s="2">
        <f t="shared" si="297"/>
        <v>0.99713063219498943</v>
      </c>
      <c r="DW166" s="2">
        <f t="shared" si="298"/>
        <v>0.99719758996428065</v>
      </c>
      <c r="DX166" s="2">
        <f t="shared" si="299"/>
        <v>0.99732812514333147</v>
      </c>
      <c r="DY166" s="2">
        <f t="shared" si="300"/>
        <v>0.99706041283158509</v>
      </c>
      <c r="DZ166" s="2">
        <f t="shared" si="301"/>
        <v>0.99684212780442316</v>
      </c>
      <c r="EA166" s="2">
        <f t="shared" si="302"/>
        <v>0.99666818529807</v>
      </c>
      <c r="EB166" s="2">
        <f t="shared" si="303"/>
        <v>0.99642762547369423</v>
      </c>
      <c r="EC166" s="2">
        <f t="shared" si="304"/>
        <v>0.99635843633080057</v>
      </c>
      <c r="ED166" s="2">
        <f t="shared" si="305"/>
        <v>0.9964672116000487</v>
      </c>
      <c r="EE166" s="2">
        <f t="shared" si="306"/>
        <v>0.99675292415708483</v>
      </c>
    </row>
    <row r="167" spans="2:135" x14ac:dyDescent="0.25">
      <c r="B167" s="2">
        <v>161</v>
      </c>
      <c r="C167">
        <v>140.2131</v>
      </c>
      <c r="D167">
        <v>142.2131</v>
      </c>
      <c r="E167">
        <v>139.93440000000001</v>
      </c>
      <c r="F167">
        <v>137.541</v>
      </c>
      <c r="G167">
        <v>137.06559999999999</v>
      </c>
      <c r="H167">
        <v>136.70490000000001</v>
      </c>
      <c r="I167">
        <v>135.75409999999999</v>
      </c>
      <c r="J167">
        <v>133.63929999999999</v>
      </c>
      <c r="K167">
        <v>129.2131</v>
      </c>
      <c r="L167">
        <v>122.7705</v>
      </c>
      <c r="M167">
        <v>113.9016</v>
      </c>
      <c r="N167">
        <v>101.0984</v>
      </c>
      <c r="O167">
        <v>86.573800000000006</v>
      </c>
      <c r="R167" s="5">
        <f t="shared" si="310"/>
        <v>140.07173251639415</v>
      </c>
      <c r="S167" s="5">
        <f t="shared" si="311"/>
        <v>141.87520978016485</v>
      </c>
      <c r="T167" s="5">
        <f t="shared" si="312"/>
        <v>139.96737458978956</v>
      </c>
      <c r="U167" s="5">
        <f t="shared" si="313"/>
        <v>136.92237089970945</v>
      </c>
      <c r="V167" s="5">
        <f t="shared" si="314"/>
        <v>137.00018838109671</v>
      </c>
      <c r="W167" s="5">
        <f t="shared" si="315"/>
        <v>136.81912197839205</v>
      </c>
      <c r="X167" s="5">
        <f t="shared" si="316"/>
        <v>136.15700662395065</v>
      </c>
      <c r="Y167" s="5">
        <f t="shared" si="317"/>
        <v>133.54149783401215</v>
      </c>
      <c r="Z167" s="5">
        <f t="shared" si="318"/>
        <v>129.60388974250603</v>
      </c>
      <c r="AA167" s="5">
        <f t="shared" si="319"/>
        <v>123.78710679517619</v>
      </c>
      <c r="AB167" s="5">
        <f t="shared" si="320"/>
        <v>113.06280760020661</v>
      </c>
      <c r="AC167" s="5">
        <f t="shared" si="321"/>
        <v>100.86482474293103</v>
      </c>
      <c r="AD167" s="5">
        <f t="shared" si="322"/>
        <v>86.949304987419424</v>
      </c>
      <c r="AE167" s="5"/>
      <c r="AG167" s="5">
        <f t="shared" si="309"/>
        <v>0.14136748360584761</v>
      </c>
      <c r="AH167" s="5">
        <f t="shared" si="309"/>
        <v>0.33789021983514544</v>
      </c>
      <c r="AI167" s="5">
        <f t="shared" si="309"/>
        <v>-3.2974589789546371E-2</v>
      </c>
      <c r="AJ167" s="5">
        <f t="shared" si="309"/>
        <v>0.61862910029054774</v>
      </c>
      <c r="AK167" s="5">
        <f t="shared" si="308"/>
        <v>6.5411618903283397E-2</v>
      </c>
      <c r="AL167" s="5">
        <f t="shared" si="308"/>
        <v>-0.11422197839203818</v>
      </c>
      <c r="AM167" s="5">
        <f t="shared" si="308"/>
        <v>-0.40290662395065624</v>
      </c>
      <c r="AN167" s="5">
        <f t="shared" si="308"/>
        <v>9.7802165987843637E-2</v>
      </c>
      <c r="AO167" s="5">
        <f t="shared" si="307"/>
        <v>-0.39078974250602982</v>
      </c>
      <c r="AP167" s="5">
        <f t="shared" si="215"/>
        <v>-1.0166067951761875</v>
      </c>
      <c r="AQ167" s="5">
        <f t="shared" si="215"/>
        <v>0.83879239979339104</v>
      </c>
      <c r="AR167" s="5">
        <f t="shared" si="215"/>
        <v>0.23357525706896354</v>
      </c>
      <c r="AS167" s="5">
        <f t="shared" si="215"/>
        <v>-0.37550498741941851</v>
      </c>
      <c r="AV167" s="2">
        <f t="shared" si="229"/>
        <v>140.07173156903477</v>
      </c>
      <c r="AW167" s="2">
        <f t="shared" si="230"/>
        <v>141.72987997319561</v>
      </c>
      <c r="AX167" s="2">
        <f t="shared" si="231"/>
        <v>139.6902922935792</v>
      </c>
      <c r="AY167" s="2">
        <f t="shared" si="232"/>
        <v>136.90566833826398</v>
      </c>
      <c r="AZ167" s="2">
        <f t="shared" si="233"/>
        <v>136.97958873423849</v>
      </c>
      <c r="BA167" s="2">
        <f t="shared" si="234"/>
        <v>136.80122570715162</v>
      </c>
      <c r="BB167" s="2">
        <f t="shared" si="235"/>
        <v>136.12481346662756</v>
      </c>
      <c r="BC167" s="2">
        <f t="shared" si="236"/>
        <v>133.48940684289971</v>
      </c>
      <c r="BD167" s="2">
        <f t="shared" si="237"/>
        <v>129.49813062276763</v>
      </c>
      <c r="BE167" s="2">
        <f t="shared" si="238"/>
        <v>123.55939879506913</v>
      </c>
      <c r="BF167" s="2">
        <f t="shared" si="239"/>
        <v>112.66251721882753</v>
      </c>
      <c r="BG167" s="2">
        <f t="shared" si="240"/>
        <v>100.33719408225751</v>
      </c>
      <c r="BH167" s="2">
        <f t="shared" si="241"/>
        <v>86.593238898299603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>
        <f t="shared" si="258"/>
        <v>137.541</v>
      </c>
      <c r="CD167" s="2">
        <f t="shared" si="259"/>
        <v>137.06559999999999</v>
      </c>
      <c r="CE167" s="2">
        <f t="shared" si="260"/>
        <v>136.70490000000001</v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142.35907240100812</v>
      </c>
      <c r="CP167" s="2">
        <f t="shared" si="269"/>
        <v>144.87899730637392</v>
      </c>
      <c r="CQ167" s="2">
        <f t="shared" si="270"/>
        <v>142.2173516670135</v>
      </c>
      <c r="CR167" s="2">
        <f t="shared" si="271"/>
        <v>140.1083007930354</v>
      </c>
      <c r="CS167" s="2">
        <f t="shared" si="272"/>
        <v>139.406784141077</v>
      </c>
      <c r="CT167" s="2">
        <f t="shared" si="273"/>
        <v>139.09905701749585</v>
      </c>
      <c r="CU167" s="2">
        <f t="shared" si="274"/>
        <v>137.68809379934137</v>
      </c>
      <c r="CV167" s="2">
        <f t="shared" si="275"/>
        <v>135.95719717377517</v>
      </c>
      <c r="CW167" s="2">
        <f t="shared" si="276"/>
        <v>132.74686788844394</v>
      </c>
      <c r="CX167" s="2">
        <f t="shared" si="277"/>
        <v>127.10160577184749</v>
      </c>
      <c r="CY167" s="2">
        <f t="shared" si="278"/>
        <v>115.71456772938883</v>
      </c>
      <c r="CZ167" s="2">
        <f t="shared" si="279"/>
        <v>104.10046496758315</v>
      </c>
      <c r="DA167" s="2">
        <f t="shared" si="280"/>
        <v>91.355298967271139</v>
      </c>
      <c r="DD167" s="2">
        <f t="shared" si="281"/>
        <v>140.05793913352591</v>
      </c>
      <c r="DE167" s="2">
        <f t="shared" si="282"/>
        <v>141.71296458529321</v>
      </c>
      <c r="DF167" s="2">
        <f t="shared" si="283"/>
        <v>139.68006523719984</v>
      </c>
      <c r="DG167" s="2">
        <f t="shared" si="284"/>
        <v>136.89726326964532</v>
      </c>
      <c r="DH167" s="2">
        <f t="shared" si="285"/>
        <v>136.97336780586582</v>
      </c>
      <c r="DI167" s="2">
        <f t="shared" si="286"/>
        <v>136.79561139973123</v>
      </c>
      <c r="DJ167" s="2">
        <f t="shared" si="287"/>
        <v>136.12061005681517</v>
      </c>
      <c r="DK167" s="2">
        <f t="shared" si="288"/>
        <v>133.48227705805868</v>
      </c>
      <c r="DL167" s="2">
        <f t="shared" si="289"/>
        <v>129.4882258427356</v>
      </c>
      <c r="DM167" s="2">
        <f t="shared" si="290"/>
        <v>123.54781675245964</v>
      </c>
      <c r="DN167" s="2">
        <f t="shared" si="291"/>
        <v>112.65234386798623</v>
      </c>
      <c r="DO167" s="2">
        <f t="shared" si="292"/>
        <v>100.32502605725909</v>
      </c>
      <c r="DP167" s="2">
        <f t="shared" si="293"/>
        <v>86.579090744129729</v>
      </c>
      <c r="DS167" s="2">
        <f t="shared" si="294"/>
        <v>0.99400624218346201</v>
      </c>
      <c r="DT167" s="2">
        <f t="shared" si="295"/>
        <v>0.9946572289699438</v>
      </c>
      <c r="DU167" s="2">
        <f t="shared" si="296"/>
        <v>0.99596929370717091</v>
      </c>
      <c r="DV167" s="2">
        <f t="shared" si="297"/>
        <v>0.99738244459697323</v>
      </c>
      <c r="DW167" s="2">
        <f t="shared" si="298"/>
        <v>0.99744354129515334</v>
      </c>
      <c r="DX167" s="2">
        <f t="shared" si="299"/>
        <v>0.99756264815758378</v>
      </c>
      <c r="DY167" s="2">
        <f t="shared" si="300"/>
        <v>0.99731837103099397</v>
      </c>
      <c r="DZ167" s="2">
        <f t="shared" si="301"/>
        <v>0.99711918586957138</v>
      </c>
      <c r="EA167" s="2">
        <f t="shared" si="302"/>
        <v>0.99696045779404274</v>
      </c>
      <c r="EB167" s="2">
        <f t="shared" si="303"/>
        <v>0.99674093128593189</v>
      </c>
      <c r="EC167" s="2">
        <f t="shared" si="304"/>
        <v>0.99667778996515632</v>
      </c>
      <c r="ED167" s="2">
        <f t="shared" si="305"/>
        <v>0.99677705684360496</v>
      </c>
      <c r="EE167" s="2">
        <f t="shared" si="306"/>
        <v>0.99703778530816178</v>
      </c>
    </row>
    <row r="168" spans="2:135" x14ac:dyDescent="0.25">
      <c r="B168" s="2">
        <v>162</v>
      </c>
      <c r="C168">
        <v>141.39340000000001</v>
      </c>
      <c r="D168">
        <v>142.0164</v>
      </c>
      <c r="E168">
        <v>140.49180000000001</v>
      </c>
      <c r="F168">
        <v>137.08199999999999</v>
      </c>
      <c r="G168">
        <v>137.50819999999999</v>
      </c>
      <c r="H168">
        <v>136.96719999999999</v>
      </c>
      <c r="I168">
        <v>137.50819999999999</v>
      </c>
      <c r="J168">
        <v>133.42619999999999</v>
      </c>
      <c r="K168">
        <v>129.63929999999999</v>
      </c>
      <c r="L168">
        <v>123.8361</v>
      </c>
      <c r="M168">
        <v>111.96720000000001</v>
      </c>
      <c r="N168">
        <v>100</v>
      </c>
      <c r="O168">
        <v>87.016400000000004</v>
      </c>
      <c r="R168" s="5">
        <f t="shared" si="310"/>
        <v>140.06174758056619</v>
      </c>
      <c r="S168" s="5">
        <f t="shared" si="311"/>
        <v>141.81514140126765</v>
      </c>
      <c r="T168" s="5">
        <f t="shared" si="312"/>
        <v>139.84501280235693</v>
      </c>
      <c r="U168" s="5">
        <f t="shared" si="313"/>
        <v>136.88463508616721</v>
      </c>
      <c r="V168" s="5">
        <f t="shared" si="314"/>
        <v>136.97417442723662</v>
      </c>
      <c r="W168" s="5">
        <f t="shared" si="315"/>
        <v>136.79149607397204</v>
      </c>
      <c r="X168" s="5">
        <f t="shared" si="316"/>
        <v>136.12124160376888</v>
      </c>
      <c r="Y168" s="5">
        <f t="shared" si="317"/>
        <v>133.49233105142687</v>
      </c>
      <c r="Z168" s="5">
        <f t="shared" si="318"/>
        <v>129.53917242882935</v>
      </c>
      <c r="AA168" s="5">
        <f t="shared" si="319"/>
        <v>123.68591887803461</v>
      </c>
      <c r="AB168" s="5">
        <f t="shared" si="320"/>
        <v>112.90284548358312</v>
      </c>
      <c r="AC168" s="5">
        <f t="shared" si="321"/>
        <v>100.66971080354456</v>
      </c>
      <c r="AD168" s="5">
        <f t="shared" si="322"/>
        <v>86.798506564939416</v>
      </c>
      <c r="AE168" s="5"/>
      <c r="AG168" s="5">
        <f t="shared" si="309"/>
        <v>1.3316524194338228</v>
      </c>
      <c r="AH168" s="5">
        <f t="shared" si="309"/>
        <v>0.20125859873235186</v>
      </c>
      <c r="AI168" s="5">
        <f t="shared" si="309"/>
        <v>0.64678719764307857</v>
      </c>
      <c r="AJ168" s="5">
        <f t="shared" si="309"/>
        <v>0.19736491383278576</v>
      </c>
      <c r="AK168" s="5">
        <f t="shared" si="308"/>
        <v>0.53402557276336893</v>
      </c>
      <c r="AL168" s="5">
        <f t="shared" si="308"/>
        <v>0.17570392602794982</v>
      </c>
      <c r="AM168" s="5">
        <f t="shared" si="308"/>
        <v>1.3869583962311083</v>
      </c>
      <c r="AN168" s="5">
        <f t="shared" si="308"/>
        <v>-6.6131051426879139E-2</v>
      </c>
      <c r="AO168" s="5">
        <f t="shared" si="307"/>
        <v>0.10012757117064552</v>
      </c>
      <c r="AP168" s="5">
        <f t="shared" si="215"/>
        <v>0.1501811219653888</v>
      </c>
      <c r="AQ168" s="5">
        <f t="shared" si="215"/>
        <v>-0.93564548358311583</v>
      </c>
      <c r="AR168" s="5">
        <f t="shared" si="215"/>
        <v>-0.66971080354456092</v>
      </c>
      <c r="AS168" s="5">
        <f t="shared" si="215"/>
        <v>0.21789343506058856</v>
      </c>
      <c r="AV168" s="2">
        <f t="shared" si="229"/>
        <v>140.06174666268615</v>
      </c>
      <c r="AW168" s="2">
        <f t="shared" si="230"/>
        <v>141.70422483975639</v>
      </c>
      <c r="AX168" s="2">
        <f t="shared" si="231"/>
        <v>139.66924905751333</v>
      </c>
      <c r="AY168" s="2">
        <f t="shared" si="232"/>
        <v>136.87681473334183</v>
      </c>
      <c r="AZ168" s="2">
        <f t="shared" si="233"/>
        <v>136.9642144612188</v>
      </c>
      <c r="BA168" s="2">
        <f t="shared" si="234"/>
        <v>136.78274445116938</v>
      </c>
      <c r="BB168" s="2">
        <f t="shared" si="235"/>
        <v>136.10513862617543</v>
      </c>
      <c r="BC168" s="2">
        <f t="shared" si="236"/>
        <v>133.46542027042861</v>
      </c>
      <c r="BD168" s="2">
        <f t="shared" si="237"/>
        <v>129.4808813714717</v>
      </c>
      <c r="BE168" s="2">
        <f t="shared" si="238"/>
        <v>123.5498740972801</v>
      </c>
      <c r="BF168" s="2">
        <f t="shared" si="239"/>
        <v>112.6515018471481</v>
      </c>
      <c r="BG168" s="2">
        <f t="shared" si="240"/>
        <v>100.33324666429675</v>
      </c>
      <c r="BH168" s="2">
        <f t="shared" si="241"/>
        <v>86.576876611640628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>
        <f t="shared" si="258"/>
        <v>137.08199999999999</v>
      </c>
      <c r="CD168" s="2">
        <f t="shared" si="259"/>
        <v>137.50819999999999</v>
      </c>
      <c r="CE168" s="2">
        <f t="shared" si="260"/>
        <v>136.96719999999999</v>
      </c>
      <c r="CF168" s="2">
        <f t="shared" si="261"/>
        <v>137.50819999999999</v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142.38667220453993</v>
      </c>
      <c r="CP168" s="2">
        <f t="shared" si="269"/>
        <v>144.90033181802391</v>
      </c>
      <c r="CQ168" s="2">
        <f t="shared" si="270"/>
        <v>142.23257319042662</v>
      </c>
      <c r="CR168" s="2">
        <f t="shared" si="271"/>
        <v>140.12418456219021</v>
      </c>
      <c r="CS168" s="2">
        <f t="shared" si="272"/>
        <v>139.42700666221629</v>
      </c>
      <c r="CT168" s="2">
        <f t="shared" si="273"/>
        <v>139.11117995037807</v>
      </c>
      <c r="CU168" s="2">
        <f t="shared" si="274"/>
        <v>137.6842618965911</v>
      </c>
      <c r="CV168" s="2">
        <f t="shared" si="275"/>
        <v>135.96486263637613</v>
      </c>
      <c r="CW168" s="2">
        <f t="shared" si="276"/>
        <v>132.77408619660207</v>
      </c>
      <c r="CX168" s="2">
        <f t="shared" si="277"/>
        <v>127.14217838955031</v>
      </c>
      <c r="CY168" s="2">
        <f t="shared" si="278"/>
        <v>115.74996925511005</v>
      </c>
      <c r="CZ168" s="2">
        <f t="shared" si="279"/>
        <v>104.1550334422752</v>
      </c>
      <c r="DA168" s="2">
        <f t="shared" si="280"/>
        <v>91.412455116104098</v>
      </c>
      <c r="DD168" s="2">
        <f t="shared" si="281"/>
        <v>140.04896112113659</v>
      </c>
      <c r="DE168" s="2">
        <f t="shared" si="282"/>
        <v>141.68856762795673</v>
      </c>
      <c r="DF168" s="2">
        <f t="shared" si="283"/>
        <v>139.65978802073823</v>
      </c>
      <c r="DG168" s="2">
        <f t="shared" si="284"/>
        <v>136.86904214057094</v>
      </c>
      <c r="DH168" s="2">
        <f t="shared" si="285"/>
        <v>136.95845769982799</v>
      </c>
      <c r="DI168" s="2">
        <f t="shared" si="286"/>
        <v>136.77755594594373</v>
      </c>
      <c r="DJ168" s="2">
        <f t="shared" si="287"/>
        <v>136.10126622000897</v>
      </c>
      <c r="DK168" s="2">
        <f t="shared" si="288"/>
        <v>133.45883442865048</v>
      </c>
      <c r="DL168" s="2">
        <f t="shared" si="289"/>
        <v>129.47172446058073</v>
      </c>
      <c r="DM168" s="2">
        <f t="shared" si="290"/>
        <v>123.53916175745034</v>
      </c>
      <c r="DN168" s="2">
        <f t="shared" si="291"/>
        <v>112.64208253395554</v>
      </c>
      <c r="DO168" s="2">
        <f t="shared" si="292"/>
        <v>100.32197673824737</v>
      </c>
      <c r="DP168" s="2">
        <f t="shared" si="293"/>
        <v>86.563774136251581</v>
      </c>
      <c r="DS168" s="2">
        <f t="shared" si="294"/>
        <v>0.99453074349506676</v>
      </c>
      <c r="DT168" s="2">
        <f t="shared" si="295"/>
        <v>0.99512504316223294</v>
      </c>
      <c r="DU168" s="2">
        <f t="shared" si="296"/>
        <v>0.99632264796665793</v>
      </c>
      <c r="DV168" s="2">
        <f t="shared" si="297"/>
        <v>0.99761221115264809</v>
      </c>
      <c r="DW168" s="2">
        <f t="shared" si="298"/>
        <v>0.997667957379618</v>
      </c>
      <c r="DX168" s="2">
        <f t="shared" si="299"/>
        <v>0.99777663187565746</v>
      </c>
      <c r="DY168" s="2">
        <f t="shared" si="300"/>
        <v>0.99755374810952691</v>
      </c>
      <c r="DZ168" s="2">
        <f t="shared" si="301"/>
        <v>0.9973720001403783</v>
      </c>
      <c r="EA168" s="2">
        <f t="shared" si="302"/>
        <v>0.99722716297518821</v>
      </c>
      <c r="EB168" s="2">
        <f t="shared" si="303"/>
        <v>0.99702684141551967</v>
      </c>
      <c r="EC168" s="2">
        <f t="shared" si="304"/>
        <v>0.99696922248535214</v>
      </c>
      <c r="ED168" s="2">
        <f t="shared" si="305"/>
        <v>0.99705980711489495</v>
      </c>
      <c r="EE168" s="2">
        <f t="shared" si="306"/>
        <v>0.99729772376374182</v>
      </c>
    </row>
    <row r="169" spans="2:135" x14ac:dyDescent="0.25">
      <c r="B169" s="2">
        <v>163</v>
      </c>
      <c r="C169">
        <v>140.8689</v>
      </c>
      <c r="D169">
        <v>141.36070000000001</v>
      </c>
      <c r="E169">
        <v>141.0164</v>
      </c>
      <c r="F169">
        <v>137.52459999999999</v>
      </c>
      <c r="G169">
        <v>135.9836</v>
      </c>
      <c r="H169">
        <v>136.08199999999999</v>
      </c>
      <c r="I169">
        <v>137.16390000000001</v>
      </c>
      <c r="J169">
        <v>134.3115</v>
      </c>
      <c r="K169">
        <v>128.6885</v>
      </c>
      <c r="L169">
        <v>123.9508</v>
      </c>
      <c r="M169">
        <v>111.6885</v>
      </c>
      <c r="N169">
        <v>100.3771</v>
      </c>
      <c r="O169">
        <v>87.491799999999998</v>
      </c>
      <c r="R169" s="5">
        <f t="shared" si="310"/>
        <v>140.05183266100482</v>
      </c>
      <c r="S169" s="5">
        <f t="shared" si="311"/>
        <v>141.75901946181597</v>
      </c>
      <c r="T169" s="5">
        <f t="shared" si="312"/>
        <v>139.75405748569281</v>
      </c>
      <c r="U169" s="5">
        <f t="shared" si="313"/>
        <v>136.85147869378665</v>
      </c>
      <c r="V169" s="5">
        <f t="shared" si="314"/>
        <v>136.95344242057249</v>
      </c>
      <c r="W169" s="5">
        <f t="shared" si="315"/>
        <v>136.76835729471722</v>
      </c>
      <c r="X169" s="5">
        <f t="shared" si="316"/>
        <v>136.09313197012088</v>
      </c>
      <c r="Y169" s="5">
        <f t="shared" si="317"/>
        <v>133.45466336018703</v>
      </c>
      <c r="Z169" s="5">
        <f t="shared" si="318"/>
        <v>129.49418330678083</v>
      </c>
      <c r="AA169" s="5">
        <f t="shared" si="319"/>
        <v>123.61761532910732</v>
      </c>
      <c r="AB169" s="5">
        <f t="shared" si="320"/>
        <v>112.7905359355079</v>
      </c>
      <c r="AC169" s="5">
        <f t="shared" si="321"/>
        <v>100.53339052148509</v>
      </c>
      <c r="AD169" s="5">
        <f t="shared" si="322"/>
        <v>86.691814050579893</v>
      </c>
      <c r="AE169" s="5"/>
      <c r="AG169" s="5">
        <f t="shared" si="309"/>
        <v>0.81706733899517303</v>
      </c>
      <c r="AH169" s="5">
        <f t="shared" si="309"/>
        <v>-0.39831946181595868</v>
      </c>
      <c r="AI169" s="5">
        <f t="shared" si="309"/>
        <v>1.2623425143071927</v>
      </c>
      <c r="AJ169" s="5">
        <f t="shared" si="309"/>
        <v>0.67312130621334632</v>
      </c>
      <c r="AK169" s="5">
        <f t="shared" si="308"/>
        <v>-0.96984242057249048</v>
      </c>
      <c r="AL169" s="5">
        <f t="shared" si="308"/>
        <v>-0.68635729471722584</v>
      </c>
      <c r="AM169" s="5">
        <f t="shared" si="308"/>
        <v>1.0707680298791331</v>
      </c>
      <c r="AN169" s="5">
        <f t="shared" si="308"/>
        <v>0.85683663981296831</v>
      </c>
      <c r="AO169" s="5">
        <f t="shared" si="307"/>
        <v>-0.80568330678082134</v>
      </c>
      <c r="AP169" s="5">
        <f t="shared" si="215"/>
        <v>0.33318467089267756</v>
      </c>
      <c r="AQ169" s="5">
        <f t="shared" si="215"/>
        <v>-1.1020359355078995</v>
      </c>
      <c r="AR169" s="5">
        <f t="shared" si="215"/>
        <v>-0.15629052148509004</v>
      </c>
      <c r="AS169" s="5">
        <f t="shared" si="215"/>
        <v>0.7999859494201047</v>
      </c>
      <c r="AV169" s="2">
        <f t="shared" si="229"/>
        <v>140.05183181416456</v>
      </c>
      <c r="AW169" s="2">
        <f t="shared" si="230"/>
        <v>141.67865975521974</v>
      </c>
      <c r="AX169" s="2">
        <f t="shared" si="231"/>
        <v>139.64826125886469</v>
      </c>
      <c r="AY169" s="2">
        <f t="shared" si="232"/>
        <v>136.84800725694575</v>
      </c>
      <c r="AZ169" s="2">
        <f t="shared" si="233"/>
        <v>136.94887363721583</v>
      </c>
      <c r="BA169" s="2">
        <f t="shared" si="234"/>
        <v>136.7642945968397</v>
      </c>
      <c r="BB169" s="2">
        <f t="shared" si="235"/>
        <v>136.08548943463879</v>
      </c>
      <c r="BC169" s="2">
        <f t="shared" si="236"/>
        <v>133.44147412354565</v>
      </c>
      <c r="BD169" s="2">
        <f t="shared" si="237"/>
        <v>129.46368690627813</v>
      </c>
      <c r="BE169" s="2">
        <f t="shared" si="238"/>
        <v>123.54041260718024</v>
      </c>
      <c r="BF169" s="2">
        <f t="shared" si="239"/>
        <v>112.64054025761487</v>
      </c>
      <c r="BG169" s="2">
        <f t="shared" si="240"/>
        <v>100.32936291507725</v>
      </c>
      <c r="BH169" s="2">
        <f t="shared" si="241"/>
        <v>86.560588621860205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>
        <f t="shared" si="258"/>
        <v>137.52459999999999</v>
      </c>
      <c r="CD169" s="2">
        <f t="shared" si="259"/>
        <v>135.9836</v>
      </c>
      <c r="CE169" s="2">
        <f t="shared" si="260"/>
        <v>136.08199999999999</v>
      </c>
      <c r="CF169" s="2">
        <f t="shared" si="261"/>
        <v>137.16390000000001</v>
      </c>
      <c r="CG169" s="2">
        <f t="shared" si="262"/>
        <v>134.3115</v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142.41427200807175</v>
      </c>
      <c r="CP169" s="2">
        <f t="shared" si="269"/>
        <v>144.92166632967391</v>
      </c>
      <c r="CQ169" s="2">
        <f t="shared" si="270"/>
        <v>142.24779471383974</v>
      </c>
      <c r="CR169" s="2">
        <f t="shared" si="271"/>
        <v>140.14006833134505</v>
      </c>
      <c r="CS169" s="2">
        <f t="shared" si="272"/>
        <v>139.44722918335557</v>
      </c>
      <c r="CT169" s="2">
        <f t="shared" si="273"/>
        <v>139.12330288326029</v>
      </c>
      <c r="CU169" s="2">
        <f t="shared" si="274"/>
        <v>137.68042999384085</v>
      </c>
      <c r="CV169" s="2">
        <f t="shared" si="275"/>
        <v>135.97252809897708</v>
      </c>
      <c r="CW169" s="2">
        <f t="shared" si="276"/>
        <v>132.8013045047602</v>
      </c>
      <c r="CX169" s="2">
        <f t="shared" si="277"/>
        <v>127.18275100725313</v>
      </c>
      <c r="CY169" s="2">
        <f t="shared" si="278"/>
        <v>115.78537078083127</v>
      </c>
      <c r="CZ169" s="2">
        <f t="shared" si="279"/>
        <v>104.20960191696726</v>
      </c>
      <c r="DA169" s="2">
        <f t="shared" si="280"/>
        <v>91.469611264937058</v>
      </c>
      <c r="DD169" s="2">
        <f t="shared" si="281"/>
        <v>140.03998310874729</v>
      </c>
      <c r="DE169" s="2">
        <f t="shared" si="282"/>
        <v>141.66417067062025</v>
      </c>
      <c r="DF169" s="2">
        <f t="shared" si="283"/>
        <v>139.6395108042766</v>
      </c>
      <c r="DG169" s="2">
        <f t="shared" si="284"/>
        <v>136.84082101149653</v>
      </c>
      <c r="DH169" s="2">
        <f t="shared" si="285"/>
        <v>136.94354759379013</v>
      </c>
      <c r="DI169" s="2">
        <f t="shared" si="286"/>
        <v>136.75950049215623</v>
      </c>
      <c r="DJ169" s="2">
        <f t="shared" si="287"/>
        <v>136.08192238320274</v>
      </c>
      <c r="DK169" s="2">
        <f t="shared" si="288"/>
        <v>133.43539179924224</v>
      </c>
      <c r="DL169" s="2">
        <f t="shared" si="289"/>
        <v>129.45522307842586</v>
      </c>
      <c r="DM169" s="2">
        <f t="shared" si="290"/>
        <v>123.53050676244106</v>
      </c>
      <c r="DN169" s="2">
        <f t="shared" si="291"/>
        <v>112.63182119992484</v>
      </c>
      <c r="DO169" s="2">
        <f t="shared" si="292"/>
        <v>100.31892741923565</v>
      </c>
      <c r="DP169" s="2">
        <f t="shared" si="293"/>
        <v>86.548457528373433</v>
      </c>
      <c r="DS169" s="2">
        <f t="shared" si="294"/>
        <v>0.99500957721673167</v>
      </c>
      <c r="DT169" s="2">
        <f t="shared" si="295"/>
        <v>0.9955520786162193</v>
      </c>
      <c r="DU169" s="2">
        <f t="shared" si="296"/>
        <v>0.99664512955970219</v>
      </c>
      <c r="DV169" s="2">
        <f t="shared" si="297"/>
        <v>0.99782185306145976</v>
      </c>
      <c r="DW169" s="2">
        <f t="shared" si="298"/>
        <v>0.99787271534531852</v>
      </c>
      <c r="DX169" s="2">
        <f t="shared" si="299"/>
        <v>0.99797186740248645</v>
      </c>
      <c r="DY169" s="2">
        <f t="shared" si="300"/>
        <v>0.99776851144635115</v>
      </c>
      <c r="DZ169" s="2">
        <f t="shared" si="301"/>
        <v>0.99760268129700591</v>
      </c>
      <c r="EA169" s="2">
        <f t="shared" si="302"/>
        <v>0.99747052543740622</v>
      </c>
      <c r="EB169" s="2">
        <f t="shared" si="303"/>
        <v>0.99728773760044942</v>
      </c>
      <c r="EC169" s="2">
        <f t="shared" si="304"/>
        <v>0.99723516073988039</v>
      </c>
      <c r="ED169" s="2">
        <f t="shared" si="305"/>
        <v>0.99731781832489763</v>
      </c>
      <c r="EE169" s="2">
        <f t="shared" si="306"/>
        <v>0.99753490865432037</v>
      </c>
    </row>
    <row r="170" spans="2:135" x14ac:dyDescent="0.25">
      <c r="B170" s="2">
        <v>164</v>
      </c>
      <c r="C170">
        <v>141.3279</v>
      </c>
      <c r="D170">
        <v>142.1311</v>
      </c>
      <c r="E170">
        <v>139.57380000000001</v>
      </c>
      <c r="F170">
        <v>136.47540000000001</v>
      </c>
      <c r="G170">
        <v>137.70490000000001</v>
      </c>
      <c r="H170">
        <v>137.03280000000001</v>
      </c>
      <c r="I170">
        <v>135.7869</v>
      </c>
      <c r="J170">
        <v>133.83609999999999</v>
      </c>
      <c r="K170">
        <v>128.62299999999999</v>
      </c>
      <c r="L170">
        <v>123.8197</v>
      </c>
      <c r="M170">
        <v>111.6885</v>
      </c>
      <c r="N170">
        <v>99.967200000000005</v>
      </c>
      <c r="O170">
        <v>85.819699999999997</v>
      </c>
      <c r="R170" s="5">
        <f t="shared" si="310"/>
        <v>140.04198328567463</v>
      </c>
      <c r="S170" s="5">
        <f t="shared" si="311"/>
        <v>141.70844753695474</v>
      </c>
      <c r="T170" s="5">
        <f t="shared" si="312"/>
        <v>139.68775215482754</v>
      </c>
      <c r="U170" s="5">
        <f t="shared" si="313"/>
        <v>136.82070364156937</v>
      </c>
      <c r="V170" s="5">
        <f t="shared" si="314"/>
        <v>136.93555230767734</v>
      </c>
      <c r="W170" s="5">
        <f t="shared" si="315"/>
        <v>136.74766428446179</v>
      </c>
      <c r="X170" s="5">
        <f t="shared" si="316"/>
        <v>136.06930552629279</v>
      </c>
      <c r="Y170" s="5">
        <f t="shared" si="317"/>
        <v>133.42369808692828</v>
      </c>
      <c r="Z170" s="5">
        <f t="shared" si="318"/>
        <v>129.46168799606383</v>
      </c>
      <c r="AA170" s="5">
        <f t="shared" si="319"/>
        <v>123.57262309928704</v>
      </c>
      <c r="AB170" s="5">
        <f t="shared" si="320"/>
        <v>112.71470497210431</v>
      </c>
      <c r="AC170" s="5">
        <f t="shared" si="321"/>
        <v>100.44318550618465</v>
      </c>
      <c r="AD170" s="5">
        <f t="shared" si="322"/>
        <v>86.618279304857978</v>
      </c>
      <c r="AE170" s="5"/>
      <c r="AG170" s="5">
        <f t="shared" si="309"/>
        <v>1.2859167143253671</v>
      </c>
      <c r="AH170" s="5">
        <f t="shared" si="309"/>
        <v>0.42265246304526727</v>
      </c>
      <c r="AI170" s="5">
        <f t="shared" si="309"/>
        <v>-0.11395215482752974</v>
      </c>
      <c r="AJ170" s="5">
        <f t="shared" si="309"/>
        <v>-0.34530364156935889</v>
      </c>
      <c r="AK170" s="5">
        <f t="shared" si="308"/>
        <v>0.76934769232266831</v>
      </c>
      <c r="AL170" s="5">
        <f t="shared" si="308"/>
        <v>0.28513571553821748</v>
      </c>
      <c r="AM170" s="5">
        <f t="shared" si="308"/>
        <v>-0.28240552629279136</v>
      </c>
      <c r="AN170" s="5">
        <f t="shared" si="308"/>
        <v>0.41240191307170448</v>
      </c>
      <c r="AO170" s="5">
        <f t="shared" si="307"/>
        <v>-0.83868799606383959</v>
      </c>
      <c r="AP170" s="5">
        <f t="shared" si="215"/>
        <v>0.24707690071295474</v>
      </c>
      <c r="AQ170" s="5">
        <f t="shared" si="215"/>
        <v>-1.0262049721043098</v>
      </c>
      <c r="AR170" s="5">
        <f t="shared" si="215"/>
        <v>-0.4759855061846423</v>
      </c>
      <c r="AS170" s="5">
        <f t="shared" si="215"/>
        <v>-0.79857930485798079</v>
      </c>
      <c r="AV170" s="2">
        <f t="shared" si="229"/>
        <v>140.04198254169441</v>
      </c>
      <c r="AW170" s="2">
        <f t="shared" si="230"/>
        <v>141.65317867388063</v>
      </c>
      <c r="AX170" s="2">
        <f t="shared" si="231"/>
        <v>139.62732510052106</v>
      </c>
      <c r="AY170" s="2">
        <f t="shared" si="232"/>
        <v>136.81924270338362</v>
      </c>
      <c r="AZ170" s="2">
        <f t="shared" si="233"/>
        <v>136.93356398026248</v>
      </c>
      <c r="BA170" s="2">
        <f t="shared" si="234"/>
        <v>136.74587392448157</v>
      </c>
      <c r="BB170" s="2">
        <f t="shared" si="235"/>
        <v>136.06586395003387</v>
      </c>
      <c r="BC170" s="2">
        <f t="shared" si="236"/>
        <v>133.41756551435819</v>
      </c>
      <c r="BD170" s="2">
        <f t="shared" si="237"/>
        <v>129.44654339717499</v>
      </c>
      <c r="BE170" s="2">
        <f t="shared" si="238"/>
        <v>123.5310099608553</v>
      </c>
      <c r="BF170" s="2">
        <f t="shared" si="239"/>
        <v>112.62962884579937</v>
      </c>
      <c r="BG170" s="2">
        <f t="shared" si="240"/>
        <v>100.32553860887691</v>
      </c>
      <c r="BH170" s="2">
        <f t="shared" si="241"/>
        <v>86.544369977374572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>
        <f t="shared" si="258"/>
        <v>136.47540000000001</v>
      </c>
      <c r="CD170" s="2">
        <f t="shared" si="259"/>
        <v>137.70490000000001</v>
      </c>
      <c r="CE170" s="2">
        <f t="shared" si="260"/>
        <v>137.03280000000001</v>
      </c>
      <c r="CF170" s="2">
        <f t="shared" si="261"/>
        <v>135.7869</v>
      </c>
      <c r="CG170" s="2">
        <f t="shared" si="262"/>
        <v>133.83609999999999</v>
      </c>
      <c r="CH170" s="2">
        <f t="shared" si="263"/>
        <v>128.62299999999999</v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142.44187181160356</v>
      </c>
      <c r="CP170" s="2">
        <f t="shared" si="269"/>
        <v>144.94300084132388</v>
      </c>
      <c r="CQ170" s="2">
        <f t="shared" si="270"/>
        <v>142.26301623725286</v>
      </c>
      <c r="CR170" s="2">
        <f t="shared" si="271"/>
        <v>140.15595210049986</v>
      </c>
      <c r="CS170" s="2">
        <f t="shared" si="272"/>
        <v>139.46745170449489</v>
      </c>
      <c r="CT170" s="2">
        <f t="shared" si="273"/>
        <v>139.13542581614252</v>
      </c>
      <c r="CU170" s="2">
        <f t="shared" si="274"/>
        <v>137.67659809109057</v>
      </c>
      <c r="CV170" s="2">
        <f t="shared" si="275"/>
        <v>135.98019356157806</v>
      </c>
      <c r="CW170" s="2">
        <f t="shared" si="276"/>
        <v>132.82852281291832</v>
      </c>
      <c r="CX170" s="2">
        <f t="shared" si="277"/>
        <v>127.22332362495595</v>
      </c>
      <c r="CY170" s="2">
        <f t="shared" si="278"/>
        <v>115.8207723065525</v>
      </c>
      <c r="CZ170" s="2">
        <f t="shared" si="279"/>
        <v>104.26417039165932</v>
      </c>
      <c r="DA170" s="2">
        <f t="shared" si="280"/>
        <v>91.526767413770017</v>
      </c>
      <c r="DD170" s="2">
        <f t="shared" si="281"/>
        <v>140.031005096358</v>
      </c>
      <c r="DE170" s="2">
        <f t="shared" si="282"/>
        <v>141.63977371328377</v>
      </c>
      <c r="DF170" s="2">
        <f t="shared" si="283"/>
        <v>139.61923358781499</v>
      </c>
      <c r="DG170" s="2">
        <f t="shared" si="284"/>
        <v>136.81259988242212</v>
      </c>
      <c r="DH170" s="2">
        <f t="shared" si="285"/>
        <v>136.9286374877523</v>
      </c>
      <c r="DI170" s="2">
        <f t="shared" si="286"/>
        <v>136.74144503836874</v>
      </c>
      <c r="DJ170" s="2">
        <f t="shared" si="287"/>
        <v>136.06257854639654</v>
      </c>
      <c r="DK170" s="2">
        <f t="shared" si="288"/>
        <v>133.411949169834</v>
      </c>
      <c r="DL170" s="2">
        <f t="shared" si="289"/>
        <v>129.43872169627099</v>
      </c>
      <c r="DM170" s="2">
        <f t="shared" si="290"/>
        <v>123.52185176743178</v>
      </c>
      <c r="DN170" s="2">
        <f t="shared" si="291"/>
        <v>112.62155986589416</v>
      </c>
      <c r="DO170" s="2">
        <f t="shared" si="292"/>
        <v>100.31587810022393</v>
      </c>
      <c r="DP170" s="2">
        <f t="shared" si="293"/>
        <v>86.533140920495271</v>
      </c>
      <c r="DS170" s="2">
        <f t="shared" si="294"/>
        <v>0.99544668095212696</v>
      </c>
      <c r="DT170" s="2">
        <f t="shared" si="295"/>
        <v>0.99594185925543499</v>
      </c>
      <c r="DU170" s="2">
        <f t="shared" si="296"/>
        <v>0.99693941833387401</v>
      </c>
      <c r="DV170" s="2">
        <f t="shared" si="297"/>
        <v>0.99801312559126276</v>
      </c>
      <c r="DW170" s="2">
        <f t="shared" si="298"/>
        <v>0.99805953012328152</v>
      </c>
      <c r="DX170" s="2">
        <f t="shared" si="299"/>
        <v>0.99814999094648382</v>
      </c>
      <c r="DY170" s="2">
        <f t="shared" si="300"/>
        <v>0.99796445857911953</v>
      </c>
      <c r="DZ170" s="2">
        <f t="shared" si="301"/>
        <v>0.99781315806928328</v>
      </c>
      <c r="EA170" s="2">
        <f t="shared" si="302"/>
        <v>0.99769257822661206</v>
      </c>
      <c r="EB170" s="2">
        <f t="shared" si="303"/>
        <v>0.99752579682460674</v>
      </c>
      <c r="EC170" s="2">
        <f t="shared" si="304"/>
        <v>0.9974778230408603</v>
      </c>
      <c r="ED170" s="2">
        <f t="shared" si="305"/>
        <v>0.99755324379759058</v>
      </c>
      <c r="EE170" s="2">
        <f t="shared" si="306"/>
        <v>0.99775132223156504</v>
      </c>
    </row>
    <row r="171" spans="2:135" x14ac:dyDescent="0.25">
      <c r="B171" s="2">
        <v>165</v>
      </c>
      <c r="C171">
        <v>140.6721</v>
      </c>
      <c r="D171">
        <v>142.24590000000001</v>
      </c>
      <c r="E171">
        <v>139.4426</v>
      </c>
      <c r="F171">
        <v>138.14750000000001</v>
      </c>
      <c r="G171">
        <v>138.26230000000001</v>
      </c>
      <c r="H171">
        <v>136.9016</v>
      </c>
      <c r="I171">
        <v>135.40979999999999</v>
      </c>
      <c r="J171">
        <v>133.5574</v>
      </c>
      <c r="K171">
        <v>129.14750000000001</v>
      </c>
      <c r="L171">
        <v>123.6557</v>
      </c>
      <c r="M171">
        <v>111.8197</v>
      </c>
      <c r="N171">
        <v>99.098399999999998</v>
      </c>
      <c r="O171">
        <v>87.098399999999998</v>
      </c>
      <c r="R171" s="5">
        <f t="shared" si="310"/>
        <v>140.03219522487075</v>
      </c>
      <c r="S171" s="5">
        <f t="shared" si="311"/>
        <v>141.66386059670555</v>
      </c>
      <c r="T171" s="5">
        <f t="shared" si="312"/>
        <v>139.63918715045946</v>
      </c>
      <c r="U171" s="5">
        <f t="shared" si="313"/>
        <v>136.791100971703</v>
      </c>
      <c r="V171" s="5">
        <f t="shared" si="314"/>
        <v>136.91910430538556</v>
      </c>
      <c r="W171" s="5">
        <f t="shared" si="315"/>
        <v>136.72822933333333</v>
      </c>
      <c r="X171" s="5">
        <f t="shared" si="316"/>
        <v>136.04773087539351</v>
      </c>
      <c r="Y171" s="5">
        <f t="shared" si="317"/>
        <v>133.39639692322299</v>
      </c>
      <c r="Z171" s="5">
        <f t="shared" si="318"/>
        <v>129.43658613146491</v>
      </c>
      <c r="AA171" s="5">
        <f t="shared" si="319"/>
        <v>123.54296677099926</v>
      </c>
      <c r="AB171" s="5">
        <f t="shared" si="320"/>
        <v>112.66462641105589</v>
      </c>
      <c r="AC171" s="5">
        <f t="shared" si="321"/>
        <v>100.38627774269659</v>
      </c>
      <c r="AD171" s="5">
        <f t="shared" si="322"/>
        <v>86.56781392343737</v>
      </c>
      <c r="AE171" s="5"/>
      <c r="AG171" s="5">
        <f t="shared" si="309"/>
        <v>0.63990477512925281</v>
      </c>
      <c r="AH171" s="5">
        <f t="shared" si="309"/>
        <v>0.58203940329445913</v>
      </c>
      <c r="AI171" s="5">
        <f t="shared" si="309"/>
        <v>-0.19658715045946451</v>
      </c>
      <c r="AJ171" s="5">
        <f t="shared" si="309"/>
        <v>1.3563990282970053</v>
      </c>
      <c r="AK171" s="5">
        <f t="shared" si="308"/>
        <v>1.343195694614451</v>
      </c>
      <c r="AL171" s="5">
        <f t="shared" si="308"/>
        <v>0.17337066666667056</v>
      </c>
      <c r="AM171" s="5">
        <f t="shared" si="308"/>
        <v>-0.637930875393522</v>
      </c>
      <c r="AN171" s="5">
        <f t="shared" si="308"/>
        <v>0.16100307677700698</v>
      </c>
      <c r="AO171" s="5">
        <f t="shared" si="307"/>
        <v>-0.2890861314648987</v>
      </c>
      <c r="AP171" s="5">
        <f t="shared" si="215"/>
        <v>0.11273322900073879</v>
      </c>
      <c r="AQ171" s="5">
        <f t="shared" si="215"/>
        <v>-0.84492641105589428</v>
      </c>
      <c r="AR171" s="5">
        <f t="shared" si="215"/>
        <v>-1.2878777426965939</v>
      </c>
      <c r="AS171" s="5">
        <f t="shared" si="215"/>
        <v>0.5305860765626278</v>
      </c>
      <c r="AV171" s="2">
        <f t="shared" si="229"/>
        <v>140.03219460247647</v>
      </c>
      <c r="AW171" s="2">
        <f t="shared" si="230"/>
        <v>141.62777590800002</v>
      </c>
      <c r="AX171" s="2">
        <f t="shared" si="231"/>
        <v>139.60643702022435</v>
      </c>
      <c r="AY171" s="2">
        <f t="shared" si="232"/>
        <v>136.79051807168992</v>
      </c>
      <c r="AZ171" s="2">
        <f t="shared" si="233"/>
        <v>136.91828334941997</v>
      </c>
      <c r="BA171" s="2">
        <f t="shared" si="234"/>
        <v>136.72748036045027</v>
      </c>
      <c r="BB171" s="2">
        <f t="shared" si="235"/>
        <v>136.04626037214257</v>
      </c>
      <c r="BC171" s="2">
        <f t="shared" si="236"/>
        <v>133.39369174794982</v>
      </c>
      <c r="BD171" s="2">
        <f t="shared" si="237"/>
        <v>129.42944726083556</v>
      </c>
      <c r="BE171" s="2">
        <f t="shared" si="238"/>
        <v>123.52166206912838</v>
      </c>
      <c r="BF171" s="2">
        <f t="shared" si="239"/>
        <v>112.6187642219347</v>
      </c>
      <c r="BG171" s="2">
        <f t="shared" si="240"/>
        <v>100.32176976697772</v>
      </c>
      <c r="BH171" s="2">
        <f t="shared" si="241"/>
        <v>86.528216018772312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>
        <f t="shared" si="258"/>
        <v>138.14750000000001</v>
      </c>
      <c r="CD171" s="2">
        <f t="shared" si="259"/>
        <v>138.26230000000001</v>
      </c>
      <c r="CE171" s="2">
        <f t="shared" si="260"/>
        <v>136.9016</v>
      </c>
      <c r="CF171" s="2">
        <f t="shared" si="261"/>
        <v>135.40979999999999</v>
      </c>
      <c r="CG171" s="2">
        <f t="shared" si="262"/>
        <v>133.5574</v>
      </c>
      <c r="CH171" s="2">
        <f t="shared" si="263"/>
        <v>129.14750000000001</v>
      </c>
      <c r="CI171" s="2">
        <f t="shared" si="264"/>
        <v>123.6557</v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142.46947161513538</v>
      </c>
      <c r="CP171" s="2">
        <f t="shared" si="269"/>
        <v>144.96433535297388</v>
      </c>
      <c r="CQ171" s="2">
        <f t="shared" si="270"/>
        <v>142.27823776066597</v>
      </c>
      <c r="CR171" s="2">
        <f t="shared" si="271"/>
        <v>140.17183586965467</v>
      </c>
      <c r="CS171" s="2">
        <f t="shared" si="272"/>
        <v>139.48767422563418</v>
      </c>
      <c r="CT171" s="2">
        <f t="shared" si="273"/>
        <v>139.14754874902471</v>
      </c>
      <c r="CU171" s="2">
        <f t="shared" si="274"/>
        <v>137.67276618834032</v>
      </c>
      <c r="CV171" s="2">
        <f t="shared" si="275"/>
        <v>135.98785902417902</v>
      </c>
      <c r="CW171" s="2">
        <f t="shared" si="276"/>
        <v>132.85574112107645</v>
      </c>
      <c r="CX171" s="2">
        <f t="shared" si="277"/>
        <v>127.26389624265877</v>
      </c>
      <c r="CY171" s="2">
        <f t="shared" si="278"/>
        <v>115.85617383227371</v>
      </c>
      <c r="CZ171" s="2">
        <f t="shared" si="279"/>
        <v>104.31873886635137</v>
      </c>
      <c r="DA171" s="2">
        <f t="shared" si="280"/>
        <v>91.583923562602976</v>
      </c>
      <c r="DD171" s="2">
        <f t="shared" si="281"/>
        <v>140.02202708396868</v>
      </c>
      <c r="DE171" s="2">
        <f t="shared" si="282"/>
        <v>141.6153767559473</v>
      </c>
      <c r="DF171" s="2">
        <f t="shared" si="283"/>
        <v>139.59895637135338</v>
      </c>
      <c r="DG171" s="2">
        <f t="shared" si="284"/>
        <v>136.78437875334774</v>
      </c>
      <c r="DH171" s="2">
        <f t="shared" si="285"/>
        <v>136.91372738171444</v>
      </c>
      <c r="DI171" s="2">
        <f t="shared" si="286"/>
        <v>136.72338958458124</v>
      </c>
      <c r="DJ171" s="2">
        <f t="shared" si="287"/>
        <v>136.04323470959031</v>
      </c>
      <c r="DK171" s="2">
        <f t="shared" si="288"/>
        <v>133.38850654042579</v>
      </c>
      <c r="DL171" s="2">
        <f t="shared" si="289"/>
        <v>129.42222031411612</v>
      </c>
      <c r="DM171" s="2">
        <f t="shared" si="290"/>
        <v>123.51319677242249</v>
      </c>
      <c r="DN171" s="2">
        <f t="shared" si="291"/>
        <v>112.61129853186345</v>
      </c>
      <c r="DO171" s="2">
        <f t="shared" si="292"/>
        <v>100.3128287812122</v>
      </c>
      <c r="DP171" s="2">
        <f t="shared" si="293"/>
        <v>86.517824312617122</v>
      </c>
      <c r="DS171" s="2">
        <f t="shared" si="294"/>
        <v>0.99584565926691804</v>
      </c>
      <c r="DT171" s="2">
        <f t="shared" si="295"/>
        <v>0.99629760963191816</v>
      </c>
      <c r="DU171" s="2">
        <f t="shared" si="296"/>
        <v>0.99720796445613802</v>
      </c>
      <c r="DV171" s="2">
        <f t="shared" si="297"/>
        <v>0.99818763215846384</v>
      </c>
      <c r="DW171" s="2">
        <f t="shared" si="298"/>
        <v>0.99822996822320464</v>
      </c>
      <c r="DX171" s="2">
        <f t="shared" si="299"/>
        <v>0.99831249699729274</v>
      </c>
      <c r="DY171" s="2">
        <f t="shared" si="300"/>
        <v>0.99814323160261631</v>
      </c>
      <c r="DZ171" s="2">
        <f t="shared" si="301"/>
        <v>0.99800519261761156</v>
      </c>
      <c r="EA171" s="2">
        <f t="shared" si="302"/>
        <v>0.99789517899388391</v>
      </c>
      <c r="EB171" s="2">
        <f t="shared" si="303"/>
        <v>0.99774300853132181</v>
      </c>
      <c r="EC171" s="2">
        <f t="shared" si="304"/>
        <v>0.99769923667935412</v>
      </c>
      <c r="ED171" s="2">
        <f t="shared" si="305"/>
        <v>0.99776805131031698</v>
      </c>
      <c r="EE171" s="2">
        <f t="shared" si="306"/>
        <v>0.99794877564721685</v>
      </c>
    </row>
    <row r="172" spans="2:135" x14ac:dyDescent="0.25">
      <c r="B172" s="2">
        <v>166</v>
      </c>
      <c r="C172">
        <v>140.29509999999999</v>
      </c>
      <c r="D172">
        <v>143.3443</v>
      </c>
      <c r="E172">
        <v>140.52459999999999</v>
      </c>
      <c r="F172">
        <v>137.2295</v>
      </c>
      <c r="G172">
        <v>138.6557</v>
      </c>
      <c r="H172">
        <v>136.3279</v>
      </c>
      <c r="I172">
        <v>136.5574</v>
      </c>
      <c r="J172">
        <v>133.06559999999999</v>
      </c>
      <c r="K172">
        <v>127.7869</v>
      </c>
      <c r="L172">
        <v>122.1639</v>
      </c>
      <c r="M172">
        <v>111.7869</v>
      </c>
      <c r="N172">
        <v>100.96720000000001</v>
      </c>
      <c r="O172">
        <v>86.442599999999999</v>
      </c>
      <c r="R172" s="5">
        <f t="shared" si="310"/>
        <v>140.02246448214296</v>
      </c>
      <c r="S172" s="5">
        <f t="shared" si="311"/>
        <v>141.62481094480592</v>
      </c>
      <c r="T172" s="5">
        <f t="shared" si="312"/>
        <v>139.60243650677739</v>
      </c>
      <c r="U172" s="5">
        <f t="shared" si="313"/>
        <v>136.76205104832604</v>
      </c>
      <c r="V172" s="5">
        <f t="shared" si="314"/>
        <v>136.90335132335176</v>
      </c>
      <c r="W172" s="5">
        <f t="shared" si="315"/>
        <v>136.70940940360271</v>
      </c>
      <c r="X172" s="5">
        <f t="shared" si="316"/>
        <v>136.02727319337461</v>
      </c>
      <c r="Y172" s="5">
        <f t="shared" si="317"/>
        <v>133.37098239289026</v>
      </c>
      <c r="Z172" s="5">
        <f t="shared" si="318"/>
        <v>129.4155893597256</v>
      </c>
      <c r="AA172" s="5">
        <f t="shared" si="319"/>
        <v>123.52272529027769</v>
      </c>
      <c r="AB172" s="5">
        <f t="shared" si="320"/>
        <v>112.63144060993541</v>
      </c>
      <c r="AC172" s="5">
        <f t="shared" si="321"/>
        <v>100.3516873616455</v>
      </c>
      <c r="AD172" s="5">
        <f t="shared" si="322"/>
        <v>86.53230309601139</v>
      </c>
      <c r="AE172" s="5"/>
      <c r="AG172" s="5">
        <f t="shared" si="309"/>
        <v>0.27263551785702589</v>
      </c>
      <c r="AH172" s="5">
        <f t="shared" si="309"/>
        <v>1.7194890551940887</v>
      </c>
      <c r="AI172" s="5">
        <f t="shared" si="309"/>
        <v>0.92216349322259816</v>
      </c>
      <c r="AJ172" s="5">
        <f t="shared" si="309"/>
        <v>0.46744895167395839</v>
      </c>
      <c r="AK172" s="5">
        <f t="shared" si="308"/>
        <v>1.7523486766482392</v>
      </c>
      <c r="AL172" s="5">
        <f t="shared" si="308"/>
        <v>-0.38150940360270624</v>
      </c>
      <c r="AM172" s="5">
        <f t="shared" si="308"/>
        <v>0.53012680662538969</v>
      </c>
      <c r="AN172" s="5">
        <f t="shared" si="308"/>
        <v>-0.30538239289026592</v>
      </c>
      <c r="AO172" s="5">
        <f t="shared" si="307"/>
        <v>-1.6286893597255983</v>
      </c>
      <c r="AP172" s="5">
        <f t="shared" si="215"/>
        <v>-1.3588252902776929</v>
      </c>
      <c r="AQ172" s="5">
        <f t="shared" si="215"/>
        <v>-0.84454060993540736</v>
      </c>
      <c r="AR172" s="5">
        <f t="shared" si="215"/>
        <v>0.61551263835450243</v>
      </c>
      <c r="AS172" s="5">
        <f t="shared" si="215"/>
        <v>-8.9703096011390926E-2</v>
      </c>
      <c r="AV172" s="2">
        <f t="shared" si="229"/>
        <v>140.02246398633429</v>
      </c>
      <c r="AW172" s="2">
        <f t="shared" si="230"/>
        <v>141.60244611286501</v>
      </c>
      <c r="AX172" s="2">
        <f t="shared" si="231"/>
        <v>139.58559367923925</v>
      </c>
      <c r="AY172" s="2">
        <f t="shared" si="232"/>
        <v>136.76183055474996</v>
      </c>
      <c r="AZ172" s="2">
        <f t="shared" si="233"/>
        <v>136.90302973785617</v>
      </c>
      <c r="BA172" s="2">
        <f t="shared" si="234"/>
        <v>136.70911196884023</v>
      </c>
      <c r="BB172" s="2">
        <f t="shared" si="235"/>
        <v>136.02667703281736</v>
      </c>
      <c r="BC172" s="2">
        <f t="shared" si="236"/>
        <v>133.36985031111445</v>
      </c>
      <c r="BD172" s="2">
        <f t="shared" si="237"/>
        <v>129.41239514732274</v>
      </c>
      <c r="BE172" s="2">
        <f t="shared" si="238"/>
        <v>123.51236510355949</v>
      </c>
      <c r="BF172" s="2">
        <f t="shared" si="239"/>
        <v>112.60794320150936</v>
      </c>
      <c r="BG172" s="2">
        <f t="shared" si="240"/>
        <v>100.31805264743829</v>
      </c>
      <c r="BH172" s="2">
        <f t="shared" si="241"/>
        <v>86.512122366300076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 t="str">
        <f t="shared" si="256"/>
        <v/>
      </c>
      <c r="CB172" s="2">
        <f t="shared" si="257"/>
        <v>140.52459999999999</v>
      </c>
      <c r="CC172" s="2">
        <f t="shared" si="258"/>
        <v>137.2295</v>
      </c>
      <c r="CD172" s="2">
        <f t="shared" si="259"/>
        <v>138.6557</v>
      </c>
      <c r="CE172" s="2">
        <f t="shared" si="260"/>
        <v>136.3279</v>
      </c>
      <c r="CF172" s="2">
        <f t="shared" si="261"/>
        <v>136.5574</v>
      </c>
      <c r="CG172" s="2">
        <f t="shared" si="262"/>
        <v>133.06559999999999</v>
      </c>
      <c r="CH172" s="2">
        <f t="shared" si="263"/>
        <v>127.7869</v>
      </c>
      <c r="CI172" s="2">
        <f t="shared" si="264"/>
        <v>122.1639</v>
      </c>
      <c r="CJ172" s="2">
        <f t="shared" si="265"/>
        <v>111.7869</v>
      </c>
      <c r="CK172" s="2">
        <f t="shared" si="266"/>
        <v>100.96720000000001</v>
      </c>
      <c r="CL172" s="2">
        <f t="shared" si="267"/>
        <v>86.442599999999999</v>
      </c>
      <c r="CO172" s="2">
        <f t="shared" si="268"/>
        <v>142.49707141866719</v>
      </c>
      <c r="CP172" s="2">
        <f t="shared" si="269"/>
        <v>144.98566986462387</v>
      </c>
      <c r="CQ172" s="2">
        <f t="shared" si="270"/>
        <v>142.29345928407906</v>
      </c>
      <c r="CR172" s="2">
        <f t="shared" si="271"/>
        <v>140.18771963880951</v>
      </c>
      <c r="CS172" s="2">
        <f t="shared" si="272"/>
        <v>139.50789674677347</v>
      </c>
      <c r="CT172" s="2">
        <f t="shared" si="273"/>
        <v>139.15967168190693</v>
      </c>
      <c r="CU172" s="2">
        <f t="shared" si="274"/>
        <v>137.66893428559004</v>
      </c>
      <c r="CV172" s="2">
        <f t="shared" si="275"/>
        <v>135.99552448677997</v>
      </c>
      <c r="CW172" s="2">
        <f t="shared" si="276"/>
        <v>132.88295942923457</v>
      </c>
      <c r="CX172" s="2">
        <f t="shared" si="277"/>
        <v>127.3044688603616</v>
      </c>
      <c r="CY172" s="2">
        <f t="shared" si="278"/>
        <v>115.89157535799494</v>
      </c>
      <c r="CZ172" s="2">
        <f t="shared" si="279"/>
        <v>104.37330734104343</v>
      </c>
      <c r="DA172" s="2">
        <f t="shared" si="280"/>
        <v>91.641079711435935</v>
      </c>
      <c r="DD172" s="2">
        <f t="shared" si="281"/>
        <v>140.01304907157939</v>
      </c>
      <c r="DE172" s="2">
        <f t="shared" si="282"/>
        <v>141.59097979861082</v>
      </c>
      <c r="DF172" s="2">
        <f t="shared" si="283"/>
        <v>139.57867915489177</v>
      </c>
      <c r="DG172" s="2">
        <f t="shared" si="284"/>
        <v>136.75615762427333</v>
      </c>
      <c r="DH172" s="2">
        <f t="shared" si="285"/>
        <v>136.89881727567661</v>
      </c>
      <c r="DI172" s="2">
        <f t="shared" si="286"/>
        <v>136.70533413079372</v>
      </c>
      <c r="DJ172" s="2">
        <f t="shared" si="287"/>
        <v>136.02389087278411</v>
      </c>
      <c r="DK172" s="2">
        <f t="shared" si="288"/>
        <v>133.36506391101756</v>
      </c>
      <c r="DL172" s="2">
        <f t="shared" si="289"/>
        <v>129.40571893196127</v>
      </c>
      <c r="DM172" s="2">
        <f t="shared" si="290"/>
        <v>123.50454177741321</v>
      </c>
      <c r="DN172" s="2">
        <f t="shared" si="291"/>
        <v>112.60103719783277</v>
      </c>
      <c r="DO172" s="2">
        <f t="shared" si="292"/>
        <v>100.30977946220048</v>
      </c>
      <c r="DP172" s="2">
        <f t="shared" si="293"/>
        <v>86.502507704738974</v>
      </c>
      <c r="DS172" s="2">
        <f t="shared" si="294"/>
        <v>0.99620981076682358</v>
      </c>
      <c r="DT172" s="2">
        <f t="shared" si="295"/>
        <v>0.99662227949202653</v>
      </c>
      <c r="DU172" s="2">
        <f t="shared" si="296"/>
        <v>0.99745300760340228</v>
      </c>
      <c r="DV172" s="2">
        <f t="shared" si="297"/>
        <v>0.9983468372558636</v>
      </c>
      <c r="DW172" s="2">
        <f t="shared" si="298"/>
        <v>0.99838546037932874</v>
      </c>
      <c r="DX172" s="2">
        <f t="shared" si="299"/>
        <v>0.99846075041927096</v>
      </c>
      <c r="DY172" s="2">
        <f t="shared" si="300"/>
        <v>0.99830633039130567</v>
      </c>
      <c r="DZ172" s="2">
        <f t="shared" si="301"/>
        <v>0.99818039466510922</v>
      </c>
      <c r="EA172" s="2">
        <f t="shared" si="302"/>
        <v>0.99808002484536695</v>
      </c>
      <c r="EB172" s="2">
        <f t="shared" si="303"/>
        <v>0.99794119045562835</v>
      </c>
      <c r="EC172" s="2">
        <f t="shared" si="304"/>
        <v>0.99790125403795849</v>
      </c>
      <c r="ED172" s="2">
        <f t="shared" si="305"/>
        <v>0.99796403876520978</v>
      </c>
      <c r="EE172" s="2">
        <f t="shared" si="306"/>
        <v>0.99812892345410797</v>
      </c>
    </row>
    <row r="173" spans="2:135" x14ac:dyDescent="0.25">
      <c r="B173" s="2">
        <v>167</v>
      </c>
      <c r="C173">
        <v>141.8689</v>
      </c>
      <c r="D173">
        <v>142.3279</v>
      </c>
      <c r="E173">
        <v>140.75409999999999</v>
      </c>
      <c r="F173">
        <v>137.24590000000001</v>
      </c>
      <c r="G173">
        <v>137.91800000000001</v>
      </c>
      <c r="H173">
        <v>136.6557</v>
      </c>
      <c r="I173">
        <v>136.47540000000001</v>
      </c>
      <c r="J173">
        <v>133.6557</v>
      </c>
      <c r="K173">
        <v>129.3115</v>
      </c>
      <c r="L173">
        <v>122.9344</v>
      </c>
      <c r="M173">
        <v>111.5902</v>
      </c>
      <c r="N173">
        <v>99.459000000000003</v>
      </c>
      <c r="O173">
        <v>86.950800000000001</v>
      </c>
      <c r="R173" s="5">
        <f t="shared" si="310"/>
        <v>140.01278728460295</v>
      </c>
      <c r="S173" s="5">
        <f t="shared" si="311"/>
        <v>141.59034283740391</v>
      </c>
      <c r="T173" s="5">
        <f t="shared" si="312"/>
        <v>139.57301129847826</v>
      </c>
      <c r="U173" s="5">
        <f t="shared" si="313"/>
        <v>136.7332566033904</v>
      </c>
      <c r="V173" s="5">
        <f t="shared" si="314"/>
        <v>136.88792077971152</v>
      </c>
      <c r="W173" s="5">
        <f t="shared" si="315"/>
        <v>136.69087907230636</v>
      </c>
      <c r="X173" s="5">
        <f t="shared" si="316"/>
        <v>136.00734171067026</v>
      </c>
      <c r="Y173" s="5">
        <f t="shared" si="317"/>
        <v>133.34648832030817</v>
      </c>
      <c r="Z173" s="5">
        <f t="shared" si="318"/>
        <v>129.39674055465326</v>
      </c>
      <c r="AA173" s="5">
        <f t="shared" si="319"/>
        <v>123.50790075698045</v>
      </c>
      <c r="AB173" s="5">
        <f t="shared" si="320"/>
        <v>112.60860483052758</v>
      </c>
      <c r="AC173" s="5">
        <f t="shared" si="321"/>
        <v>100.33106017917277</v>
      </c>
      <c r="AD173" s="5">
        <f t="shared" si="322"/>
        <v>86.505868384264176</v>
      </c>
      <c r="AE173" s="5"/>
      <c r="AG173" s="5">
        <f t="shared" si="309"/>
        <v>1.856112715397046</v>
      </c>
      <c r="AH173" s="5">
        <f t="shared" si="309"/>
        <v>0.73755716259609017</v>
      </c>
      <c r="AI173" s="5">
        <f t="shared" si="309"/>
        <v>1.1810887015217304</v>
      </c>
      <c r="AJ173" s="5">
        <f t="shared" si="309"/>
        <v>0.51264339660960445</v>
      </c>
      <c r="AK173" s="5">
        <f t="shared" si="308"/>
        <v>1.030079220288485</v>
      </c>
      <c r="AL173" s="5">
        <f t="shared" si="308"/>
        <v>-3.5179072306362968E-2</v>
      </c>
      <c r="AM173" s="5">
        <f t="shared" si="308"/>
        <v>0.46805828932974691</v>
      </c>
      <c r="AN173" s="5">
        <f t="shared" si="308"/>
        <v>0.30921167969182761</v>
      </c>
      <c r="AO173" s="5">
        <f t="shared" si="307"/>
        <v>-8.5240554653267964E-2</v>
      </c>
      <c r="AP173" s="5">
        <f t="shared" si="215"/>
        <v>-0.57350075698045089</v>
      </c>
      <c r="AQ173" s="5">
        <f t="shared" si="215"/>
        <v>-1.0184048305275866</v>
      </c>
      <c r="AR173" s="5">
        <f t="shared" si="215"/>
        <v>-0.87206017917276313</v>
      </c>
      <c r="AS173" s="5">
        <f t="shared" si="215"/>
        <v>0.4449316157358254</v>
      </c>
      <c r="AV173" s="2">
        <f t="shared" si="229"/>
        <v>140.01278690849983</v>
      </c>
      <c r="AW173" s="2">
        <f t="shared" si="230"/>
        <v>141.57718427153665</v>
      </c>
      <c r="AX173" s="2">
        <f t="shared" si="231"/>
        <v>139.56479195111405</v>
      </c>
      <c r="AY173" s="2">
        <f t="shared" si="232"/>
        <v>136.73317752870571</v>
      </c>
      <c r="AZ173" s="2">
        <f t="shared" si="233"/>
        <v>136.88780126601776</v>
      </c>
      <c r="BA173" s="2">
        <f t="shared" si="234"/>
        <v>136.69076694348576</v>
      </c>
      <c r="BB173" s="2">
        <f t="shared" si="235"/>
        <v>136.00711238686071</v>
      </c>
      <c r="BC173" s="2">
        <f t="shared" si="236"/>
        <v>133.34603886153033</v>
      </c>
      <c r="BD173" s="2">
        <f t="shared" si="237"/>
        <v>129.39538392715696</v>
      </c>
      <c r="BE173" s="2">
        <f t="shared" si="238"/>
        <v>123.50311548270227</v>
      </c>
      <c r="BF173" s="2">
        <f t="shared" si="239"/>
        <v>112.59716279579061</v>
      </c>
      <c r="BG173" s="2">
        <f t="shared" si="240"/>
        <v>100.31438373468296</v>
      </c>
      <c r="BH173" s="2">
        <f t="shared" si="241"/>
        <v>86.496084907211412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 t="str">
        <f t="shared" si="256"/>
        <v/>
      </c>
      <c r="CB173" s="2">
        <f t="shared" si="257"/>
        <v>140.75409999999999</v>
      </c>
      <c r="CC173" s="2">
        <f t="shared" si="258"/>
        <v>137.24590000000001</v>
      </c>
      <c r="CD173" s="2">
        <f t="shared" si="259"/>
        <v>137.91800000000001</v>
      </c>
      <c r="CE173" s="2">
        <f t="shared" si="260"/>
        <v>136.6557</v>
      </c>
      <c r="CF173" s="2">
        <f t="shared" si="261"/>
        <v>136.47540000000001</v>
      </c>
      <c r="CG173" s="2">
        <f t="shared" si="262"/>
        <v>133.6557</v>
      </c>
      <c r="CH173" s="2">
        <f t="shared" si="263"/>
        <v>129.3115</v>
      </c>
      <c r="CI173" s="2">
        <f t="shared" si="264"/>
        <v>122.9344</v>
      </c>
      <c r="CJ173" s="2">
        <f t="shared" si="265"/>
        <v>111.5902</v>
      </c>
      <c r="CK173" s="2">
        <f t="shared" si="266"/>
        <v>99.459000000000003</v>
      </c>
      <c r="CL173" s="2">
        <f t="shared" si="267"/>
        <v>86.950800000000001</v>
      </c>
      <c r="CO173" s="2">
        <f t="shared" si="268"/>
        <v>142.52467122219903</v>
      </c>
      <c r="CP173" s="2">
        <f t="shared" si="269"/>
        <v>145.00700437627387</v>
      </c>
      <c r="CQ173" s="2">
        <f t="shared" si="270"/>
        <v>142.30868080749218</v>
      </c>
      <c r="CR173" s="2">
        <f t="shared" si="271"/>
        <v>140.20360340796432</v>
      </c>
      <c r="CS173" s="2">
        <f t="shared" si="272"/>
        <v>139.52811926791279</v>
      </c>
      <c r="CT173" s="2">
        <f t="shared" si="273"/>
        <v>139.17179461478915</v>
      </c>
      <c r="CU173" s="2">
        <f t="shared" si="274"/>
        <v>137.66510238283979</v>
      </c>
      <c r="CV173" s="2">
        <f t="shared" si="275"/>
        <v>136.00318994938092</v>
      </c>
      <c r="CW173" s="2">
        <f t="shared" si="276"/>
        <v>132.9101777373927</v>
      </c>
      <c r="CX173" s="2">
        <f t="shared" si="277"/>
        <v>127.3450414780644</v>
      </c>
      <c r="CY173" s="2">
        <f t="shared" si="278"/>
        <v>115.92697688371616</v>
      </c>
      <c r="CZ173" s="2">
        <f t="shared" si="279"/>
        <v>104.42787581573549</v>
      </c>
      <c r="DA173" s="2">
        <f t="shared" si="280"/>
        <v>91.698235860268895</v>
      </c>
      <c r="DD173" s="2">
        <f t="shared" si="281"/>
        <v>140.0040710591901</v>
      </c>
      <c r="DE173" s="2">
        <f t="shared" si="282"/>
        <v>141.56658284127434</v>
      </c>
      <c r="DF173" s="2">
        <f t="shared" si="283"/>
        <v>139.55840193843017</v>
      </c>
      <c r="DG173" s="2">
        <f t="shared" si="284"/>
        <v>136.72793649519892</v>
      </c>
      <c r="DH173" s="2">
        <f t="shared" si="285"/>
        <v>136.88390716963877</v>
      </c>
      <c r="DI173" s="2">
        <f t="shared" si="286"/>
        <v>136.68727867700622</v>
      </c>
      <c r="DJ173" s="2">
        <f t="shared" si="287"/>
        <v>136.00454703597788</v>
      </c>
      <c r="DK173" s="2">
        <f t="shared" si="288"/>
        <v>133.34162128160932</v>
      </c>
      <c r="DL173" s="2">
        <f t="shared" si="289"/>
        <v>129.3892175498064</v>
      </c>
      <c r="DM173" s="2">
        <f t="shared" si="290"/>
        <v>123.49588678240391</v>
      </c>
      <c r="DN173" s="2">
        <f t="shared" si="291"/>
        <v>112.59077586380207</v>
      </c>
      <c r="DO173" s="2">
        <f t="shared" si="292"/>
        <v>100.30673014318876</v>
      </c>
      <c r="DP173" s="2">
        <f t="shared" si="293"/>
        <v>86.487191096860812</v>
      </c>
      <c r="DS173" s="2">
        <f t="shared" si="294"/>
        <v>0.99654215315953243</v>
      </c>
      <c r="DT173" s="2">
        <f t="shared" si="295"/>
        <v>0.99691856647376498</v>
      </c>
      <c r="DU173" s="2">
        <f t="shared" si="296"/>
        <v>0.99767659463345915</v>
      </c>
      <c r="DV173" s="2">
        <f t="shared" si="297"/>
        <v>0.99849207831523346</v>
      </c>
      <c r="DW173" s="2">
        <f t="shared" si="298"/>
        <v>0.99852731315255983</v>
      </c>
      <c r="DX173" s="2">
        <f t="shared" si="299"/>
        <v>0.99859599754362915</v>
      </c>
      <c r="DY173" s="2">
        <f t="shared" si="300"/>
        <v>0.99845512473421505</v>
      </c>
      <c r="DZ173" s="2">
        <f t="shared" si="301"/>
        <v>0.99834023447356368</v>
      </c>
      <c r="EA173" s="2">
        <f t="shared" si="302"/>
        <v>0.99824866598256168</v>
      </c>
      <c r="EB173" s="2">
        <f t="shared" si="303"/>
        <v>0.99812200317474797</v>
      </c>
      <c r="EC173" s="2">
        <f t="shared" si="304"/>
        <v>0.99808556740123888</v>
      </c>
      <c r="ED173" s="2">
        <f t="shared" si="305"/>
        <v>0.998142848590579</v>
      </c>
      <c r="EE173" s="2">
        <f t="shared" si="306"/>
        <v>0.99829327692345871</v>
      </c>
    </row>
    <row r="174" spans="2:135" x14ac:dyDescent="0.25">
      <c r="B174" s="2">
        <v>168</v>
      </c>
      <c r="C174">
        <v>140.7869</v>
      </c>
      <c r="D174">
        <v>142.85249999999999</v>
      </c>
      <c r="E174">
        <v>139.14750000000001</v>
      </c>
      <c r="F174">
        <v>136.08199999999999</v>
      </c>
      <c r="G174">
        <v>137.16390000000001</v>
      </c>
      <c r="H174">
        <v>135.3443</v>
      </c>
      <c r="I174">
        <v>135.29509999999999</v>
      </c>
      <c r="J174">
        <v>132.83609999999999</v>
      </c>
      <c r="K174">
        <v>127.75409999999999</v>
      </c>
      <c r="L174">
        <v>122.2787</v>
      </c>
      <c r="M174">
        <v>111.8689</v>
      </c>
      <c r="N174">
        <v>99.934399999999997</v>
      </c>
      <c r="O174">
        <v>86.688500000000005</v>
      </c>
      <c r="R174" s="5">
        <f t="shared" si="310"/>
        <v>140.00316007342516</v>
      </c>
      <c r="S174" s="5">
        <f t="shared" si="311"/>
        <v>141.55933507672233</v>
      </c>
      <c r="T174" s="5">
        <f t="shared" si="312"/>
        <v>139.54783500918089</v>
      </c>
      <c r="U174" s="5">
        <f t="shared" si="313"/>
        <v>136.70458342821689</v>
      </c>
      <c r="V174" s="5">
        <f t="shared" si="314"/>
        <v>136.87263831386878</v>
      </c>
      <c r="W174" s="5">
        <f t="shared" si="315"/>
        <v>136.6724837278295</v>
      </c>
      <c r="X174" s="5">
        <f t="shared" si="316"/>
        <v>135.98764870312374</v>
      </c>
      <c r="Y174" s="5">
        <f t="shared" si="317"/>
        <v>133.32242450750945</v>
      </c>
      <c r="Z174" s="5">
        <f t="shared" si="318"/>
        <v>129.37895759398171</v>
      </c>
      <c r="AA174" s="5">
        <f t="shared" si="319"/>
        <v>123.49600924915231</v>
      </c>
      <c r="AB174" s="5">
        <f t="shared" si="320"/>
        <v>112.59171567429026</v>
      </c>
      <c r="AC174" s="5">
        <f t="shared" si="321"/>
        <v>100.31862222751315</v>
      </c>
      <c r="AD174" s="5">
        <f t="shared" si="322"/>
        <v>86.484611494396376</v>
      </c>
      <c r="AE174" s="5"/>
      <c r="AG174" s="5">
        <f t="shared" si="309"/>
        <v>0.78373992657483882</v>
      </c>
      <c r="AH174" s="5">
        <f t="shared" si="309"/>
        <v>1.2931649232776579</v>
      </c>
      <c r="AI174" s="5">
        <f t="shared" si="309"/>
        <v>-0.40033500918087839</v>
      </c>
      <c r="AJ174" s="5">
        <f t="shared" si="309"/>
        <v>-0.62258342821689894</v>
      </c>
      <c r="AK174" s="5">
        <f t="shared" si="308"/>
        <v>0.29126168613123582</v>
      </c>
      <c r="AL174" s="5">
        <f t="shared" si="308"/>
        <v>-1.3281837278294972</v>
      </c>
      <c r="AM174" s="5">
        <f t="shared" si="308"/>
        <v>-0.69254870312374806</v>
      </c>
      <c r="AN174" s="5">
        <f t="shared" si="308"/>
        <v>-0.48632450750946532</v>
      </c>
      <c r="AO174" s="5">
        <f t="shared" si="307"/>
        <v>-1.6248575939817158</v>
      </c>
      <c r="AP174" s="5">
        <f t="shared" si="215"/>
        <v>-1.2173092491523079</v>
      </c>
      <c r="AQ174" s="5">
        <f t="shared" si="215"/>
        <v>-0.72281567429025984</v>
      </c>
      <c r="AR174" s="5">
        <f t="shared" si="215"/>
        <v>-0.38422222751314905</v>
      </c>
      <c r="AS174" s="5">
        <f t="shared" si="215"/>
        <v>0.20388850560362926</v>
      </c>
      <c r="AV174" s="2">
        <f t="shared" si="229"/>
        <v>140.00315980175367</v>
      </c>
      <c r="AW174" s="2">
        <f t="shared" si="230"/>
        <v>141.55198567947812</v>
      </c>
      <c r="AX174" s="2">
        <f t="shared" si="231"/>
        <v>139.54402891061565</v>
      </c>
      <c r="AY174" s="2">
        <f t="shared" si="232"/>
        <v>136.70455654268403</v>
      </c>
      <c r="AZ174" s="2">
        <f t="shared" si="233"/>
        <v>136.87259617493788</v>
      </c>
      <c r="BA174" s="2">
        <f t="shared" si="234"/>
        <v>136.67244360027607</v>
      </c>
      <c r="BB174" s="2">
        <f t="shared" si="235"/>
        <v>135.98756500345974</v>
      </c>
      <c r="BC174" s="2">
        <f t="shared" si="236"/>
        <v>133.32225521739014</v>
      </c>
      <c r="BD174" s="2">
        <f t="shared" si="237"/>
        <v>129.37841067879603</v>
      </c>
      <c r="BE174" s="2">
        <f t="shared" si="238"/>
        <v>123.49390985869221</v>
      </c>
      <c r="BF174" s="2">
        <f t="shared" si="239"/>
        <v>112.58642020237137</v>
      </c>
      <c r="BG174" s="2">
        <f t="shared" si="240"/>
        <v>100.31075972902748</v>
      </c>
      <c r="BH174" s="2">
        <f t="shared" si="241"/>
        <v>86.480099783109267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 t="str">
        <f t="shared" si="256"/>
        <v/>
      </c>
      <c r="CB174" s="2">
        <f t="shared" si="257"/>
        <v>139.14750000000001</v>
      </c>
      <c r="CC174" s="2">
        <f t="shared" si="258"/>
        <v>136.08199999999999</v>
      </c>
      <c r="CD174" s="2">
        <f t="shared" si="259"/>
        <v>137.16390000000001</v>
      </c>
      <c r="CE174" s="2">
        <f t="shared" si="260"/>
        <v>135.3443</v>
      </c>
      <c r="CF174" s="2">
        <f t="shared" si="261"/>
        <v>135.29509999999999</v>
      </c>
      <c r="CG174" s="2">
        <f t="shared" si="262"/>
        <v>132.83609999999999</v>
      </c>
      <c r="CH174" s="2">
        <f t="shared" si="263"/>
        <v>127.75409999999999</v>
      </c>
      <c r="CI174" s="2">
        <f t="shared" si="264"/>
        <v>122.2787</v>
      </c>
      <c r="CJ174" s="2">
        <f t="shared" si="265"/>
        <v>111.8689</v>
      </c>
      <c r="CK174" s="2">
        <f t="shared" si="266"/>
        <v>99.934399999999997</v>
      </c>
      <c r="CL174" s="2">
        <f t="shared" si="267"/>
        <v>86.688500000000005</v>
      </c>
      <c r="CO174" s="2">
        <f t="shared" si="268"/>
        <v>142.55227102573085</v>
      </c>
      <c r="CP174" s="2">
        <f t="shared" si="269"/>
        <v>145.02833888792387</v>
      </c>
      <c r="CQ174" s="2">
        <f t="shared" si="270"/>
        <v>142.3239023309053</v>
      </c>
      <c r="CR174" s="2">
        <f t="shared" si="271"/>
        <v>140.21948717711913</v>
      </c>
      <c r="CS174" s="2">
        <f t="shared" si="272"/>
        <v>139.54834178905207</v>
      </c>
      <c r="CT174" s="2">
        <f t="shared" si="273"/>
        <v>139.18391754767137</v>
      </c>
      <c r="CU174" s="2">
        <f t="shared" si="274"/>
        <v>137.66127048008951</v>
      </c>
      <c r="CV174" s="2">
        <f t="shared" si="275"/>
        <v>136.01085541198188</v>
      </c>
      <c r="CW174" s="2">
        <f t="shared" si="276"/>
        <v>132.93739604555083</v>
      </c>
      <c r="CX174" s="2">
        <f t="shared" si="277"/>
        <v>127.38561409576722</v>
      </c>
      <c r="CY174" s="2">
        <f t="shared" si="278"/>
        <v>115.96237840943738</v>
      </c>
      <c r="CZ174" s="2">
        <f t="shared" si="279"/>
        <v>104.48244429042754</v>
      </c>
      <c r="DA174" s="2">
        <f t="shared" si="280"/>
        <v>91.755392009101854</v>
      </c>
      <c r="DD174" s="2">
        <f t="shared" si="281"/>
        <v>139.99509304680078</v>
      </c>
      <c r="DE174" s="2">
        <f t="shared" si="282"/>
        <v>141.54218588393789</v>
      </c>
      <c r="DF174" s="2">
        <f t="shared" si="283"/>
        <v>139.53812472196853</v>
      </c>
      <c r="DG174" s="2">
        <f t="shared" si="284"/>
        <v>136.69971536612454</v>
      </c>
      <c r="DH174" s="2">
        <f t="shared" si="285"/>
        <v>136.86899706360091</v>
      </c>
      <c r="DI174" s="2">
        <f t="shared" si="286"/>
        <v>136.66922322321872</v>
      </c>
      <c r="DJ174" s="2">
        <f t="shared" si="287"/>
        <v>135.98520319917168</v>
      </c>
      <c r="DK174" s="2">
        <f t="shared" si="288"/>
        <v>133.31817865220111</v>
      </c>
      <c r="DL174" s="2">
        <f t="shared" si="289"/>
        <v>129.37271616765153</v>
      </c>
      <c r="DM174" s="2">
        <f t="shared" si="290"/>
        <v>123.48723178739463</v>
      </c>
      <c r="DN174" s="2">
        <f t="shared" si="291"/>
        <v>112.58051452977138</v>
      </c>
      <c r="DO174" s="2">
        <f t="shared" si="292"/>
        <v>100.30368082417705</v>
      </c>
      <c r="DP174" s="2">
        <f t="shared" si="293"/>
        <v>86.471874488982664</v>
      </c>
      <c r="DS174" s="2">
        <f t="shared" si="294"/>
        <v>0.99684544641814032</v>
      </c>
      <c r="DT174" s="2">
        <f t="shared" si="295"/>
        <v>0.99718893705209266</v>
      </c>
      <c r="DU174" s="2">
        <f t="shared" si="296"/>
        <v>0.99788059584219302</v>
      </c>
      <c r="DV174" s="2">
        <f t="shared" si="297"/>
        <v>0.99862457658636461</v>
      </c>
      <c r="DW174" s="2">
        <f t="shared" si="298"/>
        <v>0.99865671956923519</v>
      </c>
      <c r="DX174" s="2">
        <f t="shared" si="299"/>
        <v>0.998719376336905</v>
      </c>
      <c r="DY174" s="2">
        <f t="shared" si="300"/>
        <v>0.99859086546528408</v>
      </c>
      <c r="DZ174" s="2">
        <f t="shared" si="301"/>
        <v>0.99848605475045416</v>
      </c>
      <c r="EA174" s="2">
        <f t="shared" si="302"/>
        <v>0.99840251822336135</v>
      </c>
      <c r="EB174" s="2">
        <f t="shared" si="303"/>
        <v>0.99828696347117485</v>
      </c>
      <c r="EC174" s="2">
        <f t="shared" si="304"/>
        <v>0.99825372255947054</v>
      </c>
      <c r="ED174" s="2">
        <f t="shared" si="305"/>
        <v>0.99830598096599854</v>
      </c>
      <c r="EE174" s="2">
        <f t="shared" si="306"/>
        <v>0.99844321626732813</v>
      </c>
    </row>
    <row r="175" spans="2:135" x14ac:dyDescent="0.25">
      <c r="B175" s="2">
        <v>169</v>
      </c>
      <c r="C175">
        <v>139.9836</v>
      </c>
      <c r="D175">
        <v>141.7869</v>
      </c>
      <c r="E175">
        <v>139.8689</v>
      </c>
      <c r="F175">
        <v>138.3115</v>
      </c>
      <c r="G175">
        <v>136.42619999999999</v>
      </c>
      <c r="H175">
        <v>136.73769999999999</v>
      </c>
      <c r="I175">
        <v>134.72130000000001</v>
      </c>
      <c r="J175">
        <v>133.18029999999999</v>
      </c>
      <c r="K175">
        <v>129.96719999999999</v>
      </c>
      <c r="L175">
        <v>123.9344</v>
      </c>
      <c r="M175">
        <v>112.0656</v>
      </c>
      <c r="N175">
        <v>99.983599999999996</v>
      </c>
      <c r="O175">
        <v>86.442599999999999</v>
      </c>
      <c r="R175" s="5">
        <f t="shared" si="310"/>
        <v>139.99357949496647</v>
      </c>
      <c r="S175" s="5">
        <f t="shared" si="311"/>
        <v>141.53074261269185</v>
      </c>
      <c r="T175" s="5">
        <f t="shared" si="312"/>
        <v>139.52497423419175</v>
      </c>
      <c r="U175" s="5">
        <f t="shared" si="313"/>
        <v>136.67597397529337</v>
      </c>
      <c r="V175" s="5">
        <f t="shared" si="314"/>
        <v>136.85742691565059</v>
      </c>
      <c r="W175" s="5">
        <f t="shared" si="315"/>
        <v>136.65415400205976</v>
      </c>
      <c r="X175" s="5">
        <f t="shared" si="316"/>
        <v>135.96806254406161</v>
      </c>
      <c r="Y175" s="5">
        <f t="shared" si="317"/>
        <v>133.29855784020566</v>
      </c>
      <c r="Z175" s="5">
        <f t="shared" si="318"/>
        <v>129.36168196338829</v>
      </c>
      <c r="AA175" s="5">
        <f t="shared" si="319"/>
        <v>123.48561994040179</v>
      </c>
      <c r="AB175" s="5">
        <f t="shared" si="320"/>
        <v>112.57804208917366</v>
      </c>
      <c r="AC175" s="5">
        <f t="shared" si="321"/>
        <v>100.31070253590362</v>
      </c>
      <c r="AD175" s="5">
        <f t="shared" si="322"/>
        <v>86.466142538166054</v>
      </c>
      <c r="AE175" s="5"/>
      <c r="AG175" s="5">
        <f t="shared" si="309"/>
        <v>-9.9794949664726573E-3</v>
      </c>
      <c r="AH175" s="5">
        <f t="shared" si="309"/>
        <v>0.25615738730814996</v>
      </c>
      <c r="AI175" s="5">
        <f t="shared" si="309"/>
        <v>0.34392576580825107</v>
      </c>
      <c r="AJ175" s="5">
        <f t="shared" si="309"/>
        <v>1.6355260247066212</v>
      </c>
      <c r="AK175" s="5">
        <f t="shared" si="308"/>
        <v>-0.43122691565059768</v>
      </c>
      <c r="AL175" s="5">
        <f t="shared" si="308"/>
        <v>8.3545997940234429E-2</v>
      </c>
      <c r="AM175" s="5">
        <f t="shared" si="308"/>
        <v>-1.2467625440615961</v>
      </c>
      <c r="AN175" s="5">
        <f t="shared" si="308"/>
        <v>-0.11825784020567198</v>
      </c>
      <c r="AO175" s="5">
        <f t="shared" si="307"/>
        <v>0.60551803661169856</v>
      </c>
      <c r="AP175" s="5">
        <f t="shared" si="215"/>
        <v>0.44878005959820655</v>
      </c>
      <c r="AQ175" s="5">
        <f t="shared" si="215"/>
        <v>-0.51244208917366052</v>
      </c>
      <c r="AR175" s="5">
        <f t="shared" si="215"/>
        <v>-0.32710253590362015</v>
      </c>
      <c r="AS175" s="5">
        <f t="shared" si="215"/>
        <v>-2.3542538166054783E-2</v>
      </c>
      <c r="AV175" s="2">
        <f t="shared" si="229"/>
        <v>139.99357930810251</v>
      </c>
      <c r="AW175" s="2">
        <f t="shared" si="230"/>
        <v>141.52684592922054</v>
      </c>
      <c r="AX175" s="2">
        <f t="shared" si="231"/>
        <v>139.52330182290569</v>
      </c>
      <c r="AY175" s="2">
        <f t="shared" si="232"/>
        <v>136.6759653088784</v>
      </c>
      <c r="AZ175" s="2">
        <f t="shared" si="233"/>
        <v>136.85741281971249</v>
      </c>
      <c r="BA175" s="2">
        <f t="shared" si="234"/>
        <v>136.65414036979516</v>
      </c>
      <c r="BB175" s="2">
        <f t="shared" si="235"/>
        <v>135.96803355815157</v>
      </c>
      <c r="BC175" s="2">
        <f t="shared" si="236"/>
        <v>133.29849734749678</v>
      </c>
      <c r="BD175" s="2">
        <f t="shared" si="237"/>
        <v>129.36147267656176</v>
      </c>
      <c r="BE175" s="2">
        <f t="shared" si="238"/>
        <v>123.48474510422339</v>
      </c>
      <c r="BF175" s="2">
        <f t="shared" si="239"/>
        <v>112.57571279581641</v>
      </c>
      <c r="BG175" s="2">
        <f t="shared" si="240"/>
        <v>100.30717753624134</v>
      </c>
      <c r="BH175" s="2">
        <f t="shared" si="241"/>
        <v>86.464163377390165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 t="str">
        <f t="shared" si="255"/>
        <v/>
      </c>
      <c r="CA175" s="2" t="str">
        <f t="shared" si="256"/>
        <v/>
      </c>
      <c r="CB175" s="2">
        <f t="shared" si="257"/>
        <v>139.8689</v>
      </c>
      <c r="CC175" s="2">
        <f t="shared" si="258"/>
        <v>138.3115</v>
      </c>
      <c r="CD175" s="2">
        <f t="shared" si="259"/>
        <v>136.42619999999999</v>
      </c>
      <c r="CE175" s="2">
        <f t="shared" si="260"/>
        <v>136.73769999999999</v>
      </c>
      <c r="CF175" s="2">
        <f t="shared" si="261"/>
        <v>134.72130000000001</v>
      </c>
      <c r="CG175" s="2">
        <f t="shared" si="262"/>
        <v>133.18029999999999</v>
      </c>
      <c r="CH175" s="2">
        <f t="shared" si="263"/>
        <v>129.96719999999999</v>
      </c>
      <c r="CI175" s="2">
        <f t="shared" si="264"/>
        <v>123.9344</v>
      </c>
      <c r="CJ175" s="2">
        <f t="shared" si="265"/>
        <v>112.0656</v>
      </c>
      <c r="CK175" s="2">
        <f t="shared" si="266"/>
        <v>99.983599999999996</v>
      </c>
      <c r="CL175" s="2">
        <f t="shared" si="267"/>
        <v>86.442599999999999</v>
      </c>
      <c r="CO175" s="2">
        <f t="shared" si="268"/>
        <v>142.57987082926266</v>
      </c>
      <c r="CP175" s="2">
        <f t="shared" si="269"/>
        <v>145.04967339957383</v>
      </c>
      <c r="CQ175" s="2">
        <f t="shared" si="270"/>
        <v>142.33912385431842</v>
      </c>
      <c r="CR175" s="2">
        <f t="shared" si="271"/>
        <v>140.23537094627397</v>
      </c>
      <c r="CS175" s="2">
        <f t="shared" si="272"/>
        <v>139.56856431019136</v>
      </c>
      <c r="CT175" s="2">
        <f t="shared" si="273"/>
        <v>139.19604048055359</v>
      </c>
      <c r="CU175" s="2">
        <f t="shared" si="274"/>
        <v>137.65743857733926</v>
      </c>
      <c r="CV175" s="2">
        <f t="shared" si="275"/>
        <v>136.01852087458283</v>
      </c>
      <c r="CW175" s="2">
        <f t="shared" si="276"/>
        <v>132.96461435370895</v>
      </c>
      <c r="CX175" s="2">
        <f t="shared" si="277"/>
        <v>127.42618671347005</v>
      </c>
      <c r="CY175" s="2">
        <f t="shared" si="278"/>
        <v>115.9977799351586</v>
      </c>
      <c r="CZ175" s="2">
        <f t="shared" si="279"/>
        <v>104.5370127651196</v>
      </c>
      <c r="DA175" s="2">
        <f t="shared" si="280"/>
        <v>91.812548157934813</v>
      </c>
      <c r="DD175" s="2">
        <f t="shared" si="281"/>
        <v>139.98611503441148</v>
      </c>
      <c r="DE175" s="2">
        <f t="shared" si="282"/>
        <v>141.51778892660141</v>
      </c>
      <c r="DF175" s="2">
        <f t="shared" si="283"/>
        <v>139.51784750550692</v>
      </c>
      <c r="DG175" s="2">
        <f t="shared" si="284"/>
        <v>136.67149423705013</v>
      </c>
      <c r="DH175" s="2">
        <f t="shared" si="285"/>
        <v>136.85408695756308</v>
      </c>
      <c r="DI175" s="2">
        <f t="shared" si="286"/>
        <v>136.65116776943123</v>
      </c>
      <c r="DJ175" s="2">
        <f t="shared" si="287"/>
        <v>135.96585936236548</v>
      </c>
      <c r="DK175" s="2">
        <f t="shared" si="288"/>
        <v>133.29473602279288</v>
      </c>
      <c r="DL175" s="2">
        <f t="shared" si="289"/>
        <v>129.35621478549666</v>
      </c>
      <c r="DM175" s="2">
        <f t="shared" si="290"/>
        <v>123.47857679238535</v>
      </c>
      <c r="DN175" s="2">
        <f t="shared" si="291"/>
        <v>112.57025319574068</v>
      </c>
      <c r="DO175" s="2">
        <f t="shared" si="292"/>
        <v>100.30063150516533</v>
      </c>
      <c r="DP175" s="2">
        <f t="shared" si="293"/>
        <v>86.456557881104516</v>
      </c>
      <c r="DS175" s="2">
        <f t="shared" si="294"/>
        <v>0.9971222141630095</v>
      </c>
      <c r="DT175" s="2">
        <f t="shared" si="295"/>
        <v>0.99743564584616951</v>
      </c>
      <c r="DU175" s="2">
        <f t="shared" si="296"/>
        <v>0.99806671990815321</v>
      </c>
      <c r="DV175" s="2">
        <f t="shared" si="297"/>
        <v>0.99874544710911939</v>
      </c>
      <c r="DW175" s="2">
        <f t="shared" si="298"/>
        <v>0.99877476887173577</v>
      </c>
      <c r="DX175" s="2">
        <f t="shared" si="299"/>
        <v>0.99883192571834212</v>
      </c>
      <c r="DY175" s="2">
        <f t="shared" si="300"/>
        <v>0.99871469466706464</v>
      </c>
      <c r="DZ175" s="2">
        <f t="shared" si="301"/>
        <v>0.9986190815690128</v>
      </c>
      <c r="EA175" s="2">
        <f t="shared" si="302"/>
        <v>0.99854287448889556</v>
      </c>
      <c r="EB175" s="2">
        <f t="shared" si="303"/>
        <v>0.99843745659744698</v>
      </c>
      <c r="EC175" s="2">
        <f t="shared" si="304"/>
        <v>0.99840713129588499</v>
      </c>
      <c r="ED175" s="2">
        <f t="shared" si="305"/>
        <v>0.99845480595953418</v>
      </c>
      <c r="EE175" s="2">
        <f t="shared" si="306"/>
        <v>0.99858000184979023</v>
      </c>
    </row>
    <row r="176" spans="2:135" x14ac:dyDescent="0.25">
      <c r="B176" s="2">
        <v>170</v>
      </c>
      <c r="C176">
        <v>140.5574</v>
      </c>
      <c r="D176">
        <v>142.19669999999999</v>
      </c>
      <c r="E176">
        <v>139.16390000000001</v>
      </c>
      <c r="F176">
        <v>138.3279</v>
      </c>
      <c r="G176">
        <v>138.7869</v>
      </c>
      <c r="H176">
        <v>136.27869999999999</v>
      </c>
      <c r="I176">
        <v>136.0164</v>
      </c>
      <c r="J176">
        <v>133.8689</v>
      </c>
      <c r="K176">
        <v>128.42619999999999</v>
      </c>
      <c r="L176">
        <v>123.0656</v>
      </c>
      <c r="M176">
        <v>112.3443</v>
      </c>
      <c r="N176">
        <v>100.8361</v>
      </c>
      <c r="O176">
        <v>86.688500000000005</v>
      </c>
      <c r="R176" s="5">
        <f t="shared" si="310"/>
        <v>139.98404239254003</v>
      </c>
      <c r="S176" s="5">
        <f t="shared" si="311"/>
        <v>141.50372217149658</v>
      </c>
      <c r="T176" s="5">
        <f t="shared" si="312"/>
        <v>139.50330544400072</v>
      </c>
      <c r="U176" s="5">
        <f t="shared" si="313"/>
        <v>136.64740434150664</v>
      </c>
      <c r="V176" s="5">
        <f t="shared" si="314"/>
        <v>136.84225413668662</v>
      </c>
      <c r="W176" s="5">
        <f t="shared" si="315"/>
        <v>136.63586018665191</v>
      </c>
      <c r="X176" s="5">
        <f t="shared" si="316"/>
        <v>135.94852634972352</v>
      </c>
      <c r="Y176" s="5">
        <f t="shared" si="317"/>
        <v>133.27478386892318</v>
      </c>
      <c r="Z176" s="5">
        <f t="shared" si="318"/>
        <v>129.34464339877377</v>
      </c>
      <c r="AA176" s="5">
        <f t="shared" si="319"/>
        <v>123.47596456398948</v>
      </c>
      <c r="AB176" s="5">
        <f t="shared" si="320"/>
        <v>112.56601190064031</v>
      </c>
      <c r="AC176" s="5">
        <f t="shared" si="321"/>
        <v>100.30513704958318</v>
      </c>
      <c r="AD176" s="5">
        <f t="shared" si="322"/>
        <v>86.449098174521509</v>
      </c>
      <c r="AE176" s="5"/>
      <c r="AG176" s="5">
        <f t="shared" si="309"/>
        <v>0.57335760745996822</v>
      </c>
      <c r="AH176" s="5">
        <f t="shared" si="309"/>
        <v>0.69297782850341605</v>
      </c>
      <c r="AI176" s="5">
        <f t="shared" si="309"/>
        <v>-0.33940544400070394</v>
      </c>
      <c r="AJ176" s="5">
        <f t="shared" si="309"/>
        <v>1.6804956584933564</v>
      </c>
      <c r="AK176" s="5">
        <f t="shared" si="308"/>
        <v>1.944645863313383</v>
      </c>
      <c r="AL176" s="5">
        <f t="shared" si="308"/>
        <v>-0.3571601866519245</v>
      </c>
      <c r="AM176" s="5">
        <f t="shared" si="308"/>
        <v>6.7873650276482067E-2</v>
      </c>
      <c r="AN176" s="5">
        <f t="shared" si="308"/>
        <v>0.5941161310768166</v>
      </c>
      <c r="AO176" s="5">
        <f t="shared" si="307"/>
        <v>-0.91844339877377479</v>
      </c>
      <c r="AP176" s="5">
        <f t="shared" si="215"/>
        <v>-0.41036456398947507</v>
      </c>
      <c r="AQ176" s="5">
        <f t="shared" si="215"/>
        <v>-0.221711900640301</v>
      </c>
      <c r="AR176" s="5">
        <f t="shared" si="215"/>
        <v>0.5309629504168214</v>
      </c>
      <c r="AS176" s="5">
        <f t="shared" si="215"/>
        <v>0.23940182547849531</v>
      </c>
      <c r="AV176" s="2">
        <f t="shared" si="229"/>
        <v>139.98404227014854</v>
      </c>
      <c r="AW176" s="2">
        <f t="shared" si="230"/>
        <v>141.5017608951969</v>
      </c>
      <c r="AX176" s="2">
        <f t="shared" si="231"/>
        <v>139.50260813300864</v>
      </c>
      <c r="AY176" s="2">
        <f t="shared" si="232"/>
        <v>136.64740169300674</v>
      </c>
      <c r="AZ176" s="2">
        <f t="shared" si="233"/>
        <v>136.84224966316972</v>
      </c>
      <c r="BA176" s="2">
        <f t="shared" si="234"/>
        <v>136.63585579029208</v>
      </c>
      <c r="BB176" s="2">
        <f t="shared" si="235"/>
        <v>135.94851682529728</v>
      </c>
      <c r="BC176" s="2">
        <f t="shared" si="236"/>
        <v>133.27476336182872</v>
      </c>
      <c r="BD176" s="2">
        <f t="shared" si="237"/>
        <v>129.34456737903955</v>
      </c>
      <c r="BE176" s="2">
        <f t="shared" si="238"/>
        <v>123.47561829995772</v>
      </c>
      <c r="BF176" s="2">
        <f t="shared" si="239"/>
        <v>112.56503811847053</v>
      </c>
      <c r="BG176" s="2">
        <f t="shared" si="240"/>
        <v>100.30363425722867</v>
      </c>
      <c r="BH176" s="2">
        <f t="shared" si="241"/>
        <v>86.448272302877726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 t="str">
        <f t="shared" si="255"/>
        <v/>
      </c>
      <c r="CA176" s="2">
        <f t="shared" si="256"/>
        <v>142.19669999999999</v>
      </c>
      <c r="CB176" s="2">
        <f t="shared" si="257"/>
        <v>139.16390000000001</v>
      </c>
      <c r="CC176" s="2">
        <f t="shared" si="258"/>
        <v>138.3279</v>
      </c>
      <c r="CD176" s="2">
        <f t="shared" si="259"/>
        <v>138.7869</v>
      </c>
      <c r="CE176" s="2">
        <f t="shared" si="260"/>
        <v>136.27869999999999</v>
      </c>
      <c r="CF176" s="2">
        <f t="shared" si="261"/>
        <v>136.0164</v>
      </c>
      <c r="CG176" s="2">
        <f t="shared" si="262"/>
        <v>133.8689</v>
      </c>
      <c r="CH176" s="2">
        <f t="shared" si="263"/>
        <v>128.42619999999999</v>
      </c>
      <c r="CI176" s="2">
        <f t="shared" si="264"/>
        <v>123.0656</v>
      </c>
      <c r="CJ176" s="2">
        <f t="shared" si="265"/>
        <v>112.3443</v>
      </c>
      <c r="CK176" s="2">
        <f t="shared" si="266"/>
        <v>100.8361</v>
      </c>
      <c r="CL176" s="2">
        <f t="shared" si="267"/>
        <v>86.688500000000005</v>
      </c>
      <c r="CO176" s="2">
        <f t="shared" si="268"/>
        <v>142.60747063279447</v>
      </c>
      <c r="CP176" s="2">
        <f t="shared" si="269"/>
        <v>145.07100791122383</v>
      </c>
      <c r="CQ176" s="2">
        <f t="shared" si="270"/>
        <v>142.35434537773151</v>
      </c>
      <c r="CR176" s="2">
        <f t="shared" si="271"/>
        <v>140.25125471542879</v>
      </c>
      <c r="CS176" s="2">
        <f t="shared" si="272"/>
        <v>139.58878683133065</v>
      </c>
      <c r="CT176" s="2">
        <f t="shared" si="273"/>
        <v>139.20816341343578</v>
      </c>
      <c r="CU176" s="2">
        <f t="shared" si="274"/>
        <v>137.65360667458899</v>
      </c>
      <c r="CV176" s="2">
        <f t="shared" si="275"/>
        <v>136.02618633718382</v>
      </c>
      <c r="CW176" s="2">
        <f t="shared" si="276"/>
        <v>132.99183266186708</v>
      </c>
      <c r="CX176" s="2">
        <f t="shared" si="277"/>
        <v>127.46675933117287</v>
      </c>
      <c r="CY176" s="2">
        <f t="shared" si="278"/>
        <v>116.03318146087983</v>
      </c>
      <c r="CZ176" s="2">
        <f t="shared" si="279"/>
        <v>104.59158123981166</v>
      </c>
      <c r="DA176" s="2">
        <f t="shared" si="280"/>
        <v>91.869704306767773</v>
      </c>
      <c r="DD176" s="2">
        <f t="shared" si="281"/>
        <v>139.97713702202219</v>
      </c>
      <c r="DE176" s="2">
        <f t="shared" si="282"/>
        <v>141.49339196926493</v>
      </c>
      <c r="DF176" s="2">
        <f t="shared" si="283"/>
        <v>139.49757028904531</v>
      </c>
      <c r="DG176" s="2">
        <f t="shared" si="284"/>
        <v>136.64327310797572</v>
      </c>
      <c r="DH176" s="2">
        <f t="shared" si="285"/>
        <v>136.83917685152522</v>
      </c>
      <c r="DI176" s="2">
        <f t="shared" si="286"/>
        <v>136.63311231564373</v>
      </c>
      <c r="DJ176" s="2">
        <f t="shared" si="287"/>
        <v>135.94651552555925</v>
      </c>
      <c r="DK176" s="2">
        <f t="shared" si="288"/>
        <v>133.27129339338464</v>
      </c>
      <c r="DL176" s="2">
        <f t="shared" si="289"/>
        <v>129.33971340334179</v>
      </c>
      <c r="DM176" s="2">
        <f t="shared" si="290"/>
        <v>123.46992179737606</v>
      </c>
      <c r="DN176" s="2">
        <f t="shared" si="291"/>
        <v>112.55999186170999</v>
      </c>
      <c r="DO176" s="2">
        <f t="shared" si="292"/>
        <v>100.2975821861536</v>
      </c>
      <c r="DP176" s="2">
        <f t="shared" si="293"/>
        <v>86.441241273226368</v>
      </c>
      <c r="DS176" s="2">
        <f t="shared" si="294"/>
        <v>0.99737476337675757</v>
      </c>
      <c r="DT176" s="2">
        <f t="shared" si="295"/>
        <v>0.99766075339898785</v>
      </c>
      <c r="DU176" s="2">
        <f t="shared" si="296"/>
        <v>0.9982365276205073</v>
      </c>
      <c r="DV176" s="2">
        <f t="shared" si="297"/>
        <v>0.99885570784993016</v>
      </c>
      <c r="DW176" s="2">
        <f t="shared" si="298"/>
        <v>0.99888245545111609</v>
      </c>
      <c r="DX176" s="2">
        <f t="shared" si="299"/>
        <v>0.99893459409379948</v>
      </c>
      <c r="DY176" s="2">
        <f t="shared" si="300"/>
        <v>0.9988276550205436</v>
      </c>
      <c r="DZ176" s="2">
        <f t="shared" si="301"/>
        <v>0.99874043437807725</v>
      </c>
      <c r="EA176" s="2">
        <f t="shared" si="302"/>
        <v>0.99867091533596364</v>
      </c>
      <c r="EB176" s="2">
        <f t="shared" si="303"/>
        <v>0.99857474752638831</v>
      </c>
      <c r="EC176" s="2">
        <f t="shared" si="304"/>
        <v>0.99854708284231009</v>
      </c>
      <c r="ED176" s="2">
        <f t="shared" si="305"/>
        <v>0.99859057466025747</v>
      </c>
      <c r="EE176" s="2">
        <f t="shared" si="306"/>
        <v>0.99870478446515676</v>
      </c>
    </row>
    <row r="177" spans="2:135" x14ac:dyDescent="0.25">
      <c r="B177" s="2">
        <v>171</v>
      </c>
      <c r="C177">
        <v>140.1148</v>
      </c>
      <c r="D177">
        <v>142.3443</v>
      </c>
      <c r="E177">
        <v>139.8852</v>
      </c>
      <c r="F177">
        <v>137.3443</v>
      </c>
      <c r="G177">
        <v>137.85249999999999</v>
      </c>
      <c r="H177">
        <v>136.06559999999999</v>
      </c>
      <c r="I177">
        <v>134.9016</v>
      </c>
      <c r="J177">
        <v>132.459</v>
      </c>
      <c r="K177">
        <v>129.3115</v>
      </c>
      <c r="L177">
        <v>123.9016</v>
      </c>
      <c r="M177">
        <v>112.4426</v>
      </c>
      <c r="N177">
        <v>100.24590000000001</v>
      </c>
      <c r="O177">
        <v>86.262299999999996</v>
      </c>
      <c r="R177" s="5">
        <f t="shared" si="310"/>
        <v>139.97454579861466</v>
      </c>
      <c r="S177" s="5">
        <f t="shared" si="311"/>
        <v>141.47766381180691</v>
      </c>
      <c r="T177" s="5">
        <f t="shared" si="312"/>
        <v>139.48222134201492</v>
      </c>
      <c r="U177" s="5">
        <f t="shared" si="313"/>
        <v>136.61886447252095</v>
      </c>
      <c r="V177" s="5">
        <f t="shared" si="314"/>
        <v>136.82710661669469</v>
      </c>
      <c r="W177" s="5">
        <f t="shared" si="315"/>
        <v>136.61758984690022</v>
      </c>
      <c r="X177" s="5">
        <f t="shared" si="316"/>
        <v>135.9290166405124</v>
      </c>
      <c r="Y177" s="5">
        <f t="shared" si="317"/>
        <v>133.25105809787874</v>
      </c>
      <c r="Z177" s="5">
        <f t="shared" si="318"/>
        <v>129.32771862834787</v>
      </c>
      <c r="AA177" s="5">
        <f t="shared" si="319"/>
        <v>123.46665689966818</v>
      </c>
      <c r="AB177" s="5">
        <f t="shared" si="320"/>
        <v>112.55478078825331</v>
      </c>
      <c r="AC177" s="5">
        <f t="shared" si="321"/>
        <v>100.30073640647001</v>
      </c>
      <c r="AD177" s="5">
        <f t="shared" si="322"/>
        <v>86.432751209938132</v>
      </c>
      <c r="AE177" s="5"/>
      <c r="AG177" s="5">
        <f t="shared" si="309"/>
        <v>0.14025420138534628</v>
      </c>
      <c r="AH177" s="5">
        <f t="shared" si="309"/>
        <v>0.86663618819309818</v>
      </c>
      <c r="AI177" s="5">
        <f t="shared" si="309"/>
        <v>0.4029786579850736</v>
      </c>
      <c r="AJ177" s="5">
        <f t="shared" si="309"/>
        <v>0.72543552747904982</v>
      </c>
      <c r="AK177" s="5">
        <f t="shared" si="308"/>
        <v>1.0253933833052997</v>
      </c>
      <c r="AL177" s="5">
        <f t="shared" si="308"/>
        <v>-0.55198984690022712</v>
      </c>
      <c r="AM177" s="5">
        <f t="shared" si="308"/>
        <v>-1.0274166405123992</v>
      </c>
      <c r="AN177" s="5">
        <f t="shared" si="308"/>
        <v>-0.79205809787873704</v>
      </c>
      <c r="AO177" s="5">
        <f t="shared" si="307"/>
        <v>-1.62186283478718E-2</v>
      </c>
      <c r="AP177" s="5">
        <f t="shared" si="215"/>
        <v>0.4349431003318216</v>
      </c>
      <c r="AQ177" s="5">
        <f t="shared" si="215"/>
        <v>-0.1121807882533119</v>
      </c>
      <c r="AR177" s="5">
        <f t="shared" si="215"/>
        <v>-5.483640647000243E-2</v>
      </c>
      <c r="AS177" s="5">
        <f t="shared" si="215"/>
        <v>-0.17045120993813612</v>
      </c>
      <c r="AV177" s="2">
        <f t="shared" si="229"/>
        <v>139.97454572228008</v>
      </c>
      <c r="AW177" s="2">
        <f t="shared" si="230"/>
        <v>141.47672671884743</v>
      </c>
      <c r="AX177" s="2">
        <f t="shared" si="231"/>
        <v>139.4819454556127</v>
      </c>
      <c r="AY177" s="2">
        <f t="shared" si="232"/>
        <v>136.6188637051593</v>
      </c>
      <c r="AZ177" s="2">
        <f t="shared" si="233"/>
        <v>136.82710526975296</v>
      </c>
      <c r="BA177" s="2">
        <f t="shared" si="234"/>
        <v>136.61758850098298</v>
      </c>
      <c r="BB177" s="2">
        <f t="shared" si="235"/>
        <v>135.92901367103951</v>
      </c>
      <c r="BC177" s="2">
        <f t="shared" si="236"/>
        <v>133.25105150257338</v>
      </c>
      <c r="BD177" s="2">
        <f t="shared" si="237"/>
        <v>129.32769241796623</v>
      </c>
      <c r="BE177" s="2">
        <f t="shared" si="238"/>
        <v>123.46652672239819</v>
      </c>
      <c r="BF177" s="2">
        <f t="shared" si="239"/>
        <v>112.55439387147796</v>
      </c>
      <c r="BG177" s="2">
        <f t="shared" si="240"/>
        <v>100.30012717789319</v>
      </c>
      <c r="BH177" s="2">
        <f t="shared" si="241"/>
        <v>86.432423389716604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 t="str">
        <f t="shared" si="255"/>
        <v/>
      </c>
      <c r="CA177" s="2">
        <f t="shared" si="256"/>
        <v>142.3443</v>
      </c>
      <c r="CB177" s="2">
        <f t="shared" si="257"/>
        <v>139.8852</v>
      </c>
      <c r="CC177" s="2">
        <f t="shared" si="258"/>
        <v>137.3443</v>
      </c>
      <c r="CD177" s="2">
        <f t="shared" si="259"/>
        <v>137.85249999999999</v>
      </c>
      <c r="CE177" s="2">
        <f t="shared" si="260"/>
        <v>136.06559999999999</v>
      </c>
      <c r="CF177" s="2">
        <f t="shared" si="261"/>
        <v>134.9016</v>
      </c>
      <c r="CG177" s="2">
        <f t="shared" si="262"/>
        <v>132.459</v>
      </c>
      <c r="CH177" s="2">
        <f t="shared" si="263"/>
        <v>129.3115</v>
      </c>
      <c r="CI177" s="2">
        <f t="shared" si="264"/>
        <v>123.9016</v>
      </c>
      <c r="CJ177" s="2">
        <f t="shared" si="265"/>
        <v>112.4426</v>
      </c>
      <c r="CK177" s="2">
        <f t="shared" si="266"/>
        <v>100.24590000000001</v>
      </c>
      <c r="CL177" s="2">
        <f t="shared" si="267"/>
        <v>86.262299999999996</v>
      </c>
      <c r="CO177" s="2">
        <f t="shared" si="268"/>
        <v>142.63507043632629</v>
      </c>
      <c r="CP177" s="2">
        <f t="shared" si="269"/>
        <v>145.09234242287383</v>
      </c>
      <c r="CQ177" s="2">
        <f t="shared" si="270"/>
        <v>142.36956690114462</v>
      </c>
      <c r="CR177" s="2">
        <f t="shared" si="271"/>
        <v>140.26713848458363</v>
      </c>
      <c r="CS177" s="2">
        <f t="shared" si="272"/>
        <v>139.60900935246997</v>
      </c>
      <c r="CT177" s="2">
        <f t="shared" si="273"/>
        <v>139.22028634631801</v>
      </c>
      <c r="CU177" s="2">
        <f t="shared" si="274"/>
        <v>137.64977477183874</v>
      </c>
      <c r="CV177" s="2">
        <f t="shared" si="275"/>
        <v>136.03385179978477</v>
      </c>
      <c r="CW177" s="2">
        <f t="shared" si="276"/>
        <v>133.01905097002521</v>
      </c>
      <c r="CX177" s="2">
        <f t="shared" si="277"/>
        <v>127.50733194887569</v>
      </c>
      <c r="CY177" s="2">
        <f t="shared" si="278"/>
        <v>116.06858298660104</v>
      </c>
      <c r="CZ177" s="2">
        <f t="shared" si="279"/>
        <v>104.64614971450371</v>
      </c>
      <c r="DA177" s="2">
        <f t="shared" si="280"/>
        <v>91.926860455600732</v>
      </c>
      <c r="DD177" s="2">
        <f t="shared" si="281"/>
        <v>139.96815900963287</v>
      </c>
      <c r="DE177" s="2">
        <f t="shared" si="282"/>
        <v>141.46899501192846</v>
      </c>
      <c r="DF177" s="2">
        <f t="shared" si="283"/>
        <v>139.47729307258371</v>
      </c>
      <c r="DG177" s="2">
        <f t="shared" si="284"/>
        <v>136.61505197890133</v>
      </c>
      <c r="DH177" s="2">
        <f t="shared" si="285"/>
        <v>136.82426674548739</v>
      </c>
      <c r="DI177" s="2">
        <f t="shared" si="286"/>
        <v>136.61505686185623</v>
      </c>
      <c r="DJ177" s="2">
        <f t="shared" si="287"/>
        <v>135.92717168875305</v>
      </c>
      <c r="DK177" s="2">
        <f t="shared" si="288"/>
        <v>133.24785076397643</v>
      </c>
      <c r="DL177" s="2">
        <f t="shared" si="289"/>
        <v>129.32321202118692</v>
      </c>
      <c r="DM177" s="2">
        <f t="shared" si="290"/>
        <v>123.46126680236678</v>
      </c>
      <c r="DN177" s="2">
        <f t="shared" si="291"/>
        <v>112.54973052767929</v>
      </c>
      <c r="DO177" s="2">
        <f t="shared" si="292"/>
        <v>100.29453286714188</v>
      </c>
      <c r="DP177" s="2">
        <f t="shared" si="293"/>
        <v>86.425924665348205</v>
      </c>
      <c r="DS177" s="2">
        <f t="shared" si="294"/>
        <v>0.99760520256380059</v>
      </c>
      <c r="DT177" s="2">
        <f t="shared" si="295"/>
        <v>0.99786614253560024</v>
      </c>
      <c r="DU177" s="2">
        <f t="shared" si="296"/>
        <v>0.99839144448114125</v>
      </c>
      <c r="DV177" s="2">
        <f t="shared" si="297"/>
        <v>0.99895628806929149</v>
      </c>
      <c r="DW177" s="2">
        <f t="shared" si="298"/>
        <v>0.99898068702706844</v>
      </c>
      <c r="DX177" s="2">
        <f t="shared" si="299"/>
        <v>0.99902824716906735</v>
      </c>
      <c r="DY177" s="2">
        <f t="shared" si="300"/>
        <v>0.99893069836890425</v>
      </c>
      <c r="DZ177" s="2">
        <f t="shared" si="301"/>
        <v>0.9988511351733953</v>
      </c>
      <c r="EA177" s="2">
        <f t="shared" si="302"/>
        <v>0.99878771860967663</v>
      </c>
      <c r="EB177" s="2">
        <f t="shared" si="303"/>
        <v>0.99869999126535236</v>
      </c>
      <c r="EC177" s="2">
        <f t="shared" si="304"/>
        <v>0.99867475438282716</v>
      </c>
      <c r="ED177" s="2">
        <f t="shared" si="305"/>
        <v>0.99871442938394128</v>
      </c>
      <c r="EE177" s="2">
        <f t="shared" si="306"/>
        <v>0.99881861475643685</v>
      </c>
    </row>
    <row r="178" spans="2:135" x14ac:dyDescent="0.25">
      <c r="B178" s="2">
        <v>172</v>
      </c>
      <c r="C178">
        <v>139.75409999999999</v>
      </c>
      <c r="D178">
        <v>141.80330000000001</v>
      </c>
      <c r="E178">
        <v>139</v>
      </c>
      <c r="F178">
        <v>137.81970000000001</v>
      </c>
      <c r="G178">
        <v>136.03280000000001</v>
      </c>
      <c r="H178">
        <v>135.57380000000001</v>
      </c>
      <c r="I178">
        <v>135.91800000000001</v>
      </c>
      <c r="J178">
        <v>133.80330000000001</v>
      </c>
      <c r="K178">
        <v>128.5574</v>
      </c>
      <c r="L178">
        <v>123.0984</v>
      </c>
      <c r="M178">
        <v>112.9344</v>
      </c>
      <c r="N178">
        <v>100.4098</v>
      </c>
      <c r="O178">
        <v>85.868899999999996</v>
      </c>
      <c r="R178" s="5">
        <f t="shared" si="310"/>
        <v>139.96508692712737</v>
      </c>
      <c r="S178" s="5">
        <f t="shared" si="311"/>
        <v>141.45216483115357</v>
      </c>
      <c r="T178" s="5">
        <f t="shared" si="312"/>
        <v>139.46141514011325</v>
      </c>
      <c r="U178" s="5">
        <f t="shared" si="313"/>
        <v>136.59034970183183</v>
      </c>
      <c r="V178" s="5">
        <f t="shared" si="314"/>
        <v>136.81197868439341</v>
      </c>
      <c r="W178" s="5">
        <f t="shared" si="315"/>
        <v>136.59933762683411</v>
      </c>
      <c r="X178" s="5">
        <f t="shared" si="316"/>
        <v>135.90952392515231</v>
      </c>
      <c r="Y178" s="5">
        <f t="shared" si="317"/>
        <v>133.22736214793434</v>
      </c>
      <c r="Z178" s="5">
        <f t="shared" si="318"/>
        <v>129.31085416555376</v>
      </c>
      <c r="AA178" s="5">
        <f t="shared" si="319"/>
        <v>123.45751431695221</v>
      </c>
      <c r="AB178" s="5">
        <f t="shared" si="320"/>
        <v>112.54392401991143</v>
      </c>
      <c r="AC178" s="5">
        <f t="shared" si="321"/>
        <v>100.29688861593793</v>
      </c>
      <c r="AD178" s="5">
        <f t="shared" si="322"/>
        <v>86.416737453625075</v>
      </c>
      <c r="AE178" s="5"/>
      <c r="AG178" s="5">
        <f t="shared" si="309"/>
        <v>-0.21098692712737943</v>
      </c>
      <c r="AH178" s="5">
        <f t="shared" si="309"/>
        <v>0.35113516884644014</v>
      </c>
      <c r="AI178" s="5">
        <f t="shared" si="309"/>
        <v>-0.46141514011324603</v>
      </c>
      <c r="AJ178" s="5">
        <f t="shared" si="309"/>
        <v>1.2293502981681854</v>
      </c>
      <c r="AK178" s="5">
        <f t="shared" si="308"/>
        <v>-0.77917868439340054</v>
      </c>
      <c r="AL178" s="5">
        <f t="shared" si="308"/>
        <v>-1.0255376268341081</v>
      </c>
      <c r="AM178" s="5">
        <f t="shared" si="308"/>
        <v>8.4760748476924164E-3</v>
      </c>
      <c r="AN178" s="5">
        <f t="shared" si="308"/>
        <v>0.57593785206566395</v>
      </c>
      <c r="AO178" s="5">
        <f t="shared" si="307"/>
        <v>-0.75345416555376232</v>
      </c>
      <c r="AP178" s="5">
        <f t="shared" si="215"/>
        <v>-0.35911431695221552</v>
      </c>
      <c r="AQ178" s="5">
        <f t="shared" si="215"/>
        <v>0.3904759800885671</v>
      </c>
      <c r="AR178" s="5">
        <f t="shared" si="215"/>
        <v>0.11291138406207324</v>
      </c>
      <c r="AS178" s="5">
        <f t="shared" ref="AS178:AS206" si="323">O178-AD178</f>
        <v>-0.5478374536250783</v>
      </c>
      <c r="AV178" s="2">
        <f t="shared" si="229"/>
        <v>139.96508688179216</v>
      </c>
      <c r="AW178" s="2">
        <f t="shared" si="230"/>
        <v>141.45173979407937</v>
      </c>
      <c r="AX178" s="2">
        <f t="shared" si="231"/>
        <v>139.46131156523228</v>
      </c>
      <c r="AY178" s="2">
        <f t="shared" si="232"/>
        <v>136.59034949104674</v>
      </c>
      <c r="AZ178" s="2">
        <f t="shared" si="233"/>
        <v>136.81197829963054</v>
      </c>
      <c r="BA178" s="2">
        <f t="shared" si="234"/>
        <v>136.59933723568409</v>
      </c>
      <c r="BB178" s="2">
        <f t="shared" si="235"/>
        <v>135.90952304671947</v>
      </c>
      <c r="BC178" s="2">
        <f t="shared" si="236"/>
        <v>133.22736013562215</v>
      </c>
      <c r="BD178" s="2">
        <f t="shared" si="237"/>
        <v>129.31084558761611</v>
      </c>
      <c r="BE178" s="2">
        <f t="shared" si="238"/>
        <v>123.45746783224831</v>
      </c>
      <c r="BF178" s="2">
        <f t="shared" si="239"/>
        <v>112.543777906052</v>
      </c>
      <c r="BG178" s="2">
        <f t="shared" si="240"/>
        <v>100.29665375924122</v>
      </c>
      <c r="BH178" s="2">
        <f t="shared" si="241"/>
        <v>86.416613673582177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 t="str">
        <f t="shared" si="255"/>
        <v/>
      </c>
      <c r="CA178" s="2">
        <f t="shared" si="256"/>
        <v>141.80330000000001</v>
      </c>
      <c r="CB178" s="2">
        <f t="shared" si="257"/>
        <v>139</v>
      </c>
      <c r="CC178" s="2">
        <f t="shared" si="258"/>
        <v>137.81970000000001</v>
      </c>
      <c r="CD178" s="2">
        <f t="shared" si="259"/>
        <v>136.03280000000001</v>
      </c>
      <c r="CE178" s="2">
        <f t="shared" si="260"/>
        <v>135.57380000000001</v>
      </c>
      <c r="CF178" s="2">
        <f t="shared" si="261"/>
        <v>135.91800000000001</v>
      </c>
      <c r="CG178" s="2">
        <f t="shared" si="262"/>
        <v>133.80330000000001</v>
      </c>
      <c r="CH178" s="2">
        <f t="shared" si="263"/>
        <v>128.5574</v>
      </c>
      <c r="CI178" s="2">
        <f t="shared" si="264"/>
        <v>123.0984</v>
      </c>
      <c r="CJ178" s="2">
        <f t="shared" si="265"/>
        <v>112.9344</v>
      </c>
      <c r="CK178" s="2">
        <f t="shared" si="266"/>
        <v>100.4098</v>
      </c>
      <c r="CL178" s="2">
        <f t="shared" si="267"/>
        <v>85.868899999999996</v>
      </c>
      <c r="CO178" s="2">
        <f t="shared" si="268"/>
        <v>142.66267023985813</v>
      </c>
      <c r="CP178" s="2">
        <f t="shared" si="269"/>
        <v>145.11367693452382</v>
      </c>
      <c r="CQ178" s="2">
        <f t="shared" si="270"/>
        <v>142.38478842455774</v>
      </c>
      <c r="CR178" s="2">
        <f t="shared" si="271"/>
        <v>140.28302225373844</v>
      </c>
      <c r="CS178" s="2">
        <f t="shared" si="272"/>
        <v>139.62923187360926</v>
      </c>
      <c r="CT178" s="2">
        <f t="shared" si="273"/>
        <v>139.23240927920023</v>
      </c>
      <c r="CU178" s="2">
        <f t="shared" si="274"/>
        <v>137.64594286908846</v>
      </c>
      <c r="CV178" s="2">
        <f t="shared" si="275"/>
        <v>136.04151726238572</v>
      </c>
      <c r="CW178" s="2">
        <f t="shared" si="276"/>
        <v>133.04626927818333</v>
      </c>
      <c r="CX178" s="2">
        <f t="shared" si="277"/>
        <v>127.54790456657851</v>
      </c>
      <c r="CY178" s="2">
        <f t="shared" si="278"/>
        <v>116.10398451232227</v>
      </c>
      <c r="CZ178" s="2">
        <f t="shared" si="279"/>
        <v>104.70071818919577</v>
      </c>
      <c r="DA178" s="2">
        <f t="shared" si="280"/>
        <v>91.984016604433691</v>
      </c>
      <c r="DD178" s="2">
        <f t="shared" si="281"/>
        <v>139.95918099724358</v>
      </c>
      <c r="DE178" s="2">
        <f t="shared" si="282"/>
        <v>141.44459805459198</v>
      </c>
      <c r="DF178" s="2">
        <f t="shared" si="283"/>
        <v>139.4570158561221</v>
      </c>
      <c r="DG178" s="2">
        <f t="shared" si="284"/>
        <v>136.58683084982692</v>
      </c>
      <c r="DH178" s="2">
        <f t="shared" si="285"/>
        <v>136.80935663944956</v>
      </c>
      <c r="DI178" s="2">
        <f t="shared" si="286"/>
        <v>136.59700140806873</v>
      </c>
      <c r="DJ178" s="2">
        <f t="shared" si="287"/>
        <v>135.90782785194682</v>
      </c>
      <c r="DK178" s="2">
        <f t="shared" si="288"/>
        <v>133.22440813456819</v>
      </c>
      <c r="DL178" s="2">
        <f t="shared" si="289"/>
        <v>129.30671063903208</v>
      </c>
      <c r="DM178" s="2">
        <f t="shared" si="290"/>
        <v>123.4526118073575</v>
      </c>
      <c r="DN178" s="2">
        <f t="shared" si="291"/>
        <v>112.5394691936486</v>
      </c>
      <c r="DO178" s="2">
        <f t="shared" si="292"/>
        <v>100.29148354813016</v>
      </c>
      <c r="DP178" s="2">
        <f t="shared" si="293"/>
        <v>86.410608057470057</v>
      </c>
      <c r="DS178" s="2">
        <f t="shared" si="294"/>
        <v>0.99781545846179709</v>
      </c>
      <c r="DT178" s="2">
        <f t="shared" si="295"/>
        <v>0.99805353340140723</v>
      </c>
      <c r="DU178" s="2">
        <f t="shared" si="296"/>
        <v>0.9985327722663575</v>
      </c>
      <c r="DV178" s="2">
        <f t="shared" si="297"/>
        <v>0.99904803598209257</v>
      </c>
      <c r="DW178" s="2">
        <f t="shared" si="298"/>
        <v>0.99907029213589316</v>
      </c>
      <c r="DX178" s="2">
        <f t="shared" si="299"/>
        <v>0.99911367510094218</v>
      </c>
      <c r="DY178" s="2">
        <f t="shared" si="300"/>
        <v>0.99902469355828838</v>
      </c>
      <c r="DZ178" s="2">
        <f t="shared" si="301"/>
        <v>0.99895211689713959</v>
      </c>
      <c r="EA178" s="2">
        <f t="shared" si="302"/>
        <v>0.99889426828590311</v>
      </c>
      <c r="EB178" s="2">
        <f t="shared" si="303"/>
        <v>0.99881424230786142</v>
      </c>
      <c r="EC178" s="2">
        <f t="shared" si="304"/>
        <v>0.99879122067989767</v>
      </c>
      <c r="ED178" s="2">
        <f t="shared" si="305"/>
        <v>0.998827413024721</v>
      </c>
      <c r="EE178" s="2">
        <f t="shared" si="306"/>
        <v>0.99892245184225847</v>
      </c>
    </row>
    <row r="179" spans="2:135" x14ac:dyDescent="0.25">
      <c r="B179" s="2">
        <v>173</v>
      </c>
      <c r="C179">
        <v>139.40979999999999</v>
      </c>
      <c r="D179">
        <v>140.9016</v>
      </c>
      <c r="E179">
        <v>139.91800000000001</v>
      </c>
      <c r="F179">
        <v>135.5574</v>
      </c>
      <c r="G179">
        <v>137.80330000000001</v>
      </c>
      <c r="H179">
        <v>136.2131</v>
      </c>
      <c r="I179">
        <v>134.70490000000001</v>
      </c>
      <c r="J179">
        <v>132.5574</v>
      </c>
      <c r="K179">
        <v>130.49180000000001</v>
      </c>
      <c r="L179">
        <v>124.3443</v>
      </c>
      <c r="M179">
        <v>112.75409999999999</v>
      </c>
      <c r="N179">
        <v>101</v>
      </c>
      <c r="O179">
        <v>86.3279</v>
      </c>
      <c r="R179" s="5">
        <f t="shared" si="310"/>
        <v>139.95566316566388</v>
      </c>
      <c r="S179" s="5">
        <f t="shared" si="311"/>
        <v>141.42697976161804</v>
      </c>
      <c r="T179" s="5">
        <f t="shared" si="312"/>
        <v>139.4407412844246</v>
      </c>
      <c r="U179" s="5">
        <f t="shared" si="313"/>
        <v>136.56185737854443</v>
      </c>
      <c r="V179" s="5">
        <f t="shared" si="314"/>
        <v>136.79686760731767</v>
      </c>
      <c r="W179" s="5">
        <f t="shared" si="315"/>
        <v>136.58110092468235</v>
      </c>
      <c r="X179" s="5">
        <f t="shared" si="316"/>
        <v>135.89004422929199</v>
      </c>
      <c r="Y179" s="5">
        <f t="shared" si="317"/>
        <v>133.20368832500628</v>
      </c>
      <c r="Z179" s="5">
        <f t="shared" si="318"/>
        <v>129.29402749942784</v>
      </c>
      <c r="AA179" s="5">
        <f t="shared" si="319"/>
        <v>123.44845502965575</v>
      </c>
      <c r="AB179" s="5">
        <f t="shared" si="320"/>
        <v>112.53324065752336</v>
      </c>
      <c r="AC179" s="5">
        <f t="shared" si="321"/>
        <v>100.29329772060072</v>
      </c>
      <c r="AD179" s="5">
        <f t="shared" si="322"/>
        <v>86.400884842997371</v>
      </c>
      <c r="AE179" s="5"/>
      <c r="AG179" s="5">
        <f t="shared" si="309"/>
        <v>-0.54586316566388859</v>
      </c>
      <c r="AH179" s="5">
        <f t="shared" si="309"/>
        <v>-0.52537976161804067</v>
      </c>
      <c r="AI179" s="5">
        <f t="shared" si="309"/>
        <v>0.47725871557540245</v>
      </c>
      <c r="AJ179" s="5">
        <f t="shared" si="309"/>
        <v>-1.00445737854443</v>
      </c>
      <c r="AK179" s="5">
        <f t="shared" si="308"/>
        <v>1.006432392682342</v>
      </c>
      <c r="AL179" s="5">
        <f t="shared" si="308"/>
        <v>-0.3680009246823488</v>
      </c>
      <c r="AM179" s="5">
        <f t="shared" si="308"/>
        <v>-1.1851442292919785</v>
      </c>
      <c r="AN179" s="5">
        <f t="shared" si="308"/>
        <v>-0.64628832500628164</v>
      </c>
      <c r="AO179" s="5">
        <f t="shared" si="307"/>
        <v>1.1977725005721709</v>
      </c>
      <c r="AP179" s="5">
        <f t="shared" si="307"/>
        <v>0.89584497034425681</v>
      </c>
      <c r="AQ179" s="5">
        <f t="shared" si="307"/>
        <v>0.22085934247662919</v>
      </c>
      <c r="AR179" s="5">
        <f t="shared" si="307"/>
        <v>0.70670227939928054</v>
      </c>
      <c r="AS179" s="5">
        <f t="shared" si="323"/>
        <v>-7.2984842997371402E-2</v>
      </c>
      <c r="AV179" s="2">
        <f t="shared" si="229"/>
        <v>139.95566314002528</v>
      </c>
      <c r="AW179" s="2">
        <f t="shared" si="230"/>
        <v>141.42679675314579</v>
      </c>
      <c r="AX179" s="2">
        <f t="shared" si="231"/>
        <v>139.44070438675371</v>
      </c>
      <c r="AY179" s="2">
        <f t="shared" si="232"/>
        <v>136.56185732365114</v>
      </c>
      <c r="AZ179" s="2">
        <f t="shared" si="233"/>
        <v>136.79686750304219</v>
      </c>
      <c r="BA179" s="2">
        <f t="shared" si="234"/>
        <v>136.58110081677071</v>
      </c>
      <c r="BB179" s="2">
        <f t="shared" si="235"/>
        <v>135.89004398272982</v>
      </c>
      <c r="BC179" s="2">
        <f t="shared" si="236"/>
        <v>133.20368774252029</v>
      </c>
      <c r="BD179" s="2">
        <f t="shared" si="237"/>
        <v>129.29402483468704</v>
      </c>
      <c r="BE179" s="2">
        <f t="shared" si="238"/>
        <v>123.4484392632714</v>
      </c>
      <c r="BF179" s="2">
        <f t="shared" si="239"/>
        <v>112.53318821502464</v>
      </c>
      <c r="BG179" s="2">
        <f t="shared" si="240"/>
        <v>100.29321162776313</v>
      </c>
      <c r="BH179" s="2">
        <f t="shared" si="241"/>
        <v>86.400840384249904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 t="str">
        <f t="shared" si="255"/>
        <v/>
      </c>
      <c r="CA179" s="2">
        <f t="shared" si="256"/>
        <v>140.9016</v>
      </c>
      <c r="CB179" s="2">
        <f t="shared" si="257"/>
        <v>139.91800000000001</v>
      </c>
      <c r="CC179" s="2">
        <f t="shared" si="258"/>
        <v>135.5574</v>
      </c>
      <c r="CD179" s="2">
        <f t="shared" si="259"/>
        <v>137.80330000000001</v>
      </c>
      <c r="CE179" s="2">
        <f t="shared" si="260"/>
        <v>136.2131</v>
      </c>
      <c r="CF179" s="2">
        <f t="shared" si="261"/>
        <v>134.70490000000001</v>
      </c>
      <c r="CG179" s="2">
        <f t="shared" si="262"/>
        <v>132.5574</v>
      </c>
      <c r="CH179" s="2">
        <f t="shared" si="263"/>
        <v>130.49180000000001</v>
      </c>
      <c r="CI179" s="2">
        <f t="shared" si="264"/>
        <v>124.3443</v>
      </c>
      <c r="CJ179" s="2">
        <f t="shared" si="265"/>
        <v>112.75409999999999</v>
      </c>
      <c r="CK179" s="2">
        <f t="shared" si="266"/>
        <v>101</v>
      </c>
      <c r="CL179" s="2">
        <f t="shared" si="267"/>
        <v>86.3279</v>
      </c>
      <c r="CO179" s="2">
        <f t="shared" si="268"/>
        <v>142.69027004338994</v>
      </c>
      <c r="CP179" s="2">
        <f t="shared" si="269"/>
        <v>145.13501144617382</v>
      </c>
      <c r="CQ179" s="2">
        <f t="shared" si="270"/>
        <v>142.40000994797086</v>
      </c>
      <c r="CR179" s="2">
        <f t="shared" si="271"/>
        <v>140.29890602289325</v>
      </c>
      <c r="CS179" s="2">
        <f t="shared" si="272"/>
        <v>139.64945439474855</v>
      </c>
      <c r="CT179" s="2">
        <f t="shared" si="273"/>
        <v>139.24453221208245</v>
      </c>
      <c r="CU179" s="2">
        <f t="shared" si="274"/>
        <v>137.64211096633821</v>
      </c>
      <c r="CV179" s="2">
        <f t="shared" si="275"/>
        <v>136.04918272498668</v>
      </c>
      <c r="CW179" s="2">
        <f t="shared" si="276"/>
        <v>133.07348758634146</v>
      </c>
      <c r="CX179" s="2">
        <f t="shared" si="277"/>
        <v>127.58847718428132</v>
      </c>
      <c r="CY179" s="2">
        <f t="shared" si="278"/>
        <v>116.1393860380435</v>
      </c>
      <c r="CZ179" s="2">
        <f t="shared" si="279"/>
        <v>104.75528666388783</v>
      </c>
      <c r="DA179" s="2">
        <f t="shared" si="280"/>
        <v>92.04117275326665</v>
      </c>
      <c r="DD179" s="2">
        <f t="shared" si="281"/>
        <v>139.95020298485429</v>
      </c>
      <c r="DE179" s="2">
        <f t="shared" si="282"/>
        <v>141.4202010972555</v>
      </c>
      <c r="DF179" s="2">
        <f t="shared" si="283"/>
        <v>139.43673863966049</v>
      </c>
      <c r="DG179" s="2">
        <f t="shared" si="284"/>
        <v>136.55860972075251</v>
      </c>
      <c r="DH179" s="2">
        <f t="shared" si="285"/>
        <v>136.7944465334117</v>
      </c>
      <c r="DI179" s="2">
        <f t="shared" si="286"/>
        <v>136.57894595428124</v>
      </c>
      <c r="DJ179" s="2">
        <f t="shared" si="287"/>
        <v>135.88848401514062</v>
      </c>
      <c r="DK179" s="2">
        <f t="shared" si="288"/>
        <v>133.20096550515996</v>
      </c>
      <c r="DL179" s="2">
        <f t="shared" si="289"/>
        <v>129.2902092568772</v>
      </c>
      <c r="DM179" s="2">
        <f t="shared" si="290"/>
        <v>123.4439568123482</v>
      </c>
      <c r="DN179" s="2">
        <f t="shared" si="291"/>
        <v>112.5292078596179</v>
      </c>
      <c r="DO179" s="2">
        <f t="shared" si="292"/>
        <v>100.28843422911844</v>
      </c>
      <c r="DP179" s="2">
        <f t="shared" si="293"/>
        <v>86.395291449591909</v>
      </c>
      <c r="DS179" s="2">
        <f t="shared" si="294"/>
        <v>0.99800729140770805</v>
      </c>
      <c r="DT179" s="2">
        <f t="shared" si="295"/>
        <v>0.99822449727690588</v>
      </c>
      <c r="DU179" s="2">
        <f t="shared" si="296"/>
        <v>0.99866169962835349</v>
      </c>
      <c r="DV179" s="2">
        <f t="shared" si="297"/>
        <v>0.99913172576815834</v>
      </c>
      <c r="DW179" s="2">
        <f t="shared" si="298"/>
        <v>0.99915202698273342</v>
      </c>
      <c r="DX179" s="2">
        <f t="shared" si="299"/>
        <v>0.99919159904011556</v>
      </c>
      <c r="DY179" s="2">
        <f t="shared" si="300"/>
        <v>0.99911043361408491</v>
      </c>
      <c r="DZ179" s="2">
        <f t="shared" si="301"/>
        <v>0.99904423112767282</v>
      </c>
      <c r="EA179" s="2">
        <f t="shared" si="302"/>
        <v>0.99899146256829141</v>
      </c>
      <c r="EB179" s="2">
        <f t="shared" si="303"/>
        <v>0.99891846329105927</v>
      </c>
      <c r="EC179" s="2">
        <f t="shared" si="304"/>
        <v>0.99889746289240633</v>
      </c>
      <c r="ED179" s="2">
        <f t="shared" si="305"/>
        <v>0.99893047762054665</v>
      </c>
      <c r="EE179" s="2">
        <f t="shared" si="306"/>
        <v>0.99901717121570066</v>
      </c>
    </row>
    <row r="180" spans="2:135" x14ac:dyDescent="0.25">
      <c r="B180" s="2">
        <v>174</v>
      </c>
      <c r="C180">
        <v>139.63929999999999</v>
      </c>
      <c r="D180">
        <v>142.18029999999999</v>
      </c>
      <c r="E180">
        <v>140.04920000000001</v>
      </c>
      <c r="F180">
        <v>136.73769999999999</v>
      </c>
      <c r="G180">
        <v>138.18029999999999</v>
      </c>
      <c r="H180">
        <v>135.93440000000001</v>
      </c>
      <c r="I180">
        <v>134.91800000000001</v>
      </c>
      <c r="J180">
        <v>131.7869</v>
      </c>
      <c r="K180">
        <v>128.37700000000001</v>
      </c>
      <c r="L180">
        <v>122.5902</v>
      </c>
      <c r="M180">
        <v>113.19670000000001</v>
      </c>
      <c r="N180">
        <v>100.0656</v>
      </c>
      <c r="O180">
        <v>87.524600000000007</v>
      </c>
      <c r="R180" s="5">
        <f t="shared" si="310"/>
        <v>139.94627206740373</v>
      </c>
      <c r="S180" s="5">
        <f t="shared" si="311"/>
        <v>141.40196925544183</v>
      </c>
      <c r="T180" s="5">
        <f t="shared" si="312"/>
        <v>139.42013445917297</v>
      </c>
      <c r="U180" s="5">
        <f t="shared" si="313"/>
        <v>136.53338560883273</v>
      </c>
      <c r="V180" s="5">
        <f t="shared" si="314"/>
        <v>136.78177174169909</v>
      </c>
      <c r="W180" s="5">
        <f t="shared" si="315"/>
        <v>136.56287817771766</v>
      </c>
      <c r="X180" s="5">
        <f t="shared" si="316"/>
        <v>135.87057564844383</v>
      </c>
      <c r="Y180" s="5">
        <f t="shared" si="317"/>
        <v>133.18003307281617</v>
      </c>
      <c r="Z180" s="5">
        <f t="shared" si="318"/>
        <v>129.27722903444501</v>
      </c>
      <c r="AA180" s="5">
        <f t="shared" si="319"/>
        <v>123.43944389092641</v>
      </c>
      <c r="AB180" s="5">
        <f t="shared" si="320"/>
        <v>112.5226408140025</v>
      </c>
      <c r="AC180" s="5">
        <f t="shared" si="321"/>
        <v>100.28982857657449</v>
      </c>
      <c r="AD180" s="5">
        <f t="shared" si="322"/>
        <v>86.385116124477705</v>
      </c>
      <c r="AE180" s="5"/>
      <c r="AG180" s="5">
        <f t="shared" si="309"/>
        <v>-0.30697206740373417</v>
      </c>
      <c r="AH180" s="5">
        <f t="shared" si="309"/>
        <v>0.77833074455816131</v>
      </c>
      <c r="AI180" s="5">
        <f t="shared" si="309"/>
        <v>0.62906554082704247</v>
      </c>
      <c r="AJ180" s="5">
        <f t="shared" si="309"/>
        <v>0.20431439116725869</v>
      </c>
      <c r="AK180" s="5">
        <f t="shared" si="308"/>
        <v>1.3985282583008996</v>
      </c>
      <c r="AL180" s="5">
        <f t="shared" si="308"/>
        <v>-0.62847817771765335</v>
      </c>
      <c r="AM180" s="5">
        <f t="shared" si="308"/>
        <v>-0.95257564844382614</v>
      </c>
      <c r="AN180" s="5">
        <f t="shared" si="308"/>
        <v>-1.3931330728161697</v>
      </c>
      <c r="AO180" s="5">
        <f t="shared" si="307"/>
        <v>-0.90022903444500457</v>
      </c>
      <c r="AP180" s="5">
        <f t="shared" si="307"/>
        <v>-0.84924389092641661</v>
      </c>
      <c r="AQ180" s="5">
        <f t="shared" si="307"/>
        <v>0.67405918599750692</v>
      </c>
      <c r="AR180" s="5">
        <f t="shared" si="307"/>
        <v>-0.22422857657448958</v>
      </c>
      <c r="AS180" s="5">
        <f t="shared" si="323"/>
        <v>1.139483875522302</v>
      </c>
      <c r="AV180" s="2">
        <f t="shared" si="229"/>
        <v>139.9462720535968</v>
      </c>
      <c r="AW180" s="2">
        <f t="shared" si="230"/>
        <v>141.40189445299202</v>
      </c>
      <c r="AX180" s="2">
        <f t="shared" si="231"/>
        <v>139.42012198637678</v>
      </c>
      <c r="AY180" s="2">
        <f t="shared" si="232"/>
        <v>136.53338559527964</v>
      </c>
      <c r="AZ180" s="2">
        <f t="shared" si="233"/>
        <v>136.78177171488792</v>
      </c>
      <c r="BA180" s="2">
        <f t="shared" si="234"/>
        <v>136.56287814945631</v>
      </c>
      <c r="BB180" s="2">
        <f t="shared" si="235"/>
        <v>135.870575582779</v>
      </c>
      <c r="BC180" s="2">
        <f t="shared" si="236"/>
        <v>133.18003291285842</v>
      </c>
      <c r="BD180" s="2">
        <f t="shared" si="237"/>
        <v>129.27722824868559</v>
      </c>
      <c r="BE180" s="2">
        <f t="shared" si="238"/>
        <v>123.43943881165661</v>
      </c>
      <c r="BF180" s="2">
        <f t="shared" si="239"/>
        <v>112.5226229246982</v>
      </c>
      <c r="BG180" s="2">
        <f t="shared" si="240"/>
        <v>100.28979856612581</v>
      </c>
      <c r="BH180" s="2">
        <f t="shared" si="241"/>
        <v>86.385100934556448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 t="str">
        <f t="shared" si="255"/>
        <v/>
      </c>
      <c r="CA180" s="2">
        <f t="shared" si="256"/>
        <v>142.18029999999999</v>
      </c>
      <c r="CB180" s="2">
        <f t="shared" si="257"/>
        <v>140.04920000000001</v>
      </c>
      <c r="CC180" s="2">
        <f t="shared" si="258"/>
        <v>136.73769999999999</v>
      </c>
      <c r="CD180" s="2">
        <f t="shared" si="259"/>
        <v>138.18029999999999</v>
      </c>
      <c r="CE180" s="2">
        <f t="shared" si="260"/>
        <v>135.93440000000001</v>
      </c>
      <c r="CF180" s="2">
        <f t="shared" si="261"/>
        <v>134.91800000000001</v>
      </c>
      <c r="CG180" s="2">
        <f t="shared" si="262"/>
        <v>131.7869</v>
      </c>
      <c r="CH180" s="2">
        <f t="shared" si="263"/>
        <v>128.37700000000001</v>
      </c>
      <c r="CI180" s="2">
        <f t="shared" si="264"/>
        <v>122.5902</v>
      </c>
      <c r="CJ180" s="2">
        <f t="shared" si="265"/>
        <v>113.19670000000001</v>
      </c>
      <c r="CK180" s="2">
        <f t="shared" si="266"/>
        <v>100.0656</v>
      </c>
      <c r="CL180" s="2">
        <f t="shared" si="267"/>
        <v>87.524600000000007</v>
      </c>
      <c r="CO180" s="2">
        <f t="shared" si="268"/>
        <v>142.71786984692176</v>
      </c>
      <c r="CP180" s="2">
        <f t="shared" si="269"/>
        <v>145.15634595782379</v>
      </c>
      <c r="CQ180" s="2">
        <f t="shared" si="270"/>
        <v>142.41523147138398</v>
      </c>
      <c r="CR180" s="2">
        <f t="shared" si="271"/>
        <v>140.31478979204809</v>
      </c>
      <c r="CS180" s="2">
        <f t="shared" si="272"/>
        <v>139.66967691588786</v>
      </c>
      <c r="CT180" s="2">
        <f t="shared" si="273"/>
        <v>139.25665514496467</v>
      </c>
      <c r="CU180" s="2">
        <f t="shared" si="274"/>
        <v>137.63827906358793</v>
      </c>
      <c r="CV180" s="2">
        <f t="shared" si="275"/>
        <v>136.05684818758763</v>
      </c>
      <c r="CW180" s="2">
        <f t="shared" si="276"/>
        <v>133.10070589449958</v>
      </c>
      <c r="CX180" s="2">
        <f t="shared" si="277"/>
        <v>127.62904980198414</v>
      </c>
      <c r="CY180" s="2">
        <f t="shared" si="278"/>
        <v>116.17478756376471</v>
      </c>
      <c r="CZ180" s="2">
        <f t="shared" si="279"/>
        <v>104.80985513857989</v>
      </c>
      <c r="DA180" s="2">
        <f t="shared" si="280"/>
        <v>92.09832890209961</v>
      </c>
      <c r="DD180" s="2">
        <f t="shared" si="281"/>
        <v>139.94122497246497</v>
      </c>
      <c r="DE180" s="2">
        <f t="shared" si="282"/>
        <v>141.39580413991905</v>
      </c>
      <c r="DF180" s="2">
        <f t="shared" si="283"/>
        <v>139.41646142319885</v>
      </c>
      <c r="DG180" s="2">
        <f t="shared" si="284"/>
        <v>136.53038859167813</v>
      </c>
      <c r="DH180" s="2">
        <f t="shared" si="285"/>
        <v>136.77953642737387</v>
      </c>
      <c r="DI180" s="2">
        <f t="shared" si="286"/>
        <v>136.56089050049374</v>
      </c>
      <c r="DJ180" s="2">
        <f t="shared" si="287"/>
        <v>135.86914017833439</v>
      </c>
      <c r="DK180" s="2">
        <f t="shared" si="288"/>
        <v>133.17752287575172</v>
      </c>
      <c r="DL180" s="2">
        <f t="shared" si="289"/>
        <v>129.27370787472233</v>
      </c>
      <c r="DM180" s="2">
        <f t="shared" si="290"/>
        <v>123.43530181733892</v>
      </c>
      <c r="DN180" s="2">
        <f t="shared" si="291"/>
        <v>112.5189465255872</v>
      </c>
      <c r="DO180" s="2">
        <f t="shared" si="292"/>
        <v>100.28538491010671</v>
      </c>
      <c r="DP180" s="2">
        <f t="shared" si="293"/>
        <v>86.379974841713747</v>
      </c>
      <c r="DS180" s="2">
        <f t="shared" si="294"/>
        <v>0.99818230945618791</v>
      </c>
      <c r="DT180" s="2">
        <f t="shared" si="295"/>
        <v>0.99838046926005153</v>
      </c>
      <c r="DU180" s="2">
        <f t="shared" si="296"/>
        <v>0.99877931181147583</v>
      </c>
      <c r="DV180" s="2">
        <f t="shared" si="297"/>
        <v>0.99920806398612849</v>
      </c>
      <c r="DW180" s="2">
        <f t="shared" si="298"/>
        <v>0.99922658171015044</v>
      </c>
      <c r="DX180" s="2">
        <f t="shared" si="299"/>
        <v>0.99926267711587813</v>
      </c>
      <c r="DY180" s="2">
        <f t="shared" si="300"/>
        <v>0.99918864230696747</v>
      </c>
      <c r="DZ180" s="2">
        <f t="shared" si="301"/>
        <v>0.999128255117127</v>
      </c>
      <c r="EA180" s="2">
        <f t="shared" si="302"/>
        <v>0.99908012130001667</v>
      </c>
      <c r="EB180" s="2">
        <f t="shared" si="303"/>
        <v>0.99901353292261785</v>
      </c>
      <c r="EC180" s="2">
        <f t="shared" si="304"/>
        <v>0.99899437665023927</v>
      </c>
      <c r="ED180" s="2">
        <f t="shared" si="305"/>
        <v>0.99902449219550016</v>
      </c>
      <c r="EE180" s="2">
        <f t="shared" si="306"/>
        <v>0.99910357197393429</v>
      </c>
    </row>
    <row r="181" spans="2:135" x14ac:dyDescent="0.25">
      <c r="B181" s="2">
        <v>175</v>
      </c>
      <c r="C181">
        <v>139.16390000000001</v>
      </c>
      <c r="D181">
        <v>141.2295</v>
      </c>
      <c r="E181">
        <v>138.72130000000001</v>
      </c>
      <c r="F181">
        <v>137.27869999999999</v>
      </c>
      <c r="G181">
        <v>136.8689</v>
      </c>
      <c r="H181">
        <v>136.14750000000001</v>
      </c>
      <c r="I181">
        <v>134.59020000000001</v>
      </c>
      <c r="J181">
        <v>132.96719999999999</v>
      </c>
      <c r="K181">
        <v>129.19669999999999</v>
      </c>
      <c r="L181">
        <v>124.24590000000001</v>
      </c>
      <c r="M181">
        <v>112.1639</v>
      </c>
      <c r="N181">
        <v>100.3934</v>
      </c>
      <c r="O181">
        <v>85.704899999999995</v>
      </c>
      <c r="R181" s="5">
        <f t="shared" si="310"/>
        <v>139.93691134286334</v>
      </c>
      <c r="S181" s="5">
        <f t="shared" si="311"/>
        <v>141.37705898633456</v>
      </c>
      <c r="T181" s="5">
        <f t="shared" si="312"/>
        <v>139.39956656378195</v>
      </c>
      <c r="U181" s="5">
        <f t="shared" si="313"/>
        <v>136.50493281318995</v>
      </c>
      <c r="V181" s="5">
        <f t="shared" si="314"/>
        <v>136.76668985610215</v>
      </c>
      <c r="W181" s="5">
        <f t="shared" si="315"/>
        <v>136.54466822340996</v>
      </c>
      <c r="X181" s="5">
        <f t="shared" si="316"/>
        <v>135.85111703513715</v>
      </c>
      <c r="Y181" s="5">
        <f t="shared" si="317"/>
        <v>133.15639437876709</v>
      </c>
      <c r="Z181" s="5">
        <f t="shared" si="318"/>
        <v>129.26045427273553</v>
      </c>
      <c r="AA181" s="5">
        <f t="shared" si="319"/>
        <v>123.43046598013058</v>
      </c>
      <c r="AB181" s="5">
        <f t="shared" si="320"/>
        <v>112.51208608692973</v>
      </c>
      <c r="AC181" s="5">
        <f t="shared" si="321"/>
        <v>100.28642245182273</v>
      </c>
      <c r="AD181" s="5">
        <f t="shared" si="322"/>
        <v>86.369397846576405</v>
      </c>
      <c r="AE181" s="5"/>
      <c r="AG181" s="5">
        <f t="shared" si="309"/>
        <v>-0.7730113428633274</v>
      </c>
      <c r="AH181" s="5">
        <f t="shared" si="309"/>
        <v>-0.14755898633455899</v>
      </c>
      <c r="AI181" s="5">
        <f t="shared" si="309"/>
        <v>-0.67826656378193206</v>
      </c>
      <c r="AJ181" s="5">
        <f t="shared" si="309"/>
        <v>0.77376718681003354</v>
      </c>
      <c r="AK181" s="5">
        <f t="shared" si="308"/>
        <v>0.10221014389784955</v>
      </c>
      <c r="AL181" s="5">
        <f t="shared" si="308"/>
        <v>-0.39716822340994895</v>
      </c>
      <c r="AM181" s="5">
        <f t="shared" si="308"/>
        <v>-1.2609170351371404</v>
      </c>
      <c r="AN181" s="5">
        <f t="shared" si="308"/>
        <v>-0.18919437876709821</v>
      </c>
      <c r="AO181" s="5">
        <f t="shared" si="307"/>
        <v>-6.3754272735536688E-2</v>
      </c>
      <c r="AP181" s="5">
        <f t="shared" si="307"/>
        <v>0.81543401986942854</v>
      </c>
      <c r="AQ181" s="5">
        <f t="shared" si="307"/>
        <v>-0.3481860869297293</v>
      </c>
      <c r="AR181" s="5">
        <f t="shared" si="307"/>
        <v>0.10697754817726945</v>
      </c>
      <c r="AS181" s="5">
        <f t="shared" si="323"/>
        <v>-0.66449784657640976</v>
      </c>
      <c r="AV181" s="2">
        <f t="shared" si="229"/>
        <v>139.93691133578315</v>
      </c>
      <c r="AW181" s="2">
        <f t="shared" si="230"/>
        <v>141.37702996210561</v>
      </c>
      <c r="AX181" s="2">
        <f t="shared" si="231"/>
        <v>139.39956256296151</v>
      </c>
      <c r="AY181" s="2">
        <f t="shared" si="232"/>
        <v>136.50493281001749</v>
      </c>
      <c r="AZ181" s="2">
        <f t="shared" si="233"/>
        <v>136.76668984956191</v>
      </c>
      <c r="BA181" s="2">
        <f t="shared" si="234"/>
        <v>136.5446682163838</v>
      </c>
      <c r="BB181" s="2">
        <f t="shared" si="235"/>
        <v>135.85111701854402</v>
      </c>
      <c r="BC181" s="2">
        <f t="shared" si="236"/>
        <v>133.1563943370941</v>
      </c>
      <c r="BD181" s="2">
        <f t="shared" si="237"/>
        <v>129.26045405280436</v>
      </c>
      <c r="BE181" s="2">
        <f t="shared" si="238"/>
        <v>123.43046442589235</v>
      </c>
      <c r="BF181" s="2">
        <f t="shared" si="239"/>
        <v>112.5120802870146</v>
      </c>
      <c r="BG181" s="2">
        <f t="shared" si="240"/>
        <v>100.28641250419906</v>
      </c>
      <c r="BH181" s="2">
        <f t="shared" si="241"/>
        <v>86.369392909776479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139.16390000000001</v>
      </c>
      <c r="CA181" s="2">
        <f t="shared" si="256"/>
        <v>141.2295</v>
      </c>
      <c r="CB181" s="2">
        <f t="shared" si="257"/>
        <v>138.72130000000001</v>
      </c>
      <c r="CC181" s="2">
        <f t="shared" si="258"/>
        <v>137.27869999999999</v>
      </c>
      <c r="CD181" s="2">
        <f t="shared" si="259"/>
        <v>136.8689</v>
      </c>
      <c r="CE181" s="2">
        <f t="shared" si="260"/>
        <v>136.14750000000001</v>
      </c>
      <c r="CF181" s="2">
        <f t="shared" si="261"/>
        <v>134.59020000000001</v>
      </c>
      <c r="CG181" s="2">
        <f t="shared" si="262"/>
        <v>132.96719999999999</v>
      </c>
      <c r="CH181" s="2">
        <f t="shared" si="263"/>
        <v>129.19669999999999</v>
      </c>
      <c r="CI181" s="2">
        <f t="shared" si="264"/>
        <v>124.24590000000001</v>
      </c>
      <c r="CJ181" s="2">
        <f t="shared" si="265"/>
        <v>112.1639</v>
      </c>
      <c r="CK181" s="2">
        <f t="shared" si="266"/>
        <v>100.3934</v>
      </c>
      <c r="CL181" s="2">
        <f t="shared" si="267"/>
        <v>85.704899999999995</v>
      </c>
      <c r="CO181" s="2">
        <f t="shared" si="268"/>
        <v>142.74546965045357</v>
      </c>
      <c r="CP181" s="2">
        <f t="shared" si="269"/>
        <v>145.17768046947378</v>
      </c>
      <c r="CQ181" s="2">
        <f t="shared" si="270"/>
        <v>142.43045299479707</v>
      </c>
      <c r="CR181" s="2">
        <f t="shared" si="271"/>
        <v>140.3306735612029</v>
      </c>
      <c r="CS181" s="2">
        <f t="shared" si="272"/>
        <v>139.68989943702715</v>
      </c>
      <c r="CT181" s="2">
        <f t="shared" si="273"/>
        <v>139.26877807784686</v>
      </c>
      <c r="CU181" s="2">
        <f t="shared" si="274"/>
        <v>137.63444716083768</v>
      </c>
      <c r="CV181" s="2">
        <f t="shared" si="275"/>
        <v>136.06451365018862</v>
      </c>
      <c r="CW181" s="2">
        <f t="shared" si="276"/>
        <v>133.12792420265771</v>
      </c>
      <c r="CX181" s="2">
        <f t="shared" si="277"/>
        <v>127.66962241968696</v>
      </c>
      <c r="CY181" s="2">
        <f t="shared" si="278"/>
        <v>116.21018908948594</v>
      </c>
      <c r="CZ181" s="2">
        <f t="shared" si="279"/>
        <v>104.86442361327194</v>
      </c>
      <c r="DA181" s="2">
        <f t="shared" si="280"/>
        <v>92.155485050932569</v>
      </c>
      <c r="DD181" s="2">
        <f t="shared" si="281"/>
        <v>139.93224696007567</v>
      </c>
      <c r="DE181" s="2">
        <f t="shared" si="282"/>
        <v>141.37140718258257</v>
      </c>
      <c r="DF181" s="2">
        <f t="shared" si="283"/>
        <v>139.39618420673725</v>
      </c>
      <c r="DG181" s="2">
        <f t="shared" si="284"/>
        <v>136.50216746260372</v>
      </c>
      <c r="DH181" s="2">
        <f t="shared" si="285"/>
        <v>136.76462632133601</v>
      </c>
      <c r="DI181" s="2">
        <f t="shared" si="286"/>
        <v>136.54283504670624</v>
      </c>
      <c r="DJ181" s="2">
        <f t="shared" si="287"/>
        <v>135.84979634152819</v>
      </c>
      <c r="DK181" s="2">
        <f t="shared" si="288"/>
        <v>133.15408024634351</v>
      </c>
      <c r="DL181" s="2">
        <f t="shared" si="289"/>
        <v>129.25720649256746</v>
      </c>
      <c r="DM181" s="2">
        <f t="shared" si="290"/>
        <v>123.42664682232963</v>
      </c>
      <c r="DN181" s="2">
        <f t="shared" si="291"/>
        <v>112.50868519155651</v>
      </c>
      <c r="DO181" s="2">
        <f t="shared" si="292"/>
        <v>100.28233559109501</v>
      </c>
      <c r="DP181" s="2">
        <f t="shared" si="293"/>
        <v>86.364658233835598</v>
      </c>
      <c r="DS181" s="2">
        <f t="shared" si="294"/>
        <v>0.99834198134281049</v>
      </c>
      <c r="DT181" s="2">
        <f t="shared" si="295"/>
        <v>0.9985227599020835</v>
      </c>
      <c r="DU181" s="2">
        <f t="shared" si="296"/>
        <v>0.99888659955322401</v>
      </c>
      <c r="DV181" s="2">
        <f t="shared" si="297"/>
        <v>0.99927769543980172</v>
      </c>
      <c r="DW181" s="2">
        <f t="shared" si="298"/>
        <v>0.99929458613117583</v>
      </c>
      <c r="DX181" s="2">
        <f t="shared" si="299"/>
        <v>0.99932750990882491</v>
      </c>
      <c r="DY181" s="2">
        <f t="shared" si="300"/>
        <v>0.99925998015883799</v>
      </c>
      <c r="DZ181" s="2">
        <f t="shared" si="301"/>
        <v>0.99920489823010072</v>
      </c>
      <c r="EA181" s="2">
        <f t="shared" si="302"/>
        <v>0.99916099274601677</v>
      </c>
      <c r="EB181" s="2">
        <f t="shared" si="303"/>
        <v>0.99910025323617113</v>
      </c>
      <c r="EC181" s="2">
        <f t="shared" si="304"/>
        <v>0.99908277944540702</v>
      </c>
      <c r="ED181" s="2">
        <f t="shared" si="305"/>
        <v>0.99911024993751252</v>
      </c>
      <c r="EE181" s="2">
        <f t="shared" si="306"/>
        <v>0.99918238343324262</v>
      </c>
    </row>
    <row r="182" spans="2:135" x14ac:dyDescent="0.25">
      <c r="B182" s="2">
        <v>176</v>
      </c>
      <c r="C182">
        <v>138.70490000000001</v>
      </c>
      <c r="D182">
        <v>141.19669999999999</v>
      </c>
      <c r="E182">
        <v>139.91800000000001</v>
      </c>
      <c r="F182">
        <v>135.75409999999999</v>
      </c>
      <c r="G182">
        <v>136.9836</v>
      </c>
      <c r="H182">
        <v>136.73769999999999</v>
      </c>
      <c r="I182">
        <v>134.8689</v>
      </c>
      <c r="J182">
        <v>133.0984</v>
      </c>
      <c r="K182">
        <v>128.36070000000001</v>
      </c>
      <c r="L182">
        <v>124.4098</v>
      </c>
      <c r="M182">
        <v>112.42619999999999</v>
      </c>
      <c r="N182">
        <v>100.80329999999999</v>
      </c>
      <c r="O182">
        <v>85.278700000000001</v>
      </c>
      <c r="R182" s="5">
        <f t="shared" si="310"/>
        <v>139.92757885155797</v>
      </c>
      <c r="S182" s="5">
        <f t="shared" si="311"/>
        <v>141.35221123858636</v>
      </c>
      <c r="T182" s="5">
        <f t="shared" si="312"/>
        <v>139.37902565752105</v>
      </c>
      <c r="U182" s="5">
        <f t="shared" si="313"/>
        <v>136.47649757727703</v>
      </c>
      <c r="V182" s="5">
        <f t="shared" si="314"/>
        <v>136.75162089754571</v>
      </c>
      <c r="W182" s="5">
        <f t="shared" si="315"/>
        <v>136.52647007417741</v>
      </c>
      <c r="X182" s="5">
        <f t="shared" si="316"/>
        <v>135.83166752866777</v>
      </c>
      <c r="Y182" s="5">
        <f t="shared" si="317"/>
        <v>133.13277081008755</v>
      </c>
      <c r="Z182" s="5">
        <f t="shared" si="318"/>
        <v>129.24370065371366</v>
      </c>
      <c r="AA182" s="5">
        <f t="shared" si="319"/>
        <v>123.42151464887635</v>
      </c>
      <c r="AB182" s="5">
        <f t="shared" si="320"/>
        <v>112.50156045923055</v>
      </c>
      <c r="AC182" s="5">
        <f t="shared" si="321"/>
        <v>100.28305464593825</v>
      </c>
      <c r="AD182" s="5">
        <f t="shared" si="322"/>
        <v>86.353715583685954</v>
      </c>
      <c r="AE182" s="5"/>
      <c r="AG182" s="5">
        <f t="shared" si="309"/>
        <v>-1.2226788515579585</v>
      </c>
      <c r="AH182" s="5">
        <f t="shared" si="309"/>
        <v>-0.15551123858637084</v>
      </c>
      <c r="AI182" s="5">
        <f t="shared" si="309"/>
        <v>0.53897434247895148</v>
      </c>
      <c r="AJ182" s="5">
        <f t="shared" si="309"/>
        <v>-0.72239757727703591</v>
      </c>
      <c r="AK182" s="5">
        <f t="shared" si="308"/>
        <v>0.23197910245428943</v>
      </c>
      <c r="AL182" s="5">
        <f t="shared" si="308"/>
        <v>0.21122992582257893</v>
      </c>
      <c r="AM182" s="5">
        <f t="shared" si="308"/>
        <v>-0.9627675286677686</v>
      </c>
      <c r="AN182" s="5">
        <f t="shared" si="308"/>
        <v>-3.4370810087551718E-2</v>
      </c>
      <c r="AO182" s="5">
        <f t="shared" si="307"/>
        <v>-0.88300065371365122</v>
      </c>
      <c r="AP182" s="5">
        <f t="shared" si="307"/>
        <v>0.98828535112365046</v>
      </c>
      <c r="AQ182" s="5">
        <f t="shared" si="307"/>
        <v>-7.5360459230552124E-2</v>
      </c>
      <c r="AR182" s="5">
        <f t="shared" si="307"/>
        <v>0.52024535406174266</v>
      </c>
      <c r="AS182" s="5">
        <f t="shared" si="323"/>
        <v>-1.0750155836859534</v>
      </c>
      <c r="AV182" s="2">
        <f t="shared" si="229"/>
        <v>139.92757884810067</v>
      </c>
      <c r="AW182" s="2">
        <f t="shared" si="230"/>
        <v>141.35220054789468</v>
      </c>
      <c r="AX182" s="2">
        <f t="shared" si="231"/>
        <v>139.37902443978081</v>
      </c>
      <c r="AY182" s="2">
        <f t="shared" si="232"/>
        <v>136.476497576573</v>
      </c>
      <c r="AZ182" s="2">
        <f t="shared" si="233"/>
        <v>136.75162089603208</v>
      </c>
      <c r="BA182" s="2">
        <f t="shared" si="234"/>
        <v>136.5264700725192</v>
      </c>
      <c r="BB182" s="2">
        <f t="shared" si="235"/>
        <v>135.83166752468932</v>
      </c>
      <c r="BC182" s="2">
        <f t="shared" si="236"/>
        <v>133.13277079978764</v>
      </c>
      <c r="BD182" s="2">
        <f t="shared" si="237"/>
        <v>129.24370059528223</v>
      </c>
      <c r="BE182" s="2">
        <f t="shared" si="238"/>
        <v>123.42151419714419</v>
      </c>
      <c r="BF182" s="2">
        <f t="shared" si="239"/>
        <v>112.50155867205203</v>
      </c>
      <c r="BG182" s="2">
        <f t="shared" si="240"/>
        <v>100.28305151043253</v>
      </c>
      <c r="BH182" s="2">
        <f t="shared" si="241"/>
        <v>86.35371405743048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138.70490000000001</v>
      </c>
      <c r="CA182" s="2">
        <f t="shared" si="256"/>
        <v>141.19669999999999</v>
      </c>
      <c r="CB182" s="2">
        <f t="shared" si="257"/>
        <v>139.91800000000001</v>
      </c>
      <c r="CC182" s="2">
        <f t="shared" si="258"/>
        <v>135.75409999999999</v>
      </c>
      <c r="CD182" s="2">
        <f t="shared" si="259"/>
        <v>136.9836</v>
      </c>
      <c r="CE182" s="2">
        <f t="shared" si="260"/>
        <v>136.73769999999999</v>
      </c>
      <c r="CF182" s="2">
        <f t="shared" si="261"/>
        <v>134.8689</v>
      </c>
      <c r="CG182" s="2">
        <f t="shared" si="262"/>
        <v>133.0984</v>
      </c>
      <c r="CH182" s="2">
        <f t="shared" si="263"/>
        <v>128.36070000000001</v>
      </c>
      <c r="CI182" s="2">
        <f t="shared" si="264"/>
        <v>124.4098</v>
      </c>
      <c r="CJ182" s="2">
        <f t="shared" si="265"/>
        <v>112.42619999999999</v>
      </c>
      <c r="CK182" s="2">
        <f t="shared" si="266"/>
        <v>100.80329999999999</v>
      </c>
      <c r="CL182" s="2">
        <f t="shared" si="267"/>
        <v>85.278700000000001</v>
      </c>
      <c r="CO182" s="2">
        <f t="shared" si="268"/>
        <v>142.77306945398539</v>
      </c>
      <c r="CP182" s="2">
        <f t="shared" si="269"/>
        <v>145.19901498112378</v>
      </c>
      <c r="CQ182" s="2">
        <f t="shared" si="270"/>
        <v>142.44567451821018</v>
      </c>
      <c r="CR182" s="2">
        <f t="shared" si="271"/>
        <v>140.34655733035771</v>
      </c>
      <c r="CS182" s="2">
        <f t="shared" si="272"/>
        <v>139.71012195816644</v>
      </c>
      <c r="CT182" s="2">
        <f t="shared" si="273"/>
        <v>139.28090101072908</v>
      </c>
      <c r="CU182" s="2">
        <f t="shared" si="274"/>
        <v>137.6306152580874</v>
      </c>
      <c r="CV182" s="2">
        <f t="shared" si="275"/>
        <v>136.07217911278957</v>
      </c>
      <c r="CW182" s="2">
        <f t="shared" si="276"/>
        <v>133.15514251081584</v>
      </c>
      <c r="CX182" s="2">
        <f t="shared" si="277"/>
        <v>127.71019503738978</v>
      </c>
      <c r="CY182" s="2">
        <f t="shared" si="278"/>
        <v>116.24559061520716</v>
      </c>
      <c r="CZ182" s="2">
        <f t="shared" si="279"/>
        <v>104.918992087964</v>
      </c>
      <c r="DA182" s="2">
        <f t="shared" si="280"/>
        <v>92.212641199765528</v>
      </c>
      <c r="DD182" s="2">
        <f t="shared" si="281"/>
        <v>139.92326894768638</v>
      </c>
      <c r="DE182" s="2">
        <f t="shared" si="282"/>
        <v>141.34701022524609</v>
      </c>
      <c r="DF182" s="2">
        <f t="shared" si="283"/>
        <v>139.37590699027564</v>
      </c>
      <c r="DG182" s="2">
        <f t="shared" si="284"/>
        <v>136.47394633352931</v>
      </c>
      <c r="DH182" s="2">
        <f t="shared" si="285"/>
        <v>136.74971621529818</v>
      </c>
      <c r="DI182" s="2">
        <f t="shared" si="286"/>
        <v>136.52477959291875</v>
      </c>
      <c r="DJ182" s="2">
        <f t="shared" si="287"/>
        <v>135.83045250472196</v>
      </c>
      <c r="DK182" s="2">
        <f t="shared" si="288"/>
        <v>133.13063761693527</v>
      </c>
      <c r="DL182" s="2">
        <f t="shared" si="289"/>
        <v>129.24070511041259</v>
      </c>
      <c r="DM182" s="2">
        <f t="shared" si="290"/>
        <v>123.41799182732035</v>
      </c>
      <c r="DN182" s="2">
        <f t="shared" si="291"/>
        <v>112.49842385752581</v>
      </c>
      <c r="DO182" s="2">
        <f t="shared" si="292"/>
        <v>100.27928627208328</v>
      </c>
      <c r="DP182" s="2">
        <f t="shared" si="293"/>
        <v>86.34934162595745</v>
      </c>
      <c r="DS182" s="2">
        <f t="shared" si="294"/>
        <v>0.99848764837933468</v>
      </c>
      <c r="DT182" s="2">
        <f t="shared" si="295"/>
        <v>0.99865256587737761</v>
      </c>
      <c r="DU182" s="2">
        <f t="shared" si="296"/>
        <v>0.9989844672351248</v>
      </c>
      <c r="DV182" s="2">
        <f t="shared" si="297"/>
        <v>0.99934120854231034</v>
      </c>
      <c r="DW182" s="2">
        <f t="shared" si="298"/>
        <v>0.99935661497128025</v>
      </c>
      <c r="DX182" s="2">
        <f t="shared" si="299"/>
        <v>0.99938664545417266</v>
      </c>
      <c r="DY182" s="2">
        <f t="shared" si="300"/>
        <v>0.99932504993500915</v>
      </c>
      <c r="DZ182" s="2">
        <f t="shared" si="301"/>
        <v>0.99927480783277212</v>
      </c>
      <c r="EA182" s="2">
        <f t="shared" si="302"/>
        <v>0.99923475979732534</v>
      </c>
      <c r="EB182" s="2">
        <f t="shared" si="303"/>
        <v>0.99917935623001741</v>
      </c>
      <c r="EC182" s="2">
        <f t="shared" si="304"/>
        <v>0.99916341739534165</v>
      </c>
      <c r="ED182" s="2">
        <f t="shared" si="305"/>
        <v>0.99918847476571315</v>
      </c>
      <c r="EE182" s="2">
        <f t="shared" si="306"/>
        <v>0.99925427117990839</v>
      </c>
    </row>
    <row r="183" spans="2:135" x14ac:dyDescent="0.25">
      <c r="B183" s="2">
        <v>177</v>
      </c>
      <c r="C183">
        <v>138.95079999999999</v>
      </c>
      <c r="D183">
        <v>141.541</v>
      </c>
      <c r="E183">
        <v>140.1311</v>
      </c>
      <c r="F183">
        <v>136.1148</v>
      </c>
      <c r="G183">
        <v>137.52459999999999</v>
      </c>
      <c r="H183">
        <v>137.1311</v>
      </c>
      <c r="I183">
        <v>134.72130000000001</v>
      </c>
      <c r="J183">
        <v>133.2295</v>
      </c>
      <c r="K183">
        <v>128.1311</v>
      </c>
      <c r="L183">
        <v>123.5574</v>
      </c>
      <c r="M183">
        <v>112.4426</v>
      </c>
      <c r="N183">
        <v>99.245900000000006</v>
      </c>
      <c r="O183">
        <v>85.655699999999996</v>
      </c>
      <c r="R183" s="5">
        <f t="shared" si="310"/>
        <v>139.91827259372937</v>
      </c>
      <c r="S183" s="5">
        <f t="shared" si="311"/>
        <v>141.32740740271171</v>
      </c>
      <c r="T183" s="5">
        <f t="shared" si="312"/>
        <v>139.35850640838581</v>
      </c>
      <c r="U183" s="5">
        <f t="shared" si="313"/>
        <v>136.44807860165423</v>
      </c>
      <c r="V183" s="5">
        <f t="shared" si="314"/>
        <v>136.73656391349479</v>
      </c>
      <c r="W183" s="5">
        <f t="shared" si="315"/>
        <v>136.50828284070974</v>
      </c>
      <c r="X183" s="5">
        <f t="shared" si="316"/>
        <v>135.81222639513462</v>
      </c>
      <c r="Y183" s="5">
        <f t="shared" si="317"/>
        <v>133.10916117565318</v>
      </c>
      <c r="Z183" s="5">
        <f t="shared" si="318"/>
        <v>129.2269663559718</v>
      </c>
      <c r="AA183" s="5">
        <f t="shared" si="319"/>
        <v>123.41258647483646</v>
      </c>
      <c r="AB183" s="5">
        <f t="shared" si="320"/>
        <v>112.49105708425328</v>
      </c>
      <c r="AC183" s="5">
        <f t="shared" si="321"/>
        <v>100.27971472339782</v>
      </c>
      <c r="AD183" s="5">
        <f t="shared" si="322"/>
        <v>86.338062726382574</v>
      </c>
      <c r="AE183" s="5"/>
      <c r="AG183" s="5">
        <f t="shared" si="309"/>
        <v>-0.96747259372938288</v>
      </c>
      <c r="AH183" s="5">
        <f t="shared" si="309"/>
        <v>0.21359259728828306</v>
      </c>
      <c r="AI183" s="5">
        <f t="shared" si="309"/>
        <v>0.77259359161419638</v>
      </c>
      <c r="AJ183" s="5">
        <f t="shared" si="309"/>
        <v>-0.33327860165422862</v>
      </c>
      <c r="AK183" s="5">
        <f t="shared" si="308"/>
        <v>0.78803608650520118</v>
      </c>
      <c r="AL183" s="5">
        <f t="shared" si="308"/>
        <v>0.62281715929026404</v>
      </c>
      <c r="AM183" s="5">
        <f t="shared" si="308"/>
        <v>-1.090926395134602</v>
      </c>
      <c r="AN183" s="5">
        <f t="shared" si="308"/>
        <v>0.12033882434681686</v>
      </c>
      <c r="AO183" s="5">
        <f t="shared" si="307"/>
        <v>-1.0958663559717934</v>
      </c>
      <c r="AP183" s="5">
        <f t="shared" si="307"/>
        <v>0.14481352516354207</v>
      </c>
      <c r="AQ183" s="5">
        <f t="shared" si="307"/>
        <v>-4.8457084253286098E-2</v>
      </c>
      <c r="AR183" s="5">
        <f t="shared" si="307"/>
        <v>-1.0338147233978106</v>
      </c>
      <c r="AS183" s="5">
        <f t="shared" si="323"/>
        <v>-0.68236272638257844</v>
      </c>
      <c r="AV183" s="2">
        <f t="shared" si="229"/>
        <v>139.91827259212178</v>
      </c>
      <c r="AW183" s="2">
        <f t="shared" si="230"/>
        <v>141.32740366460959</v>
      </c>
      <c r="AX183" s="2">
        <f t="shared" si="231"/>
        <v>139.35850605667912</v>
      </c>
      <c r="AY183" s="2">
        <f t="shared" si="232"/>
        <v>136.4480786015061</v>
      </c>
      <c r="AZ183" s="2">
        <f t="shared" si="233"/>
        <v>136.73656391316246</v>
      </c>
      <c r="BA183" s="2">
        <f t="shared" si="234"/>
        <v>136.50828284033824</v>
      </c>
      <c r="BB183" s="2">
        <f t="shared" si="235"/>
        <v>135.81222639422955</v>
      </c>
      <c r="BC183" s="2">
        <f t="shared" si="236"/>
        <v>133.10916117323805</v>
      </c>
      <c r="BD183" s="2">
        <f t="shared" si="237"/>
        <v>129.22696634123616</v>
      </c>
      <c r="BE183" s="2">
        <f t="shared" si="238"/>
        <v>123.41258635012925</v>
      </c>
      <c r="BF183" s="2">
        <f t="shared" si="239"/>
        <v>112.49105656085494</v>
      </c>
      <c r="BG183" s="2">
        <f t="shared" si="240"/>
        <v>100.27971378359392</v>
      </c>
      <c r="BH183" s="2">
        <f t="shared" si="241"/>
        <v>86.338062277533169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138.95079999999999</v>
      </c>
      <c r="CA183" s="2">
        <f t="shared" si="256"/>
        <v>141.541</v>
      </c>
      <c r="CB183" s="2">
        <f t="shared" si="257"/>
        <v>140.1311</v>
      </c>
      <c r="CC183" s="2">
        <f t="shared" si="258"/>
        <v>136.1148</v>
      </c>
      <c r="CD183" s="2">
        <f t="shared" si="259"/>
        <v>137.52459999999999</v>
      </c>
      <c r="CE183" s="2">
        <f t="shared" si="260"/>
        <v>137.1311</v>
      </c>
      <c r="CF183" s="2">
        <f t="shared" si="261"/>
        <v>134.72130000000001</v>
      </c>
      <c r="CG183" s="2">
        <f t="shared" si="262"/>
        <v>133.2295</v>
      </c>
      <c r="CH183" s="2">
        <f t="shared" si="263"/>
        <v>128.1311</v>
      </c>
      <c r="CI183" s="2">
        <f t="shared" si="264"/>
        <v>123.5574</v>
      </c>
      <c r="CJ183" s="2">
        <f t="shared" si="265"/>
        <v>112.4426</v>
      </c>
      <c r="CK183" s="2">
        <f t="shared" si="266"/>
        <v>99.245900000000006</v>
      </c>
      <c r="CL183" s="2">
        <f t="shared" si="267"/>
        <v>85.655699999999996</v>
      </c>
      <c r="CO183" s="2">
        <f t="shared" si="268"/>
        <v>142.8006692575172</v>
      </c>
      <c r="CP183" s="2">
        <f t="shared" si="269"/>
        <v>145.22034949277378</v>
      </c>
      <c r="CQ183" s="2">
        <f t="shared" si="270"/>
        <v>142.4608960416233</v>
      </c>
      <c r="CR183" s="2">
        <f t="shared" si="271"/>
        <v>140.36244109951255</v>
      </c>
      <c r="CS183" s="2">
        <f t="shared" si="272"/>
        <v>139.73034447930573</v>
      </c>
      <c r="CT183" s="2">
        <f t="shared" si="273"/>
        <v>139.2930239436113</v>
      </c>
      <c r="CU183" s="2">
        <f t="shared" si="274"/>
        <v>137.62678335533715</v>
      </c>
      <c r="CV183" s="2">
        <f t="shared" si="275"/>
        <v>136.07984457539052</v>
      </c>
      <c r="CW183" s="2">
        <f t="shared" si="276"/>
        <v>133.18236081897396</v>
      </c>
      <c r="CX183" s="2">
        <f t="shared" si="277"/>
        <v>127.7507676550926</v>
      </c>
      <c r="CY183" s="2">
        <f t="shared" si="278"/>
        <v>116.28099214092838</v>
      </c>
      <c r="CZ183" s="2">
        <f t="shared" si="279"/>
        <v>104.97356056265606</v>
      </c>
      <c r="DA183" s="2">
        <f t="shared" si="280"/>
        <v>92.269797348598487</v>
      </c>
      <c r="DD183" s="2">
        <f t="shared" si="281"/>
        <v>139.91429093529706</v>
      </c>
      <c r="DE183" s="2">
        <f t="shared" si="282"/>
        <v>141.32261326790962</v>
      </c>
      <c r="DF183" s="2">
        <f t="shared" si="283"/>
        <v>139.35562977381403</v>
      </c>
      <c r="DG183" s="2">
        <f t="shared" si="284"/>
        <v>136.44572520445493</v>
      </c>
      <c r="DH183" s="2">
        <f t="shared" si="285"/>
        <v>136.73480610926035</v>
      </c>
      <c r="DI183" s="2">
        <f t="shared" si="286"/>
        <v>136.50672413913125</v>
      </c>
      <c r="DJ183" s="2">
        <f t="shared" si="287"/>
        <v>135.81110866791576</v>
      </c>
      <c r="DK183" s="2">
        <f t="shared" si="288"/>
        <v>133.10719498752707</v>
      </c>
      <c r="DL183" s="2">
        <f t="shared" si="289"/>
        <v>129.22420372825772</v>
      </c>
      <c r="DM183" s="2">
        <f t="shared" si="290"/>
        <v>123.40933683231107</v>
      </c>
      <c r="DN183" s="2">
        <f t="shared" si="291"/>
        <v>112.48816252349512</v>
      </c>
      <c r="DO183" s="2">
        <f t="shared" si="292"/>
        <v>100.27623695307156</v>
      </c>
      <c r="DP183" s="2">
        <f t="shared" si="293"/>
        <v>86.334025018079288</v>
      </c>
      <c r="DS183" s="2">
        <f t="shared" si="294"/>
        <v>0.99862053536291828</v>
      </c>
      <c r="DT183" s="2">
        <f t="shared" si="295"/>
        <v>0.99877097976270568</v>
      </c>
      <c r="DU183" s="2">
        <f t="shared" si="296"/>
        <v>0.99907374034397012</v>
      </c>
      <c r="DV183" s="2">
        <f t="shared" si="297"/>
        <v>0.99939914021996912</v>
      </c>
      <c r="DW183" s="2">
        <f t="shared" si="298"/>
        <v>0.99941319266023165</v>
      </c>
      <c r="DX183" s="2">
        <f t="shared" si="299"/>
        <v>0.99944058381495593</v>
      </c>
      <c r="DY183" s="2">
        <f t="shared" si="300"/>
        <v>0.99938440166537212</v>
      </c>
      <c r="DZ183" s="2">
        <f t="shared" si="301"/>
        <v>0.99933857467795062</v>
      </c>
      <c r="EA183" s="2">
        <f t="shared" si="302"/>
        <v>0.99930204564519864</v>
      </c>
      <c r="EB183" s="2">
        <f t="shared" si="303"/>
        <v>0.99925150993973799</v>
      </c>
      <c r="EC183" s="2">
        <f t="shared" si="304"/>
        <v>0.99923697142984835</v>
      </c>
      <c r="ED183" s="2">
        <f t="shared" si="305"/>
        <v>0.99925982733757668</v>
      </c>
      <c r="EE183" s="2">
        <f t="shared" si="306"/>
        <v>0.99931984260361262</v>
      </c>
    </row>
    <row r="184" spans="2:135" x14ac:dyDescent="0.25">
      <c r="B184" s="2">
        <v>178</v>
      </c>
      <c r="C184">
        <v>139.37700000000001</v>
      </c>
      <c r="D184">
        <v>141.91800000000001</v>
      </c>
      <c r="E184">
        <v>140.16390000000001</v>
      </c>
      <c r="F184">
        <v>136.6557</v>
      </c>
      <c r="G184">
        <v>136.6557</v>
      </c>
      <c r="H184">
        <v>134.95079999999999</v>
      </c>
      <c r="I184">
        <v>136.26230000000001</v>
      </c>
      <c r="J184">
        <v>132.50819999999999</v>
      </c>
      <c r="K184">
        <v>129.541</v>
      </c>
      <c r="L184">
        <v>123.0164</v>
      </c>
      <c r="M184">
        <v>113.03279999999999</v>
      </c>
      <c r="N184">
        <v>100.541</v>
      </c>
      <c r="O184">
        <v>86.180300000000003</v>
      </c>
      <c r="R184" s="5">
        <f t="shared" si="310"/>
        <v>139.90899070226729</v>
      </c>
      <c r="S184" s="5">
        <f t="shared" si="311"/>
        <v>141.3026381826019</v>
      </c>
      <c r="T184" s="5">
        <f t="shared" si="312"/>
        <v>139.33800605902053</v>
      </c>
      <c r="U184" s="5">
        <f t="shared" si="313"/>
        <v>136.41967468285927</v>
      </c>
      <c r="V184" s="5">
        <f t="shared" si="314"/>
        <v>136.72151802534486</v>
      </c>
      <c r="W184" s="5">
        <f t="shared" si="315"/>
        <v>136.49010570537317</v>
      </c>
      <c r="X184" s="5">
        <f t="shared" si="316"/>
        <v>135.79279297441056</v>
      </c>
      <c r="Y184" s="5">
        <f t="shared" si="317"/>
        <v>133.08556441203802</v>
      </c>
      <c r="Z184" s="5">
        <f t="shared" si="318"/>
        <v>129.21024986847721</v>
      </c>
      <c r="AA184" s="5">
        <f t="shared" si="319"/>
        <v>123.40367926717721</v>
      </c>
      <c r="AB184" s="5">
        <f t="shared" si="320"/>
        <v>112.48057268428316</v>
      </c>
      <c r="AC184" s="5">
        <f t="shared" si="321"/>
        <v>100.27639791273388</v>
      </c>
      <c r="AD184" s="5">
        <f t="shared" si="322"/>
        <v>86.322435738850771</v>
      </c>
      <c r="AE184" s="5"/>
      <c r="AG184" s="5">
        <f t="shared" si="309"/>
        <v>-0.5319907022672794</v>
      </c>
      <c r="AH184" s="5">
        <f t="shared" si="309"/>
        <v>0.61536181739811013</v>
      </c>
      <c r="AI184" s="5">
        <f t="shared" si="309"/>
        <v>0.82589394097948343</v>
      </c>
      <c r="AJ184" s="5">
        <f t="shared" si="309"/>
        <v>0.23602531714072938</v>
      </c>
      <c r="AK184" s="5">
        <f t="shared" si="308"/>
        <v>-6.5818025344867692E-2</v>
      </c>
      <c r="AL184" s="5">
        <f t="shared" si="308"/>
        <v>-1.5393057053731809</v>
      </c>
      <c r="AM184" s="5">
        <f t="shared" si="308"/>
        <v>0.46950702558945068</v>
      </c>
      <c r="AN184" s="5">
        <f t="shared" si="308"/>
        <v>-0.57736441203803679</v>
      </c>
      <c r="AO184" s="5">
        <f t="shared" si="307"/>
        <v>0.33075013152279098</v>
      </c>
      <c r="AP184" s="5">
        <f t="shared" si="307"/>
        <v>-0.38727926717720607</v>
      </c>
      <c r="AQ184" s="5">
        <f t="shared" si="307"/>
        <v>0.55222731571683425</v>
      </c>
      <c r="AR184" s="5">
        <f t="shared" si="307"/>
        <v>0.26460208726611256</v>
      </c>
      <c r="AS184" s="5">
        <f t="shared" si="323"/>
        <v>-0.14213573885076869</v>
      </c>
      <c r="AV184" s="2">
        <f t="shared" si="229"/>
        <v>139.9089907015555</v>
      </c>
      <c r="AW184" s="2">
        <f t="shared" si="230"/>
        <v>141.30263694181625</v>
      </c>
      <c r="AX184" s="2">
        <f t="shared" si="231"/>
        <v>139.33800596263166</v>
      </c>
      <c r="AY184" s="2">
        <f t="shared" si="232"/>
        <v>136.41967468282971</v>
      </c>
      <c r="AZ184" s="2">
        <f t="shared" si="233"/>
        <v>136.72151802527563</v>
      </c>
      <c r="BA184" s="2">
        <f t="shared" si="234"/>
        <v>136.49010570529416</v>
      </c>
      <c r="BB184" s="2">
        <f t="shared" si="235"/>
        <v>135.79279297421519</v>
      </c>
      <c r="BC184" s="2">
        <f t="shared" si="236"/>
        <v>133.08556441150077</v>
      </c>
      <c r="BD184" s="2">
        <f t="shared" si="237"/>
        <v>129.21024986494982</v>
      </c>
      <c r="BE184" s="2">
        <f t="shared" si="238"/>
        <v>123.4036792344771</v>
      </c>
      <c r="BF184" s="2">
        <f t="shared" si="239"/>
        <v>112.48057253859815</v>
      </c>
      <c r="BG184" s="2">
        <f t="shared" si="240"/>
        <v>100.27639764487363</v>
      </c>
      <c r="BH184" s="2">
        <f t="shared" si="241"/>
        <v>86.322435613286586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139.37700000000001</v>
      </c>
      <c r="CA184" s="2">
        <f t="shared" si="256"/>
        <v>141.91800000000001</v>
      </c>
      <c r="CB184" s="2">
        <f t="shared" si="257"/>
        <v>140.16390000000001</v>
      </c>
      <c r="CC184" s="2">
        <f t="shared" si="258"/>
        <v>136.6557</v>
      </c>
      <c r="CD184" s="2">
        <f t="shared" si="259"/>
        <v>136.6557</v>
      </c>
      <c r="CE184" s="2">
        <f t="shared" si="260"/>
        <v>134.95079999999999</v>
      </c>
      <c r="CF184" s="2">
        <f t="shared" si="261"/>
        <v>136.26230000000001</v>
      </c>
      <c r="CG184" s="2">
        <f t="shared" si="262"/>
        <v>132.50819999999999</v>
      </c>
      <c r="CH184" s="2">
        <f t="shared" si="263"/>
        <v>129.541</v>
      </c>
      <c r="CI184" s="2">
        <f t="shared" si="264"/>
        <v>123.0164</v>
      </c>
      <c r="CJ184" s="2">
        <f t="shared" si="265"/>
        <v>113.03279999999999</v>
      </c>
      <c r="CK184" s="2">
        <f t="shared" si="266"/>
        <v>100.541</v>
      </c>
      <c r="CL184" s="2">
        <f t="shared" si="267"/>
        <v>86.180300000000003</v>
      </c>
      <c r="CO184" s="2">
        <f t="shared" si="268"/>
        <v>142.82826906104904</v>
      </c>
      <c r="CP184" s="2">
        <f t="shared" si="269"/>
        <v>145.24168400442377</v>
      </c>
      <c r="CQ184" s="2">
        <f t="shared" si="270"/>
        <v>142.47611756503642</v>
      </c>
      <c r="CR184" s="2">
        <f t="shared" si="271"/>
        <v>140.37832486866736</v>
      </c>
      <c r="CS184" s="2">
        <f t="shared" si="272"/>
        <v>139.75056700044505</v>
      </c>
      <c r="CT184" s="2">
        <f t="shared" si="273"/>
        <v>139.30514687649352</v>
      </c>
      <c r="CU184" s="2">
        <f t="shared" si="274"/>
        <v>137.62295145258688</v>
      </c>
      <c r="CV184" s="2">
        <f t="shared" si="275"/>
        <v>136.08751003799148</v>
      </c>
      <c r="CW184" s="2">
        <f t="shared" si="276"/>
        <v>133.20957912713209</v>
      </c>
      <c r="CX184" s="2">
        <f t="shared" si="277"/>
        <v>127.79134027279542</v>
      </c>
      <c r="CY184" s="2">
        <f t="shared" si="278"/>
        <v>116.3163936666496</v>
      </c>
      <c r="CZ184" s="2">
        <f t="shared" si="279"/>
        <v>105.02812903734811</v>
      </c>
      <c r="DA184" s="2">
        <f t="shared" si="280"/>
        <v>92.326953497431447</v>
      </c>
      <c r="DD184" s="2">
        <f t="shared" si="281"/>
        <v>139.90531292290777</v>
      </c>
      <c r="DE184" s="2">
        <f t="shared" si="282"/>
        <v>141.29821631057314</v>
      </c>
      <c r="DF184" s="2">
        <f t="shared" si="283"/>
        <v>139.33535255735242</v>
      </c>
      <c r="DG184" s="2">
        <f t="shared" si="284"/>
        <v>136.41750407538052</v>
      </c>
      <c r="DH184" s="2">
        <f t="shared" si="285"/>
        <v>136.71989600322249</v>
      </c>
      <c r="DI184" s="2">
        <f t="shared" si="286"/>
        <v>136.48866868534375</v>
      </c>
      <c r="DJ184" s="2">
        <f t="shared" si="287"/>
        <v>135.79176483110953</v>
      </c>
      <c r="DK184" s="2">
        <f t="shared" si="288"/>
        <v>133.08375235811883</v>
      </c>
      <c r="DL184" s="2">
        <f t="shared" si="289"/>
        <v>129.20770234610288</v>
      </c>
      <c r="DM184" s="2">
        <f t="shared" si="290"/>
        <v>123.40068183730178</v>
      </c>
      <c r="DN184" s="2">
        <f t="shared" si="291"/>
        <v>112.47790118946442</v>
      </c>
      <c r="DO184" s="2">
        <f t="shared" si="292"/>
        <v>100.27318763405984</v>
      </c>
      <c r="DP184" s="2">
        <f t="shared" si="293"/>
        <v>86.31870841020114</v>
      </c>
      <c r="DS184" s="2">
        <f t="shared" si="294"/>
        <v>0.99874176057596953</v>
      </c>
      <c r="DT184" s="2">
        <f t="shared" si="295"/>
        <v>0.99887899899623667</v>
      </c>
      <c r="DU184" s="2">
        <f t="shared" si="296"/>
        <v>0.99915517229950113</v>
      </c>
      <c r="DV184" s="2">
        <f t="shared" si="297"/>
        <v>0.99945198039434935</v>
      </c>
      <c r="DW184" s="2">
        <f t="shared" si="298"/>
        <v>0.99946479771158625</v>
      </c>
      <c r="DX184" s="2">
        <f t="shared" si="299"/>
        <v>0.99948978126125598</v>
      </c>
      <c r="DY184" s="2">
        <f t="shared" si="300"/>
        <v>0.9994385372339486</v>
      </c>
      <c r="DZ184" s="2">
        <f t="shared" si="301"/>
        <v>0.99939673782805838</v>
      </c>
      <c r="EA184" s="2">
        <f t="shared" si="302"/>
        <v>0.99936341896906522</v>
      </c>
      <c r="EB184" s="2">
        <f t="shared" si="303"/>
        <v>0.99931732399152329</v>
      </c>
      <c r="EC184" s="2">
        <f t="shared" si="304"/>
        <v>0.9993040629492923</v>
      </c>
      <c r="ED184" s="2">
        <f t="shared" si="305"/>
        <v>0.99932491054220818</v>
      </c>
      <c r="EE184" s="2">
        <f t="shared" si="306"/>
        <v>0.99937965195638079</v>
      </c>
    </row>
    <row r="185" spans="2:135" x14ac:dyDescent="0.25">
      <c r="B185" s="2">
        <v>179</v>
      </c>
      <c r="C185">
        <v>141.0164</v>
      </c>
      <c r="D185">
        <v>141.80330000000001</v>
      </c>
      <c r="E185">
        <v>137.85249999999999</v>
      </c>
      <c r="F185">
        <v>136.1311</v>
      </c>
      <c r="G185">
        <v>136.63929999999999</v>
      </c>
      <c r="H185">
        <v>136.75409999999999</v>
      </c>
      <c r="I185">
        <v>136.2131</v>
      </c>
      <c r="J185">
        <v>133.3279</v>
      </c>
      <c r="K185">
        <v>130.2131</v>
      </c>
      <c r="L185">
        <v>122.4426</v>
      </c>
      <c r="M185">
        <v>112.8852</v>
      </c>
      <c r="N185">
        <v>100.2787</v>
      </c>
      <c r="O185">
        <v>85.573800000000006</v>
      </c>
      <c r="R185" s="5">
        <f t="shared" si="310"/>
        <v>139.89973143491179</v>
      </c>
      <c r="S185" s="5">
        <f t="shared" si="311"/>
        <v>141.27789856439099</v>
      </c>
      <c r="T185" s="5">
        <f t="shared" si="312"/>
        <v>139.31752283376318</v>
      </c>
      <c r="U185" s="5">
        <f t="shared" si="313"/>
        <v>136.3912847039779</v>
      </c>
      <c r="V185" s="5">
        <f t="shared" si="314"/>
        <v>136.7064824179634</v>
      </c>
      <c r="W185" s="5">
        <f t="shared" si="315"/>
        <v>136.47193791157153</v>
      </c>
      <c r="X185" s="5">
        <f t="shared" si="316"/>
        <v>135.77336666176151</v>
      </c>
      <c r="Y185" s="5">
        <f t="shared" si="317"/>
        <v>133.06197954488559</v>
      </c>
      <c r="Z185" s="5">
        <f t="shared" si="318"/>
        <v>129.19354984340546</v>
      </c>
      <c r="AA185" s="5">
        <f t="shared" si="319"/>
        <v>123.39479132470878</v>
      </c>
      <c r="AB185" s="5">
        <f t="shared" si="320"/>
        <v>112.47010532662482</v>
      </c>
      <c r="AC185" s="5">
        <f t="shared" si="321"/>
        <v>100.27310160295491</v>
      </c>
      <c r="AD185" s="5">
        <f t="shared" si="322"/>
        <v>86.306832275630455</v>
      </c>
      <c r="AE185" s="5"/>
      <c r="AG185" s="5">
        <f t="shared" si="309"/>
        <v>1.1166685650882187</v>
      </c>
      <c r="AH185" s="5">
        <f t="shared" si="309"/>
        <v>0.52540143560901242</v>
      </c>
      <c r="AI185" s="5">
        <f t="shared" si="309"/>
        <v>-1.4650228337631859</v>
      </c>
      <c r="AJ185" s="5">
        <f t="shared" si="309"/>
        <v>-0.26018470397789883</v>
      </c>
      <c r="AK185" s="5">
        <f t="shared" si="308"/>
        <v>-6.7182417963408625E-2</v>
      </c>
      <c r="AL185" s="5">
        <f t="shared" si="308"/>
        <v>0.28216208842846413</v>
      </c>
      <c r="AM185" s="5">
        <f t="shared" si="308"/>
        <v>0.43973333823848293</v>
      </c>
      <c r="AN185" s="5">
        <f t="shared" si="308"/>
        <v>0.26592045511441142</v>
      </c>
      <c r="AO185" s="5">
        <f t="shared" si="307"/>
        <v>1.0195501565945335</v>
      </c>
      <c r="AP185" s="5">
        <f t="shared" si="307"/>
        <v>-0.9521913247087781</v>
      </c>
      <c r="AQ185" s="5">
        <f t="shared" si="307"/>
        <v>0.41509467337517947</v>
      </c>
      <c r="AR185" s="5">
        <f t="shared" si="307"/>
        <v>5.5983970450910192E-3</v>
      </c>
      <c r="AS185" s="5">
        <f t="shared" si="323"/>
        <v>-0.7330322756304497</v>
      </c>
      <c r="AV185" s="2">
        <f t="shared" si="229"/>
        <v>139.89973143461168</v>
      </c>
      <c r="AW185" s="2">
        <f t="shared" si="230"/>
        <v>141.27789817342173</v>
      </c>
      <c r="AX185" s="2">
        <f t="shared" si="231"/>
        <v>139.31752280869668</v>
      </c>
      <c r="AY185" s="2">
        <f t="shared" si="232"/>
        <v>136.3912847039723</v>
      </c>
      <c r="AZ185" s="2">
        <f t="shared" si="233"/>
        <v>136.70648241794973</v>
      </c>
      <c r="BA185" s="2">
        <f t="shared" si="234"/>
        <v>136.47193791155559</v>
      </c>
      <c r="BB185" s="2">
        <f t="shared" si="235"/>
        <v>135.7733666617215</v>
      </c>
      <c r="BC185" s="2">
        <f t="shared" si="236"/>
        <v>133.06197954477221</v>
      </c>
      <c r="BD185" s="2">
        <f t="shared" si="237"/>
        <v>129.19354984260397</v>
      </c>
      <c r="BE185" s="2">
        <f t="shared" si="238"/>
        <v>123.39479131656446</v>
      </c>
      <c r="BF185" s="2">
        <f t="shared" si="239"/>
        <v>112.47010528808448</v>
      </c>
      <c r="BG185" s="2">
        <f t="shared" si="240"/>
        <v>100.27310153035756</v>
      </c>
      <c r="BH185" s="2">
        <f t="shared" si="241"/>
        <v>86.306832242216913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141.0164</v>
      </c>
      <c r="CA185" s="2">
        <f t="shared" si="256"/>
        <v>141.80330000000001</v>
      </c>
      <c r="CB185" s="2">
        <f t="shared" si="257"/>
        <v>137.85249999999999</v>
      </c>
      <c r="CC185" s="2">
        <f t="shared" si="258"/>
        <v>136.1311</v>
      </c>
      <c r="CD185" s="2">
        <f t="shared" si="259"/>
        <v>136.63929999999999</v>
      </c>
      <c r="CE185" s="2">
        <f t="shared" si="260"/>
        <v>136.75409999999999</v>
      </c>
      <c r="CF185" s="2">
        <f t="shared" si="261"/>
        <v>136.2131</v>
      </c>
      <c r="CG185" s="2">
        <f t="shared" si="262"/>
        <v>133.3279</v>
      </c>
      <c r="CH185" s="2">
        <f t="shared" si="263"/>
        <v>130.2131</v>
      </c>
      <c r="CI185" s="2">
        <f t="shared" si="264"/>
        <v>122.4426</v>
      </c>
      <c r="CJ185" s="2">
        <f t="shared" si="265"/>
        <v>112.8852</v>
      </c>
      <c r="CK185" s="2">
        <f t="shared" si="266"/>
        <v>100.2787</v>
      </c>
      <c r="CL185" s="2">
        <f t="shared" si="267"/>
        <v>85.573800000000006</v>
      </c>
      <c r="CO185" s="2">
        <f t="shared" si="268"/>
        <v>142.85586886458086</v>
      </c>
      <c r="CP185" s="2">
        <f t="shared" si="269"/>
        <v>145.26301851607374</v>
      </c>
      <c r="CQ185" s="2">
        <f t="shared" si="270"/>
        <v>142.49133908844951</v>
      </c>
      <c r="CR185" s="2">
        <f t="shared" si="271"/>
        <v>140.3942086378222</v>
      </c>
      <c r="CS185" s="2">
        <f t="shared" si="272"/>
        <v>139.77078952158433</v>
      </c>
      <c r="CT185" s="2">
        <f t="shared" si="273"/>
        <v>139.31726980937572</v>
      </c>
      <c r="CU185" s="2">
        <f t="shared" si="274"/>
        <v>137.61911954983663</v>
      </c>
      <c r="CV185" s="2">
        <f t="shared" si="275"/>
        <v>136.09517550059243</v>
      </c>
      <c r="CW185" s="2">
        <f t="shared" si="276"/>
        <v>133.23679743529021</v>
      </c>
      <c r="CX185" s="2">
        <f t="shared" si="277"/>
        <v>127.83191289049824</v>
      </c>
      <c r="CY185" s="2">
        <f t="shared" si="278"/>
        <v>116.35179519237083</v>
      </c>
      <c r="CZ185" s="2">
        <f t="shared" si="279"/>
        <v>105.08269751204017</v>
      </c>
      <c r="DA185" s="2">
        <f t="shared" si="280"/>
        <v>92.384109646264406</v>
      </c>
      <c r="DD185" s="2">
        <f t="shared" si="281"/>
        <v>139.89633491051848</v>
      </c>
      <c r="DE185" s="2">
        <f t="shared" si="282"/>
        <v>141.27381935323666</v>
      </c>
      <c r="DF185" s="2">
        <f t="shared" si="283"/>
        <v>139.31507534089081</v>
      </c>
      <c r="DG185" s="2">
        <f t="shared" si="284"/>
        <v>136.38928294630611</v>
      </c>
      <c r="DH185" s="2">
        <f t="shared" si="285"/>
        <v>136.70498589718466</v>
      </c>
      <c r="DI185" s="2">
        <f t="shared" si="286"/>
        <v>136.47061323155626</v>
      </c>
      <c r="DJ185" s="2">
        <f t="shared" si="287"/>
        <v>135.77242099430333</v>
      </c>
      <c r="DK185" s="2">
        <f t="shared" si="288"/>
        <v>133.06030972871059</v>
      </c>
      <c r="DL185" s="2">
        <f t="shared" si="289"/>
        <v>129.19120096394801</v>
      </c>
      <c r="DM185" s="2">
        <f t="shared" si="290"/>
        <v>123.39202684229249</v>
      </c>
      <c r="DN185" s="2">
        <f t="shared" si="291"/>
        <v>112.46763985543373</v>
      </c>
      <c r="DO185" s="2">
        <f t="shared" si="292"/>
        <v>100.27013831504811</v>
      </c>
      <c r="DP185" s="2">
        <f t="shared" si="293"/>
        <v>86.303391802322992</v>
      </c>
      <c r="DS185" s="2">
        <f t="shared" si="294"/>
        <v>0.99885234494824637</v>
      </c>
      <c r="DT185" s="2">
        <f t="shared" si="295"/>
        <v>0.9989775340817546</v>
      </c>
      <c r="DU185" s="2">
        <f t="shared" si="296"/>
        <v>0.99922945070045055</v>
      </c>
      <c r="DV185" s="2">
        <f t="shared" si="297"/>
        <v>0.99950017607806496</v>
      </c>
      <c r="DW185" s="2">
        <f t="shared" si="298"/>
        <v>0.9995118667245465</v>
      </c>
      <c r="DX185" s="2">
        <f t="shared" si="299"/>
        <v>0.99953465408871456</v>
      </c>
      <c r="DY185" s="2">
        <f t="shared" si="300"/>
        <v>0.9994879145730956</v>
      </c>
      <c r="DZ185" s="2">
        <f t="shared" si="301"/>
        <v>0.99944978915473137</v>
      </c>
      <c r="EA185" s="2">
        <f t="shared" si="302"/>
        <v>0.99941939867888407</v>
      </c>
      <c r="EB185" s="2">
        <f t="shared" si="303"/>
        <v>0.99937735467938649</v>
      </c>
      <c r="EC185" s="2">
        <f t="shared" si="304"/>
        <v>0.99936525899793271</v>
      </c>
      <c r="ED185" s="2">
        <f t="shared" si="305"/>
        <v>0.9993842745225241</v>
      </c>
      <c r="EE185" s="2">
        <f t="shared" si="306"/>
        <v>0.99943420497674496</v>
      </c>
    </row>
    <row r="186" spans="2:135" x14ac:dyDescent="0.25">
      <c r="B186" s="2">
        <v>180</v>
      </c>
      <c r="C186">
        <v>138.3279</v>
      </c>
      <c r="D186">
        <v>142.3279</v>
      </c>
      <c r="E186">
        <v>138.6557</v>
      </c>
      <c r="F186">
        <v>136.24590000000001</v>
      </c>
      <c r="G186">
        <v>138.0164</v>
      </c>
      <c r="H186">
        <v>136.7869</v>
      </c>
      <c r="I186">
        <v>135.70490000000001</v>
      </c>
      <c r="J186">
        <v>133.08199999999999</v>
      </c>
      <c r="K186">
        <v>130.0164</v>
      </c>
      <c r="L186">
        <v>124.2131</v>
      </c>
      <c r="M186">
        <v>112</v>
      </c>
      <c r="N186">
        <v>99.721299999999999</v>
      </c>
      <c r="O186">
        <v>85.852500000000006</v>
      </c>
      <c r="R186" s="5">
        <f t="shared" si="310"/>
        <v>139.89049316678629</v>
      </c>
      <c r="S186" s="5">
        <f t="shared" si="311"/>
        <v>141.25318542419626</v>
      </c>
      <c r="T186" s="5">
        <f t="shared" si="312"/>
        <v>139.29705534753705</v>
      </c>
      <c r="U186" s="5">
        <f t="shared" si="313"/>
        <v>136.36290762808918</v>
      </c>
      <c r="V186" s="5">
        <f t="shared" si="314"/>
        <v>136.69145633404602</v>
      </c>
      <c r="W186" s="5">
        <f t="shared" si="315"/>
        <v>136.45377875800625</v>
      </c>
      <c r="X186" s="5">
        <f t="shared" si="316"/>
        <v>135.75394690012868</v>
      </c>
      <c r="Y186" s="5">
        <f t="shared" si="317"/>
        <v>133.03840567414568</v>
      </c>
      <c r="Z186" s="5">
        <f t="shared" si="318"/>
        <v>129.17686504560541</v>
      </c>
      <c r="AA186" s="5">
        <f t="shared" si="319"/>
        <v>123.3859211737352</v>
      </c>
      <c r="AB186" s="5">
        <f t="shared" si="320"/>
        <v>112.45965359326108</v>
      </c>
      <c r="AC186" s="5">
        <f t="shared" si="321"/>
        <v>100.26982400257653</v>
      </c>
      <c r="AD186" s="5">
        <f t="shared" si="322"/>
        <v>86.291250476209299</v>
      </c>
      <c r="AE186" s="5"/>
      <c r="AG186" s="5">
        <f t="shared" si="309"/>
        <v>-1.5625931667862858</v>
      </c>
      <c r="AH186" s="5">
        <f t="shared" si="309"/>
        <v>1.0747145758037391</v>
      </c>
      <c r="AI186" s="5">
        <f t="shared" si="309"/>
        <v>-0.6413553475370577</v>
      </c>
      <c r="AJ186" s="5">
        <f t="shared" si="309"/>
        <v>-0.1170076280891692</v>
      </c>
      <c r="AK186" s="5">
        <f t="shared" si="308"/>
        <v>1.3249436659539811</v>
      </c>
      <c r="AL186" s="5">
        <f t="shared" si="308"/>
        <v>0.33312124199375148</v>
      </c>
      <c r="AM186" s="5">
        <f t="shared" si="308"/>
        <v>-4.9046900128672632E-2</v>
      </c>
      <c r="AN186" s="5">
        <f t="shared" si="308"/>
        <v>4.3594325854314775E-2</v>
      </c>
      <c r="AO186" s="5">
        <f t="shared" si="307"/>
        <v>0.83953495439459402</v>
      </c>
      <c r="AP186" s="5">
        <f t="shared" si="307"/>
        <v>0.82717882626479877</v>
      </c>
      <c r="AQ186" s="5">
        <f t="shared" si="307"/>
        <v>-0.45965359326108057</v>
      </c>
      <c r="AR186" s="5">
        <f t="shared" si="307"/>
        <v>-0.54852400257652789</v>
      </c>
      <c r="AS186" s="5">
        <f t="shared" si="323"/>
        <v>-0.43875047620929308</v>
      </c>
      <c r="AV186" s="2">
        <f t="shared" si="229"/>
        <v>139.89049316666581</v>
      </c>
      <c r="AW186" s="2">
        <f t="shared" si="230"/>
        <v>141.25318530724937</v>
      </c>
      <c r="AX186" s="2">
        <f t="shared" si="231"/>
        <v>139.29705534135147</v>
      </c>
      <c r="AY186" s="2">
        <f t="shared" si="232"/>
        <v>136.36290762808818</v>
      </c>
      <c r="AZ186" s="2">
        <f t="shared" si="233"/>
        <v>136.69145633404347</v>
      </c>
      <c r="BA186" s="2">
        <f t="shared" si="234"/>
        <v>136.45377875800318</v>
      </c>
      <c r="BB186" s="2">
        <f t="shared" si="235"/>
        <v>135.75394690012089</v>
      </c>
      <c r="BC186" s="2">
        <f t="shared" si="236"/>
        <v>133.03840567412297</v>
      </c>
      <c r="BD186" s="2">
        <f t="shared" si="237"/>
        <v>129.17686504543255</v>
      </c>
      <c r="BE186" s="2">
        <f t="shared" si="238"/>
        <v>123.38592117180853</v>
      </c>
      <c r="BF186" s="2">
        <f t="shared" si="239"/>
        <v>112.45965358357084</v>
      </c>
      <c r="BG186" s="2">
        <f t="shared" si="240"/>
        <v>100.2698239838665</v>
      </c>
      <c r="BH186" s="2">
        <f t="shared" si="241"/>
        <v>86.291250467751226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138.3279</v>
      </c>
      <c r="CA186" s="2">
        <f t="shared" si="256"/>
        <v>142.3279</v>
      </c>
      <c r="CB186" s="2">
        <f t="shared" si="257"/>
        <v>138.6557</v>
      </c>
      <c r="CC186" s="2">
        <f t="shared" si="258"/>
        <v>136.24590000000001</v>
      </c>
      <c r="CD186" s="2">
        <f t="shared" si="259"/>
        <v>138.0164</v>
      </c>
      <c r="CE186" s="2">
        <f t="shared" si="260"/>
        <v>136.7869</v>
      </c>
      <c r="CF186" s="2">
        <f t="shared" si="261"/>
        <v>135.70490000000001</v>
      </c>
      <c r="CG186" s="2">
        <f t="shared" si="262"/>
        <v>133.08199999999999</v>
      </c>
      <c r="CH186" s="2">
        <f t="shared" si="263"/>
        <v>130.0164</v>
      </c>
      <c r="CI186" s="2">
        <f t="shared" si="264"/>
        <v>124.2131</v>
      </c>
      <c r="CJ186" s="2">
        <f t="shared" si="265"/>
        <v>112</v>
      </c>
      <c r="CK186" s="2">
        <f t="shared" si="266"/>
        <v>99.721299999999999</v>
      </c>
      <c r="CL186" s="2">
        <f t="shared" si="267"/>
        <v>85.852500000000006</v>
      </c>
      <c r="CO186" s="2">
        <f t="shared" si="268"/>
        <v>142.88346866811267</v>
      </c>
      <c r="CP186" s="2">
        <f t="shared" si="269"/>
        <v>145.28435302772374</v>
      </c>
      <c r="CQ186" s="2">
        <f t="shared" si="270"/>
        <v>142.50656061186262</v>
      </c>
      <c r="CR186" s="2">
        <f t="shared" si="271"/>
        <v>140.41009240697701</v>
      </c>
      <c r="CS186" s="2">
        <f t="shared" si="272"/>
        <v>139.79101204272362</v>
      </c>
      <c r="CT186" s="2">
        <f t="shared" si="273"/>
        <v>139.32939274225794</v>
      </c>
      <c r="CU186" s="2">
        <f t="shared" si="274"/>
        <v>137.61528764708638</v>
      </c>
      <c r="CV186" s="2">
        <f t="shared" si="275"/>
        <v>136.10284096319342</v>
      </c>
      <c r="CW186" s="2">
        <f t="shared" si="276"/>
        <v>133.26401574344834</v>
      </c>
      <c r="CX186" s="2">
        <f t="shared" si="277"/>
        <v>127.87248550820105</v>
      </c>
      <c r="CY186" s="2">
        <f t="shared" si="278"/>
        <v>116.38719671809204</v>
      </c>
      <c r="CZ186" s="2">
        <f t="shared" si="279"/>
        <v>105.13726598673223</v>
      </c>
      <c r="DA186" s="2">
        <f t="shared" si="280"/>
        <v>92.441265795097365</v>
      </c>
      <c r="DD186" s="2">
        <f t="shared" si="281"/>
        <v>139.88735689812916</v>
      </c>
      <c r="DE186" s="2">
        <f t="shared" si="282"/>
        <v>141.24942239590018</v>
      </c>
      <c r="DF186" s="2">
        <f t="shared" si="283"/>
        <v>139.29479812442918</v>
      </c>
      <c r="DG186" s="2">
        <f t="shared" si="284"/>
        <v>136.36106181723173</v>
      </c>
      <c r="DH186" s="2">
        <f t="shared" si="285"/>
        <v>136.6900757911468</v>
      </c>
      <c r="DI186" s="2">
        <f t="shared" si="286"/>
        <v>136.45255777776876</v>
      </c>
      <c r="DJ186" s="2">
        <f t="shared" si="287"/>
        <v>135.7530771574971</v>
      </c>
      <c r="DK186" s="2">
        <f t="shared" si="288"/>
        <v>133.03686709930236</v>
      </c>
      <c r="DL186" s="2">
        <f t="shared" si="289"/>
        <v>129.17469958179313</v>
      </c>
      <c r="DM186" s="2">
        <f t="shared" si="290"/>
        <v>123.3833718472832</v>
      </c>
      <c r="DN186" s="2">
        <f t="shared" si="291"/>
        <v>112.45737852140303</v>
      </c>
      <c r="DO186" s="2">
        <f t="shared" si="292"/>
        <v>100.26708899603639</v>
      </c>
      <c r="DP186" s="2">
        <f t="shared" si="293"/>
        <v>86.288075194444829</v>
      </c>
      <c r="DS186" s="2">
        <f t="shared" si="294"/>
        <v>0.99895322044789892</v>
      </c>
      <c r="DT186" s="2">
        <f t="shared" si="295"/>
        <v>0.99906741609892158</v>
      </c>
      <c r="DU186" s="2">
        <f t="shared" si="296"/>
        <v>0.99929720303692837</v>
      </c>
      <c r="DV186" s="2">
        <f t="shared" si="297"/>
        <v>0.99954413511690432</v>
      </c>
      <c r="DW186" s="2">
        <f t="shared" si="298"/>
        <v>0.99955479804011715</v>
      </c>
      <c r="DX186" s="2">
        <f t="shared" si="299"/>
        <v>0.9995755821068989</v>
      </c>
      <c r="DY186" s="2">
        <f t="shared" si="300"/>
        <v>0.99953295149573096</v>
      </c>
      <c r="DZ186" s="2">
        <f t="shared" si="301"/>
        <v>0.99949817745065428</v>
      </c>
      <c r="EA186" s="2">
        <f t="shared" si="302"/>
        <v>0.99947045824929814</v>
      </c>
      <c r="EB186" s="2">
        <f t="shared" si="303"/>
        <v>0.99943210960606099</v>
      </c>
      <c r="EC186" s="2">
        <f t="shared" si="304"/>
        <v>0.99942107699289118</v>
      </c>
      <c r="ED186" s="2">
        <f t="shared" si="305"/>
        <v>0.9994384212657289</v>
      </c>
      <c r="EE186" s="2">
        <f t="shared" si="306"/>
        <v>0.99948396311564569</v>
      </c>
    </row>
    <row r="187" spans="2:135" x14ac:dyDescent="0.25">
      <c r="B187" s="2">
        <v>181</v>
      </c>
      <c r="C187">
        <v>139.52459999999999</v>
      </c>
      <c r="D187">
        <v>140.18029999999999</v>
      </c>
      <c r="E187">
        <v>139.27869999999999</v>
      </c>
      <c r="F187">
        <v>135.541</v>
      </c>
      <c r="G187">
        <v>136.96719999999999</v>
      </c>
      <c r="H187">
        <v>137</v>
      </c>
      <c r="I187">
        <v>137.3115</v>
      </c>
      <c r="J187">
        <v>133.95079999999999</v>
      </c>
      <c r="K187">
        <v>130.27869999999999</v>
      </c>
      <c r="L187">
        <v>123.0492</v>
      </c>
      <c r="M187">
        <v>111.5574</v>
      </c>
      <c r="N187">
        <v>99.754099999999994</v>
      </c>
      <c r="O187">
        <v>85.934399999999997</v>
      </c>
      <c r="R187" s="5">
        <f t="shared" si="310"/>
        <v>139.88127438327774</v>
      </c>
      <c r="S187" s="5">
        <f t="shared" si="311"/>
        <v>141.22849646836167</v>
      </c>
      <c r="T187" s="5">
        <f t="shared" si="312"/>
        <v>139.27660239764921</v>
      </c>
      <c r="U187" s="5">
        <f t="shared" si="313"/>
        <v>136.33454249270261</v>
      </c>
      <c r="V187" s="5">
        <f t="shared" si="314"/>
        <v>136.67643906994357</v>
      </c>
      <c r="W187" s="5">
        <f t="shared" si="315"/>
        <v>136.43562759447292</v>
      </c>
      <c r="X187" s="5">
        <f t="shared" si="316"/>
        <v>135.73453317562235</v>
      </c>
      <c r="Y187" s="5">
        <f t="shared" si="317"/>
        <v>133.01484196656745</v>
      </c>
      <c r="Z187" s="5">
        <f t="shared" si="318"/>
        <v>129.16019433332173</v>
      </c>
      <c r="AA187" s="5">
        <f t="shared" si="319"/>
        <v>123.37706747783672</v>
      </c>
      <c r="AB187" s="5">
        <f t="shared" si="320"/>
        <v>112.44921628723304</v>
      </c>
      <c r="AC187" s="5">
        <f t="shared" si="321"/>
        <v>100.26656365474199</v>
      </c>
      <c r="AD187" s="5">
        <f t="shared" si="322"/>
        <v>86.275688713263676</v>
      </c>
      <c r="AE187" s="5"/>
      <c r="AG187" s="5">
        <f t="shared" si="309"/>
        <v>-0.35667438327774903</v>
      </c>
      <c r="AH187" s="5">
        <f t="shared" si="309"/>
        <v>-1.0481964683616809</v>
      </c>
      <c r="AI187" s="5">
        <f t="shared" si="309"/>
        <v>2.0976023507728314E-3</v>
      </c>
      <c r="AJ187" s="5">
        <f t="shared" si="309"/>
        <v>-0.79354249270261334</v>
      </c>
      <c r="AK187" s="5">
        <f t="shared" si="308"/>
        <v>0.29076093005642178</v>
      </c>
      <c r="AL187" s="5">
        <f t="shared" si="308"/>
        <v>0.5643724055270809</v>
      </c>
      <c r="AM187" s="5">
        <f t="shared" si="308"/>
        <v>1.5769668243776493</v>
      </c>
      <c r="AN187" s="5">
        <f t="shared" si="308"/>
        <v>0.93595803343254147</v>
      </c>
      <c r="AO187" s="5">
        <f t="shared" si="307"/>
        <v>1.11850566667826</v>
      </c>
      <c r="AP187" s="5">
        <f t="shared" si="307"/>
        <v>-0.32786747783671899</v>
      </c>
      <c r="AQ187" s="5">
        <f t="shared" si="307"/>
        <v>-0.89181628723304129</v>
      </c>
      <c r="AR187" s="5">
        <f t="shared" si="307"/>
        <v>-0.51246365474199251</v>
      </c>
      <c r="AS187" s="5">
        <f t="shared" si="323"/>
        <v>-0.34128871326367971</v>
      </c>
      <c r="AV187" s="2">
        <f t="shared" si="229"/>
        <v>139.88127438323167</v>
      </c>
      <c r="AW187" s="2">
        <f t="shared" si="230"/>
        <v>141.22849643515426</v>
      </c>
      <c r="AX187" s="2">
        <f t="shared" si="231"/>
        <v>139.27660239620081</v>
      </c>
      <c r="AY187" s="2">
        <f t="shared" si="232"/>
        <v>136.33454249270244</v>
      </c>
      <c r="AZ187" s="2">
        <f t="shared" si="233"/>
        <v>136.67643906994311</v>
      </c>
      <c r="BA187" s="2">
        <f t="shared" si="234"/>
        <v>136.43562759447235</v>
      </c>
      <c r="BB187" s="2">
        <f t="shared" si="235"/>
        <v>135.73453317562092</v>
      </c>
      <c r="BC187" s="2">
        <f t="shared" si="236"/>
        <v>133.01484196656313</v>
      </c>
      <c r="BD187" s="2">
        <f t="shared" si="237"/>
        <v>129.16019433328634</v>
      </c>
      <c r="BE187" s="2">
        <f t="shared" si="238"/>
        <v>123.3770674774038</v>
      </c>
      <c r="BF187" s="2">
        <f t="shared" si="239"/>
        <v>112.4492162849174</v>
      </c>
      <c r="BG187" s="2">
        <f t="shared" si="240"/>
        <v>100.26656365015667</v>
      </c>
      <c r="BH187" s="2">
        <f t="shared" si="241"/>
        <v>86.275688711227048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139.52459999999999</v>
      </c>
      <c r="CA187" s="2">
        <f t="shared" si="256"/>
        <v>140.18029999999999</v>
      </c>
      <c r="CB187" s="2">
        <f t="shared" si="257"/>
        <v>139.27869999999999</v>
      </c>
      <c r="CC187" s="2">
        <f t="shared" si="258"/>
        <v>135.541</v>
      </c>
      <c r="CD187" s="2">
        <f t="shared" si="259"/>
        <v>136.96719999999999</v>
      </c>
      <c r="CE187" s="2">
        <f t="shared" si="260"/>
        <v>137</v>
      </c>
      <c r="CF187" s="2">
        <f t="shared" si="261"/>
        <v>137.3115</v>
      </c>
      <c r="CG187" s="2">
        <f t="shared" si="262"/>
        <v>133.95079999999999</v>
      </c>
      <c r="CH187" s="2">
        <f t="shared" si="263"/>
        <v>130.27869999999999</v>
      </c>
      <c r="CI187" s="2">
        <f t="shared" si="264"/>
        <v>123.0492</v>
      </c>
      <c r="CJ187" s="2">
        <f t="shared" si="265"/>
        <v>111.5574</v>
      </c>
      <c r="CK187" s="2">
        <f t="shared" si="266"/>
        <v>99.754099999999994</v>
      </c>
      <c r="CL187" s="2">
        <f t="shared" si="267"/>
        <v>85.934399999999997</v>
      </c>
      <c r="CO187" s="2">
        <f t="shared" si="268"/>
        <v>142.91106847164448</v>
      </c>
      <c r="CP187" s="2">
        <f t="shared" si="269"/>
        <v>145.30568753937374</v>
      </c>
      <c r="CQ187" s="2">
        <f t="shared" si="270"/>
        <v>142.52178213527574</v>
      </c>
      <c r="CR187" s="2">
        <f t="shared" si="271"/>
        <v>140.42597617613183</v>
      </c>
      <c r="CS187" s="2">
        <f t="shared" si="272"/>
        <v>139.81123456386294</v>
      </c>
      <c r="CT187" s="2">
        <f t="shared" si="273"/>
        <v>139.34151567514016</v>
      </c>
      <c r="CU187" s="2">
        <f t="shared" si="274"/>
        <v>137.6114557443361</v>
      </c>
      <c r="CV187" s="2">
        <f t="shared" si="275"/>
        <v>136.11050642579437</v>
      </c>
      <c r="CW187" s="2">
        <f t="shared" si="276"/>
        <v>133.29123405160647</v>
      </c>
      <c r="CX187" s="2">
        <f t="shared" si="277"/>
        <v>127.91305812590387</v>
      </c>
      <c r="CY187" s="2">
        <f t="shared" si="278"/>
        <v>116.42259824381327</v>
      </c>
      <c r="CZ187" s="2">
        <f t="shared" si="279"/>
        <v>105.19183446142429</v>
      </c>
      <c r="DA187" s="2">
        <f t="shared" si="280"/>
        <v>92.49842194393031</v>
      </c>
      <c r="DD187" s="2">
        <f t="shared" si="281"/>
        <v>139.87837888573986</v>
      </c>
      <c r="DE187" s="2">
        <f t="shared" si="282"/>
        <v>141.2250254385637</v>
      </c>
      <c r="DF187" s="2">
        <f t="shared" si="283"/>
        <v>139.27452090796757</v>
      </c>
      <c r="DG187" s="2">
        <f t="shared" si="284"/>
        <v>136.33284068815732</v>
      </c>
      <c r="DH187" s="2">
        <f t="shared" si="285"/>
        <v>136.67516568510896</v>
      </c>
      <c r="DI187" s="2">
        <f t="shared" si="286"/>
        <v>136.43450232398126</v>
      </c>
      <c r="DJ187" s="2">
        <f t="shared" si="287"/>
        <v>135.7337333206909</v>
      </c>
      <c r="DK187" s="2">
        <f t="shared" si="288"/>
        <v>133.01342446989415</v>
      </c>
      <c r="DL187" s="2">
        <f t="shared" si="289"/>
        <v>129.15819819963826</v>
      </c>
      <c r="DM187" s="2">
        <f t="shared" si="290"/>
        <v>123.37471685227392</v>
      </c>
      <c r="DN187" s="2">
        <f t="shared" si="291"/>
        <v>112.44711718737234</v>
      </c>
      <c r="DO187" s="2">
        <f t="shared" si="292"/>
        <v>100.26403967702467</v>
      </c>
      <c r="DP187" s="2">
        <f t="shared" si="293"/>
        <v>86.272758586566681</v>
      </c>
      <c r="DS187" s="2">
        <f t="shared" si="294"/>
        <v>0.99904523776344922</v>
      </c>
      <c r="DT187" s="2">
        <f t="shared" si="295"/>
        <v>0.99914940357598325</v>
      </c>
      <c r="DU187" s="2">
        <f t="shared" si="296"/>
        <v>0.99935900191344262</v>
      </c>
      <c r="DV187" s="2">
        <f t="shared" si="297"/>
        <v>0.99958422960829885</v>
      </c>
      <c r="DW187" s="2">
        <f t="shared" si="298"/>
        <v>0.99959395508090831</v>
      </c>
      <c r="DX187" s="2">
        <f t="shared" si="299"/>
        <v>0.99961291182558709</v>
      </c>
      <c r="DY187" s="2">
        <f t="shared" si="300"/>
        <v>0.99957402919624383</v>
      </c>
      <c r="DZ187" s="2">
        <f t="shared" si="301"/>
        <v>0.99954231218638334</v>
      </c>
      <c r="EA187" s="2">
        <f t="shared" si="302"/>
        <v>0.99951702967998113</v>
      </c>
      <c r="EB187" s="2">
        <f t="shared" si="303"/>
        <v>0.9994820519242289</v>
      </c>
      <c r="EC187" s="2">
        <f t="shared" si="304"/>
        <v>0.99947198904604095</v>
      </c>
      <c r="ED187" s="2">
        <f t="shared" si="305"/>
        <v>0.9994878087983704</v>
      </c>
      <c r="EE187" s="2">
        <f t="shared" si="306"/>
        <v>0.99952934739767296</v>
      </c>
    </row>
    <row r="188" spans="2:135" x14ac:dyDescent="0.25">
      <c r="B188" s="2">
        <v>182</v>
      </c>
      <c r="C188">
        <v>140.9836</v>
      </c>
      <c r="D188">
        <v>141.57380000000001</v>
      </c>
      <c r="E188">
        <v>138.91800000000001</v>
      </c>
      <c r="F188">
        <v>136.57380000000001</v>
      </c>
      <c r="G188">
        <v>136.47540000000001</v>
      </c>
      <c r="H188">
        <v>135.93440000000001</v>
      </c>
      <c r="I188">
        <v>135.96719999999999</v>
      </c>
      <c r="J188">
        <v>133.62299999999999</v>
      </c>
      <c r="K188">
        <v>128.91800000000001</v>
      </c>
      <c r="L188">
        <v>122.8689</v>
      </c>
      <c r="M188">
        <v>111.6229</v>
      </c>
      <c r="N188">
        <v>100.3934</v>
      </c>
      <c r="O188">
        <v>85.918000000000006</v>
      </c>
      <c r="R188" s="5">
        <f t="shared" si="310"/>
        <v>139.87207367326525</v>
      </c>
      <c r="S188" s="5">
        <f t="shared" si="311"/>
        <v>141.20382979261987</v>
      </c>
      <c r="T188" s="5">
        <f t="shared" si="312"/>
        <v>139.25616289236714</v>
      </c>
      <c r="U188" s="5">
        <f t="shared" si="313"/>
        <v>136.3061884046767</v>
      </c>
      <c r="V188" s="5">
        <f t="shared" si="314"/>
        <v>136.66142997202283</v>
      </c>
      <c r="W188" s="5">
        <f t="shared" si="315"/>
        <v>136.41748381823083</v>
      </c>
      <c r="X188" s="5">
        <f t="shared" si="316"/>
        <v>135.71512501405041</v>
      </c>
      <c r="Y188" s="5">
        <f t="shared" si="317"/>
        <v>132.99128765042357</v>
      </c>
      <c r="Z188" s="5">
        <f t="shared" si="318"/>
        <v>129.14353664859402</v>
      </c>
      <c r="AA188" s="5">
        <f t="shared" si="319"/>
        <v>123.36822900557705</v>
      </c>
      <c r="AB188" s="5">
        <f t="shared" si="320"/>
        <v>112.43879233257721</v>
      </c>
      <c r="AC188" s="5">
        <f t="shared" si="321"/>
        <v>100.26331926954391</v>
      </c>
      <c r="AD188" s="5">
        <f t="shared" si="322"/>
        <v>86.260145504791225</v>
      </c>
      <c r="AE188" s="5"/>
      <c r="AG188" s="5">
        <f t="shared" si="309"/>
        <v>1.1115263267347473</v>
      </c>
      <c r="AH188" s="5">
        <f t="shared" si="309"/>
        <v>0.36997020738013475</v>
      </c>
      <c r="AI188" s="5">
        <f t="shared" si="309"/>
        <v>-0.33816289236713715</v>
      </c>
      <c r="AJ188" s="5">
        <f t="shared" si="309"/>
        <v>0.26761159532330225</v>
      </c>
      <c r="AK188" s="5">
        <f t="shared" si="308"/>
        <v>-0.18602997202282268</v>
      </c>
      <c r="AL188" s="5">
        <f t="shared" si="308"/>
        <v>-0.48308381823082414</v>
      </c>
      <c r="AM188" s="5">
        <f t="shared" si="308"/>
        <v>0.25207498594957656</v>
      </c>
      <c r="AN188" s="5">
        <f t="shared" si="308"/>
        <v>0.63171234957641786</v>
      </c>
      <c r="AO188" s="5">
        <f t="shared" si="307"/>
        <v>-0.22553664859401579</v>
      </c>
      <c r="AP188" s="5">
        <f t="shared" si="307"/>
        <v>-0.49932900557705295</v>
      </c>
      <c r="AQ188" s="5">
        <f t="shared" si="307"/>
        <v>-0.8158923325772065</v>
      </c>
      <c r="AR188" s="5">
        <f t="shared" si="307"/>
        <v>0.13008073045608626</v>
      </c>
      <c r="AS188" s="5">
        <f t="shared" si="323"/>
        <v>-0.34214550479121897</v>
      </c>
      <c r="AV188" s="2">
        <f t="shared" si="229"/>
        <v>139.87207367324848</v>
      </c>
      <c r="AW188" s="2">
        <f t="shared" si="230"/>
        <v>141.20382978366865</v>
      </c>
      <c r="AX188" s="2">
        <f t="shared" si="231"/>
        <v>139.25616289204532</v>
      </c>
      <c r="AY188" s="2">
        <f t="shared" si="232"/>
        <v>136.30618840467667</v>
      </c>
      <c r="AZ188" s="2">
        <f t="shared" si="233"/>
        <v>136.66142997202275</v>
      </c>
      <c r="BA188" s="2">
        <f t="shared" si="234"/>
        <v>136.41748381823075</v>
      </c>
      <c r="BB188" s="2">
        <f t="shared" si="235"/>
        <v>135.71512501405016</v>
      </c>
      <c r="BC188" s="2">
        <f t="shared" si="236"/>
        <v>132.99128765042281</v>
      </c>
      <c r="BD188" s="2">
        <f t="shared" si="237"/>
        <v>129.14353664858714</v>
      </c>
      <c r="BE188" s="2">
        <f t="shared" si="238"/>
        <v>123.36822900548465</v>
      </c>
      <c r="BF188" s="2">
        <f t="shared" si="239"/>
        <v>112.43879233205128</v>
      </c>
      <c r="BG188" s="2">
        <f t="shared" si="240"/>
        <v>100.26331926847533</v>
      </c>
      <c r="BH188" s="2">
        <f t="shared" si="241"/>
        <v>86.26014550432474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140.9836</v>
      </c>
      <c r="CA188" s="2">
        <f t="shared" si="256"/>
        <v>141.57380000000001</v>
      </c>
      <c r="CB188" s="2">
        <f t="shared" si="257"/>
        <v>138.91800000000001</v>
      </c>
      <c r="CC188" s="2">
        <f t="shared" si="258"/>
        <v>136.57380000000001</v>
      </c>
      <c r="CD188" s="2">
        <f t="shared" si="259"/>
        <v>136.47540000000001</v>
      </c>
      <c r="CE188" s="2">
        <f t="shared" si="260"/>
        <v>135.93440000000001</v>
      </c>
      <c r="CF188" s="2">
        <f t="shared" si="261"/>
        <v>135.96719999999999</v>
      </c>
      <c r="CG188" s="2">
        <f t="shared" si="262"/>
        <v>133.62299999999999</v>
      </c>
      <c r="CH188" s="2">
        <f t="shared" si="263"/>
        <v>128.91800000000001</v>
      </c>
      <c r="CI188" s="2">
        <f t="shared" si="264"/>
        <v>122.8689</v>
      </c>
      <c r="CJ188" s="2">
        <f t="shared" si="265"/>
        <v>111.6229</v>
      </c>
      <c r="CK188" s="2">
        <f t="shared" si="266"/>
        <v>100.3934</v>
      </c>
      <c r="CL188" s="2">
        <f t="shared" si="267"/>
        <v>85.918000000000006</v>
      </c>
      <c r="CO188" s="2">
        <f t="shared" si="268"/>
        <v>142.9386682751763</v>
      </c>
      <c r="CP188" s="2">
        <f t="shared" si="269"/>
        <v>145.32702205102373</v>
      </c>
      <c r="CQ188" s="2">
        <f t="shared" si="270"/>
        <v>142.53700365868886</v>
      </c>
      <c r="CR188" s="2">
        <f t="shared" si="271"/>
        <v>140.44185994528667</v>
      </c>
      <c r="CS188" s="2">
        <f t="shared" si="272"/>
        <v>139.83145708500223</v>
      </c>
      <c r="CT188" s="2">
        <f t="shared" si="273"/>
        <v>139.35363860802238</v>
      </c>
      <c r="CU188" s="2">
        <f t="shared" si="274"/>
        <v>137.60762384158585</v>
      </c>
      <c r="CV188" s="2">
        <f t="shared" si="275"/>
        <v>136.11817188839532</v>
      </c>
      <c r="CW188" s="2">
        <f t="shared" si="276"/>
        <v>133.31845235976459</v>
      </c>
      <c r="CX188" s="2">
        <f t="shared" si="277"/>
        <v>127.95363074360669</v>
      </c>
      <c r="CY188" s="2">
        <f t="shared" si="278"/>
        <v>116.4579997695345</v>
      </c>
      <c r="CZ188" s="2">
        <f t="shared" si="279"/>
        <v>105.24640293611634</v>
      </c>
      <c r="DA188" s="2">
        <f t="shared" si="280"/>
        <v>92.555578092763284</v>
      </c>
      <c r="DD188" s="2">
        <f t="shared" si="281"/>
        <v>139.86940087335057</v>
      </c>
      <c r="DE188" s="2">
        <f t="shared" si="282"/>
        <v>141.20062848122726</v>
      </c>
      <c r="DF188" s="2">
        <f t="shared" si="283"/>
        <v>139.25424369150596</v>
      </c>
      <c r="DG188" s="2">
        <f t="shared" si="284"/>
        <v>136.30461955908291</v>
      </c>
      <c r="DH188" s="2">
        <f t="shared" si="285"/>
        <v>136.66025557907113</v>
      </c>
      <c r="DI188" s="2">
        <f t="shared" si="286"/>
        <v>136.41644687019374</v>
      </c>
      <c r="DJ188" s="2">
        <f t="shared" si="287"/>
        <v>135.71438948388467</v>
      </c>
      <c r="DK188" s="2">
        <f t="shared" si="288"/>
        <v>132.98998184048591</v>
      </c>
      <c r="DL188" s="2">
        <f t="shared" si="289"/>
        <v>129.14169681748339</v>
      </c>
      <c r="DM188" s="2">
        <f t="shared" si="290"/>
        <v>123.36606185726464</v>
      </c>
      <c r="DN188" s="2">
        <f t="shared" si="291"/>
        <v>112.43685585334164</v>
      </c>
      <c r="DO188" s="2">
        <f t="shared" si="292"/>
        <v>100.26099035801295</v>
      </c>
      <c r="DP188" s="2">
        <f t="shared" si="293"/>
        <v>86.257441978688533</v>
      </c>
      <c r="DS188" s="2">
        <f t="shared" si="294"/>
        <v>0.99912917333421769</v>
      </c>
      <c r="DT188" s="2">
        <f t="shared" si="295"/>
        <v>0.99922418877713404</v>
      </c>
      <c r="DU188" s="2">
        <f t="shared" si="296"/>
        <v>0.99941536982339474</v>
      </c>
      <c r="DV188" s="2">
        <f t="shared" si="297"/>
        <v>0.99962079902366685</v>
      </c>
      <c r="DW188" s="2">
        <f t="shared" si="298"/>
        <v>0.99962966940151743</v>
      </c>
      <c r="DX188" s="2">
        <f t="shared" si="299"/>
        <v>0.99964695936473891</v>
      </c>
      <c r="DY188" s="2">
        <f t="shared" si="300"/>
        <v>0.99961149544825856</v>
      </c>
      <c r="DZ188" s="2">
        <f t="shared" si="301"/>
        <v>0.99958256694225733</v>
      </c>
      <c r="EA188" s="2">
        <f t="shared" si="302"/>
        <v>0.99955950711380248</v>
      </c>
      <c r="EB188" s="2">
        <f t="shared" si="303"/>
        <v>0.99952760421179432</v>
      </c>
      <c r="EC188" s="2">
        <f t="shared" si="304"/>
        <v>0.99951842591312423</v>
      </c>
      <c r="ED188" s="2">
        <f t="shared" si="305"/>
        <v>0.99953285501934019</v>
      </c>
      <c r="EE188" s="2">
        <f t="shared" si="306"/>
        <v>0.99957074194853168</v>
      </c>
    </row>
    <row r="189" spans="2:135" x14ac:dyDescent="0.25">
      <c r="B189" s="2">
        <v>183</v>
      </c>
      <c r="C189">
        <v>139.85249999999999</v>
      </c>
      <c r="D189">
        <v>141.1148</v>
      </c>
      <c r="E189">
        <v>139.3279</v>
      </c>
      <c r="F189">
        <v>136.29509999999999</v>
      </c>
      <c r="G189">
        <v>136.72130000000001</v>
      </c>
      <c r="H189">
        <v>136.0164</v>
      </c>
      <c r="I189">
        <v>135.75409999999999</v>
      </c>
      <c r="J189">
        <v>134.1311</v>
      </c>
      <c r="K189">
        <v>129.6885</v>
      </c>
      <c r="L189">
        <v>123.3115</v>
      </c>
      <c r="M189">
        <v>111.6229</v>
      </c>
      <c r="N189">
        <v>100.47539999999999</v>
      </c>
      <c r="O189">
        <v>86.491799999999998</v>
      </c>
      <c r="R189" s="5">
        <f t="shared" si="310"/>
        <v>139.86288972268878</v>
      </c>
      <c r="S189" s="5">
        <f t="shared" si="311"/>
        <v>141.17918370745315</v>
      </c>
      <c r="T189" s="5">
        <f t="shared" si="312"/>
        <v>139.23573582536403</v>
      </c>
      <c r="U189" s="5">
        <f t="shared" si="313"/>
        <v>136.2778445354806</v>
      </c>
      <c r="V189" s="5">
        <f t="shared" si="314"/>
        <v>136.64642843331058</v>
      </c>
      <c r="W189" s="5">
        <f t="shared" si="315"/>
        <v>136.39934687067884</v>
      </c>
      <c r="X189" s="5">
        <f t="shared" si="316"/>
        <v>135.69572197787599</v>
      </c>
      <c r="Y189" s="5">
        <f t="shared" si="317"/>
        <v>132.96774201103142</v>
      </c>
      <c r="Z189" s="5">
        <f t="shared" si="318"/>
        <v>129.12689101065575</v>
      </c>
      <c r="AA189" s="5">
        <f t="shared" si="319"/>
        <v>123.35940461671558</v>
      </c>
      <c r="AB189" s="5">
        <f t="shared" si="320"/>
        <v>112.42838073984986</v>
      </c>
      <c r="AC189" s="5">
        <f t="shared" si="321"/>
        <v>100.26008966669906</v>
      </c>
      <c r="AD189" s="5">
        <f t="shared" si="322"/>
        <v>86.24461948201369</v>
      </c>
      <c r="AE189" s="5"/>
      <c r="AG189" s="5">
        <f t="shared" si="309"/>
        <v>-1.0389722688785241E-2</v>
      </c>
      <c r="AH189" s="5">
        <f t="shared" si="309"/>
        <v>-6.4383707453146144E-2</v>
      </c>
      <c r="AI189" s="5">
        <f t="shared" si="309"/>
        <v>9.2164174635968266E-2</v>
      </c>
      <c r="AJ189" s="5">
        <f t="shared" si="309"/>
        <v>1.7255464519394081E-2</v>
      </c>
      <c r="AK189" s="5">
        <f t="shared" si="308"/>
        <v>7.4871566689438396E-2</v>
      </c>
      <c r="AL189" s="5">
        <f t="shared" si="308"/>
        <v>-0.38294687067883615</v>
      </c>
      <c r="AM189" s="5">
        <f t="shared" si="308"/>
        <v>5.8378022124003337E-2</v>
      </c>
      <c r="AN189" s="5">
        <f t="shared" si="308"/>
        <v>1.1633579889685848</v>
      </c>
      <c r="AO189" s="5">
        <f t="shared" si="307"/>
        <v>0.56160898934425063</v>
      </c>
      <c r="AP189" s="5">
        <f t="shared" si="307"/>
        <v>-4.7904616715584325E-2</v>
      </c>
      <c r="AQ189" s="5">
        <f t="shared" si="307"/>
        <v>-0.80548073984985535</v>
      </c>
      <c r="AR189" s="5">
        <f t="shared" si="307"/>
        <v>0.21531033330093408</v>
      </c>
      <c r="AS189" s="5">
        <f t="shared" si="323"/>
        <v>0.24718051798630825</v>
      </c>
      <c r="AV189" s="2">
        <f t="shared" si="229"/>
        <v>139.86288972268295</v>
      </c>
      <c r="AW189" s="2">
        <f t="shared" si="230"/>
        <v>141.17918370516267</v>
      </c>
      <c r="AX189" s="2">
        <f t="shared" si="231"/>
        <v>139.23573582529619</v>
      </c>
      <c r="AY189" s="2">
        <f t="shared" si="232"/>
        <v>136.2778445354806</v>
      </c>
      <c r="AZ189" s="2">
        <f t="shared" si="233"/>
        <v>136.64642843331058</v>
      </c>
      <c r="BA189" s="2">
        <f t="shared" si="234"/>
        <v>136.39934687067881</v>
      </c>
      <c r="BB189" s="2">
        <f t="shared" si="235"/>
        <v>135.69572197787596</v>
      </c>
      <c r="BC189" s="2">
        <f t="shared" si="236"/>
        <v>132.96774201103128</v>
      </c>
      <c r="BD189" s="2">
        <f t="shared" si="237"/>
        <v>129.12689101065448</v>
      </c>
      <c r="BE189" s="2">
        <f t="shared" si="238"/>
        <v>123.35940461669685</v>
      </c>
      <c r="BF189" s="2">
        <f t="shared" si="239"/>
        <v>112.42838073973633</v>
      </c>
      <c r="BG189" s="2">
        <f t="shared" si="240"/>
        <v>100.26008966646226</v>
      </c>
      <c r="BH189" s="2">
        <f t="shared" si="241"/>
        <v>86.244619481912054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139.85249999999999</v>
      </c>
      <c r="CA189" s="2">
        <f t="shared" si="256"/>
        <v>141.1148</v>
      </c>
      <c r="CB189" s="2">
        <f t="shared" si="257"/>
        <v>139.3279</v>
      </c>
      <c r="CC189" s="2">
        <f t="shared" si="258"/>
        <v>136.29509999999999</v>
      </c>
      <c r="CD189" s="2">
        <f t="shared" si="259"/>
        <v>136.72130000000001</v>
      </c>
      <c r="CE189" s="2">
        <f t="shared" si="260"/>
        <v>136.0164</v>
      </c>
      <c r="CF189" s="2">
        <f t="shared" si="261"/>
        <v>135.75409999999999</v>
      </c>
      <c r="CG189" s="2">
        <f t="shared" si="262"/>
        <v>134.1311</v>
      </c>
      <c r="CH189" s="2">
        <f t="shared" si="263"/>
        <v>129.6885</v>
      </c>
      <c r="CI189" s="2">
        <f t="shared" si="264"/>
        <v>123.3115</v>
      </c>
      <c r="CJ189" s="2">
        <f t="shared" si="265"/>
        <v>111.6229</v>
      </c>
      <c r="CK189" s="2">
        <f t="shared" si="266"/>
        <v>100.47539999999999</v>
      </c>
      <c r="CL189" s="2">
        <f t="shared" si="267"/>
        <v>86.491799999999998</v>
      </c>
      <c r="CO189" s="2">
        <f t="shared" si="268"/>
        <v>142.96626807870811</v>
      </c>
      <c r="CP189" s="2">
        <f t="shared" si="269"/>
        <v>145.34835656267373</v>
      </c>
      <c r="CQ189" s="2">
        <f t="shared" si="270"/>
        <v>142.55222518210198</v>
      </c>
      <c r="CR189" s="2">
        <f t="shared" si="271"/>
        <v>140.45774371444148</v>
      </c>
      <c r="CS189" s="2">
        <f t="shared" si="272"/>
        <v>139.85167960614152</v>
      </c>
      <c r="CT189" s="2">
        <f t="shared" si="273"/>
        <v>139.3657615409046</v>
      </c>
      <c r="CU189" s="2">
        <f t="shared" si="274"/>
        <v>137.60379193883557</v>
      </c>
      <c r="CV189" s="2">
        <f t="shared" si="275"/>
        <v>136.12583735099628</v>
      </c>
      <c r="CW189" s="2">
        <f t="shared" si="276"/>
        <v>133.34567066792272</v>
      </c>
      <c r="CX189" s="2">
        <f t="shared" si="277"/>
        <v>127.99420336130952</v>
      </c>
      <c r="CY189" s="2">
        <f t="shared" si="278"/>
        <v>116.49340129525571</v>
      </c>
      <c r="CZ189" s="2">
        <f t="shared" si="279"/>
        <v>105.3009714108084</v>
      </c>
      <c r="DA189" s="2">
        <f t="shared" si="280"/>
        <v>92.612734241596229</v>
      </c>
      <c r="DD189" s="2">
        <f t="shared" si="281"/>
        <v>139.86042286096125</v>
      </c>
      <c r="DE189" s="2">
        <f t="shared" si="282"/>
        <v>141.17623152389078</v>
      </c>
      <c r="DF189" s="2">
        <f t="shared" si="283"/>
        <v>139.23396647504435</v>
      </c>
      <c r="DG189" s="2">
        <f t="shared" si="284"/>
        <v>136.27639843000853</v>
      </c>
      <c r="DH189" s="2">
        <f t="shared" si="285"/>
        <v>136.64534547303327</v>
      </c>
      <c r="DI189" s="2">
        <f t="shared" si="286"/>
        <v>136.39839141640624</v>
      </c>
      <c r="DJ189" s="2">
        <f t="shared" si="287"/>
        <v>135.69504564707847</v>
      </c>
      <c r="DK189" s="2">
        <f t="shared" si="288"/>
        <v>132.96653921107767</v>
      </c>
      <c r="DL189" s="2">
        <f t="shared" si="289"/>
        <v>129.12519543532852</v>
      </c>
      <c r="DM189" s="2">
        <f t="shared" si="290"/>
        <v>123.35740686225535</v>
      </c>
      <c r="DN189" s="2">
        <f t="shared" si="291"/>
        <v>112.42659451931095</v>
      </c>
      <c r="DO189" s="2">
        <f t="shared" si="292"/>
        <v>100.25794103900124</v>
      </c>
      <c r="DP189" s="2">
        <f t="shared" si="293"/>
        <v>86.242125370810371</v>
      </c>
      <c r="DS189" s="2">
        <f t="shared" si="294"/>
        <v>0.99920573578245508</v>
      </c>
      <c r="DT189" s="2">
        <f t="shared" si="295"/>
        <v>0.99929240345280457</v>
      </c>
      <c r="DU189" s="2">
        <f t="shared" si="296"/>
        <v>0.99946678351266893</v>
      </c>
      <c r="DV189" s="2">
        <f t="shared" si="297"/>
        <v>0.99965415305990757</v>
      </c>
      <c r="DW189" s="2">
        <f t="shared" si="298"/>
        <v>0.99966224347421584</v>
      </c>
      <c r="DX189" s="2">
        <f t="shared" si="299"/>
        <v>0.99967801311178883</v>
      </c>
      <c r="DY189" s="2">
        <f t="shared" si="300"/>
        <v>0.9996456675251042</v>
      </c>
      <c r="DZ189" s="2">
        <f t="shared" si="301"/>
        <v>0.99961928254303922</v>
      </c>
      <c r="EA189" s="2">
        <f t="shared" si="302"/>
        <v>0.99959825014186687</v>
      </c>
      <c r="EB189" s="2">
        <f t="shared" si="303"/>
        <v>0.99956915201218832</v>
      </c>
      <c r="EC189" s="2">
        <f t="shared" si="304"/>
        <v>0.99956078060164122</v>
      </c>
      <c r="ED189" s="2">
        <f t="shared" si="305"/>
        <v>0.99957394120149679</v>
      </c>
      <c r="EE189" s="2">
        <f t="shared" si="306"/>
        <v>0.99960849721709821</v>
      </c>
    </row>
    <row r="190" spans="2:135" x14ac:dyDescent="0.25">
      <c r="B190" s="2">
        <v>184</v>
      </c>
      <c r="C190">
        <v>140.7869</v>
      </c>
      <c r="D190">
        <v>141.52459999999999</v>
      </c>
      <c r="E190">
        <v>140.24590000000001</v>
      </c>
      <c r="F190">
        <v>136.18029999999999</v>
      </c>
      <c r="G190">
        <v>136.06559999999999</v>
      </c>
      <c r="H190">
        <v>137.3115</v>
      </c>
      <c r="I190">
        <v>136.541</v>
      </c>
      <c r="J190">
        <v>132.26230000000001</v>
      </c>
      <c r="K190">
        <v>130.42619999999999</v>
      </c>
      <c r="L190">
        <v>123.5082</v>
      </c>
      <c r="M190">
        <v>112.6066</v>
      </c>
      <c r="N190">
        <v>99.868899999999996</v>
      </c>
      <c r="O190">
        <v>85.836100000000002</v>
      </c>
      <c r="R190" s="5">
        <f t="shared" si="310"/>
        <v>139.85372130844704</v>
      </c>
      <c r="S190" s="5">
        <f t="shared" si="311"/>
        <v>141.15455667006128</v>
      </c>
      <c r="T190" s="5">
        <f t="shared" si="312"/>
        <v>139.21532026473633</v>
      </c>
      <c r="U190" s="5">
        <f t="shared" si="313"/>
        <v>136.24951011675569</v>
      </c>
      <c r="V190" s="5">
        <f t="shared" si="314"/>
        <v>136.63143389035255</v>
      </c>
      <c r="W190" s="5">
        <f t="shared" si="315"/>
        <v>136.3812162342613</v>
      </c>
      <c r="X190" s="5">
        <f t="shared" si="316"/>
        <v>135.67632366343827</v>
      </c>
      <c r="Y190" s="5">
        <f t="shared" si="317"/>
        <v>132.94420438667856</v>
      </c>
      <c r="Z190" s="5">
        <f t="shared" si="318"/>
        <v>129.11025651038679</v>
      </c>
      <c r="AA190" s="5">
        <f t="shared" si="319"/>
        <v>123.350593254163</v>
      </c>
      <c r="AB190" s="5">
        <f t="shared" si="320"/>
        <v>112.41798059266154</v>
      </c>
      <c r="AC190" s="5">
        <f t="shared" si="321"/>
        <v>100.25687375443728</v>
      </c>
      <c r="AD190" s="5">
        <f t="shared" si="322"/>
        <v>86.229109375308411</v>
      </c>
      <c r="AE190" s="5"/>
      <c r="AG190" s="5">
        <f t="shared" si="309"/>
        <v>0.93317869155296762</v>
      </c>
      <c r="AH190" s="5">
        <f t="shared" si="309"/>
        <v>0.37004332993871003</v>
      </c>
      <c r="AI190" s="5">
        <f t="shared" si="309"/>
        <v>1.0305797352636716</v>
      </c>
      <c r="AJ190" s="5">
        <f t="shared" si="309"/>
        <v>-6.9210116755698436E-2</v>
      </c>
      <c r="AK190" s="5">
        <f t="shared" si="308"/>
        <v>-0.56583389035256459</v>
      </c>
      <c r="AL190" s="5">
        <f t="shared" si="308"/>
        <v>0.93028376573869309</v>
      </c>
      <c r="AM190" s="5">
        <f t="shared" si="308"/>
        <v>0.86467633656172893</v>
      </c>
      <c r="AN190" s="5">
        <f t="shared" si="308"/>
        <v>-0.68190438667855346</v>
      </c>
      <c r="AO190" s="5">
        <f t="shared" si="307"/>
        <v>1.3159434896132041</v>
      </c>
      <c r="AP190" s="5">
        <f t="shared" si="307"/>
        <v>0.15760674583700052</v>
      </c>
      <c r="AQ190" s="5">
        <f t="shared" si="307"/>
        <v>0.18861940733846438</v>
      </c>
      <c r="AR190" s="5">
        <f t="shared" si="307"/>
        <v>-0.38797375443728299</v>
      </c>
      <c r="AS190" s="5">
        <f t="shared" si="323"/>
        <v>-0.3930093753084094</v>
      </c>
      <c r="AV190" s="2">
        <f t="shared" si="229"/>
        <v>139.8537213084451</v>
      </c>
      <c r="AW190" s="2">
        <f t="shared" si="230"/>
        <v>141.1545566695049</v>
      </c>
      <c r="AX190" s="2">
        <f t="shared" si="231"/>
        <v>139.21532026472275</v>
      </c>
      <c r="AY190" s="2">
        <f t="shared" si="232"/>
        <v>136.24951011675569</v>
      </c>
      <c r="AZ190" s="2">
        <f t="shared" si="233"/>
        <v>136.63143389035255</v>
      </c>
      <c r="BA190" s="2">
        <f t="shared" si="234"/>
        <v>136.3812162342613</v>
      </c>
      <c r="BB190" s="2">
        <f t="shared" si="235"/>
        <v>135.67632366343827</v>
      </c>
      <c r="BC190" s="2">
        <f t="shared" si="236"/>
        <v>132.94420438667854</v>
      </c>
      <c r="BD190" s="2">
        <f t="shared" si="237"/>
        <v>129.11025651038656</v>
      </c>
      <c r="BE190" s="2">
        <f t="shared" si="238"/>
        <v>123.35059325415939</v>
      </c>
      <c r="BF190" s="2">
        <f t="shared" si="239"/>
        <v>112.41798059263824</v>
      </c>
      <c r="BG190" s="2">
        <f t="shared" si="240"/>
        <v>100.25687375438739</v>
      </c>
      <c r="BH190" s="2">
        <f t="shared" si="241"/>
        <v>86.229109375287351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140.7869</v>
      </c>
      <c r="CA190" s="2">
        <f t="shared" si="256"/>
        <v>141.52459999999999</v>
      </c>
      <c r="CB190" s="2">
        <f t="shared" si="257"/>
        <v>140.24590000000001</v>
      </c>
      <c r="CC190" s="2">
        <f t="shared" si="258"/>
        <v>136.18029999999999</v>
      </c>
      <c r="CD190" s="2">
        <f t="shared" si="259"/>
        <v>136.06559999999999</v>
      </c>
      <c r="CE190" s="2">
        <f t="shared" si="260"/>
        <v>137.3115</v>
      </c>
      <c r="CF190" s="2">
        <f t="shared" si="261"/>
        <v>136.541</v>
      </c>
      <c r="CG190" s="2">
        <f t="shared" si="262"/>
        <v>132.26230000000001</v>
      </c>
      <c r="CH190" s="2">
        <f t="shared" si="263"/>
        <v>130.42619999999999</v>
      </c>
      <c r="CI190" s="2">
        <f t="shared" si="264"/>
        <v>123.5082</v>
      </c>
      <c r="CJ190" s="2">
        <f t="shared" si="265"/>
        <v>112.6066</v>
      </c>
      <c r="CK190" s="2">
        <f t="shared" si="266"/>
        <v>99.868899999999996</v>
      </c>
      <c r="CL190" s="2">
        <f t="shared" si="267"/>
        <v>85.836100000000002</v>
      </c>
      <c r="CO190" s="2">
        <f t="shared" si="268"/>
        <v>142.99386788223995</v>
      </c>
      <c r="CP190" s="2">
        <f t="shared" si="269"/>
        <v>145.3696910743237</v>
      </c>
      <c r="CQ190" s="2">
        <f t="shared" si="270"/>
        <v>142.56744670551507</v>
      </c>
      <c r="CR190" s="2">
        <f t="shared" si="271"/>
        <v>140.47362748359632</v>
      </c>
      <c r="CS190" s="2">
        <f t="shared" si="272"/>
        <v>139.8719021272808</v>
      </c>
      <c r="CT190" s="2">
        <f t="shared" si="273"/>
        <v>139.37788447378679</v>
      </c>
      <c r="CU190" s="2">
        <f t="shared" si="274"/>
        <v>137.59996003608532</v>
      </c>
      <c r="CV190" s="2">
        <f t="shared" si="275"/>
        <v>136.13350281359723</v>
      </c>
      <c r="CW190" s="2">
        <f t="shared" si="276"/>
        <v>133.37288897608082</v>
      </c>
      <c r="CX190" s="2">
        <f t="shared" si="277"/>
        <v>128.03477597901232</v>
      </c>
      <c r="CY190" s="2">
        <f t="shared" si="278"/>
        <v>116.52880282097694</v>
      </c>
      <c r="CZ190" s="2">
        <f t="shared" si="279"/>
        <v>105.35553988550046</v>
      </c>
      <c r="DA190" s="2">
        <f t="shared" si="280"/>
        <v>92.669890390429188</v>
      </c>
      <c r="DD190" s="2">
        <f t="shared" si="281"/>
        <v>139.85144484857196</v>
      </c>
      <c r="DE190" s="2">
        <f t="shared" si="282"/>
        <v>141.1518345665543</v>
      </c>
      <c r="DF190" s="2">
        <f t="shared" si="283"/>
        <v>139.21368925858275</v>
      </c>
      <c r="DG190" s="2">
        <f t="shared" si="284"/>
        <v>136.24817730093412</v>
      </c>
      <c r="DH190" s="2">
        <f t="shared" si="285"/>
        <v>136.63043536699544</v>
      </c>
      <c r="DI190" s="2">
        <f t="shared" si="286"/>
        <v>136.38033596261874</v>
      </c>
      <c r="DJ190" s="2">
        <f t="shared" si="287"/>
        <v>135.67570181027224</v>
      </c>
      <c r="DK190" s="2">
        <f t="shared" si="288"/>
        <v>132.94309658166947</v>
      </c>
      <c r="DL190" s="2">
        <f t="shared" si="289"/>
        <v>129.10869405317368</v>
      </c>
      <c r="DM190" s="2">
        <f t="shared" si="290"/>
        <v>123.34875186724607</v>
      </c>
      <c r="DN190" s="2">
        <f t="shared" si="291"/>
        <v>112.41633318528025</v>
      </c>
      <c r="DO190" s="2">
        <f t="shared" si="292"/>
        <v>100.25489171998952</v>
      </c>
      <c r="DP190" s="2">
        <f t="shared" si="293"/>
        <v>86.226808762932222</v>
      </c>
      <c r="DS190" s="2">
        <f t="shared" si="294"/>
        <v>0.99927557179643212</v>
      </c>
      <c r="DT190" s="2">
        <f t="shared" si="295"/>
        <v>0.99935462409743003</v>
      </c>
      <c r="DU190" s="2">
        <f t="shared" si="296"/>
        <v>0.99951367796692803</v>
      </c>
      <c r="DV190" s="2">
        <f t="shared" si="297"/>
        <v>0.99968457424322521</v>
      </c>
      <c r="DW190" s="2">
        <f t="shared" si="298"/>
        <v>0.99969195323260651</v>
      </c>
      <c r="DX190" s="2">
        <f t="shared" si="299"/>
        <v>0.99970633614792581</v>
      </c>
      <c r="DY190" s="2">
        <f t="shared" si="300"/>
        <v>0.99967683486670511</v>
      </c>
      <c r="DZ190" s="2">
        <f t="shared" si="301"/>
        <v>0.99965276992065599</v>
      </c>
      <c r="EA190" s="2">
        <f t="shared" si="302"/>
        <v>0.99963358682210168</v>
      </c>
      <c r="EB190" s="2">
        <f t="shared" si="303"/>
        <v>0.99960704706817394</v>
      </c>
      <c r="EC190" s="2">
        <f t="shared" si="304"/>
        <v>0.99959941166648592</v>
      </c>
      <c r="ED190" s="2">
        <f t="shared" si="305"/>
        <v>0.99961141519007868</v>
      </c>
      <c r="EE190" s="2">
        <f t="shared" si="306"/>
        <v>0.99964293291810835</v>
      </c>
    </row>
    <row r="191" spans="2:135" x14ac:dyDescent="0.25">
      <c r="B191" s="2">
        <v>185</v>
      </c>
      <c r="C191">
        <v>140.57380000000001</v>
      </c>
      <c r="D191">
        <v>141.39340000000001</v>
      </c>
      <c r="E191">
        <v>139.73769999999999</v>
      </c>
      <c r="F191">
        <v>137.50819999999999</v>
      </c>
      <c r="G191">
        <v>138.3115</v>
      </c>
      <c r="H191">
        <v>136.18029999999999</v>
      </c>
      <c r="I191">
        <v>135.8689</v>
      </c>
      <c r="J191">
        <v>132.50819999999999</v>
      </c>
      <c r="K191">
        <v>129.24590000000001</v>
      </c>
      <c r="L191">
        <v>123.2787</v>
      </c>
      <c r="M191">
        <v>111.85250000000001</v>
      </c>
      <c r="N191">
        <v>99.655699999999996</v>
      </c>
      <c r="O191">
        <v>86.377099999999999</v>
      </c>
      <c r="R191" s="5">
        <f t="shared" si="310"/>
        <v>139.84456729261441</v>
      </c>
      <c r="S191" s="5">
        <f t="shared" si="311"/>
        <v>141.129947256333</v>
      </c>
      <c r="T191" s="5">
        <f t="shared" si="312"/>
        <v>139.19491534652082</v>
      </c>
      <c r="U191" s="5">
        <f t="shared" si="313"/>
        <v>136.22118443615662</v>
      </c>
      <c r="V191" s="5">
        <f t="shared" si="314"/>
        <v>136.6164458202644</v>
      </c>
      <c r="W191" s="5">
        <f t="shared" si="315"/>
        <v>136.36309142957924</v>
      </c>
      <c r="X191" s="5">
        <f t="shared" si="316"/>
        <v>135.65692969838494</v>
      </c>
      <c r="Y191" s="5">
        <f t="shared" si="317"/>
        <v>132.92067416484321</v>
      </c>
      <c r="Z191" s="5">
        <f t="shared" si="318"/>
        <v>129.09363230527825</v>
      </c>
      <c r="AA191" s="5">
        <f t="shared" si="319"/>
        <v>123.34179393779944</v>
      </c>
      <c r="AB191" s="5">
        <f t="shared" si="320"/>
        <v>112.40759104067934</v>
      </c>
      <c r="AC191" s="5">
        <f t="shared" si="321"/>
        <v>100.25367051972324</v>
      </c>
      <c r="AD191" s="5">
        <f t="shared" si="322"/>
        <v>86.213614005811934</v>
      </c>
      <c r="AE191" s="5"/>
      <c r="AG191" s="5">
        <f t="shared" si="309"/>
        <v>0.72923270738559154</v>
      </c>
      <c r="AH191" s="5">
        <f t="shared" si="309"/>
        <v>0.26345274366701688</v>
      </c>
      <c r="AI191" s="5">
        <f t="shared" si="309"/>
        <v>0.54278465347917404</v>
      </c>
      <c r="AJ191" s="5">
        <f t="shared" si="309"/>
        <v>1.2870155638433687</v>
      </c>
      <c r="AK191" s="5">
        <f t="shared" si="308"/>
        <v>1.6950541797355925</v>
      </c>
      <c r="AL191" s="5">
        <f t="shared" si="308"/>
        <v>-0.18279142957925387</v>
      </c>
      <c r="AM191" s="5">
        <f t="shared" si="308"/>
        <v>0.21197030161505381</v>
      </c>
      <c r="AN191" s="5">
        <f t="shared" si="308"/>
        <v>-0.41247416484321775</v>
      </c>
      <c r="AO191" s="5">
        <f t="shared" si="307"/>
        <v>0.15226769472175761</v>
      </c>
      <c r="AP191" s="5">
        <f t="shared" si="307"/>
        <v>-6.3093937799436617E-2</v>
      </c>
      <c r="AQ191" s="5">
        <f t="shared" si="307"/>
        <v>-0.55509104067932924</v>
      </c>
      <c r="AR191" s="5">
        <f t="shared" si="307"/>
        <v>-0.59797051972324766</v>
      </c>
      <c r="AS191" s="5">
        <f t="shared" si="323"/>
        <v>0.16348599418806486</v>
      </c>
      <c r="AV191" s="2">
        <f t="shared" si="229"/>
        <v>139.84456729261382</v>
      </c>
      <c r="AW191" s="2">
        <f t="shared" si="230"/>
        <v>141.1299472562047</v>
      </c>
      <c r="AX191" s="2">
        <f t="shared" si="231"/>
        <v>139.19491534651823</v>
      </c>
      <c r="AY191" s="2">
        <f t="shared" si="232"/>
        <v>136.22118443615662</v>
      </c>
      <c r="AZ191" s="2">
        <f t="shared" si="233"/>
        <v>136.6164458202644</v>
      </c>
      <c r="BA191" s="2">
        <f t="shared" si="234"/>
        <v>136.36309142957924</v>
      </c>
      <c r="BB191" s="2">
        <f t="shared" si="235"/>
        <v>135.65692969838494</v>
      </c>
      <c r="BC191" s="2">
        <f t="shared" si="236"/>
        <v>132.92067416484321</v>
      </c>
      <c r="BD191" s="2">
        <f t="shared" si="237"/>
        <v>129.09363230527822</v>
      </c>
      <c r="BE191" s="2">
        <f t="shared" si="238"/>
        <v>123.34179393779878</v>
      </c>
      <c r="BF191" s="2">
        <f t="shared" si="239"/>
        <v>112.40759104067479</v>
      </c>
      <c r="BG191" s="2">
        <f t="shared" si="240"/>
        <v>100.25367051971324</v>
      </c>
      <c r="BH191" s="2">
        <f t="shared" si="241"/>
        <v>86.213614005807784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140.57380000000001</v>
      </c>
      <c r="CA191" s="2">
        <f t="shared" si="256"/>
        <v>141.39340000000001</v>
      </c>
      <c r="CB191" s="2">
        <f t="shared" si="257"/>
        <v>139.73769999999999</v>
      </c>
      <c r="CC191" s="2">
        <f t="shared" si="258"/>
        <v>137.50819999999999</v>
      </c>
      <c r="CD191" s="2">
        <f t="shared" si="259"/>
        <v>138.3115</v>
      </c>
      <c r="CE191" s="2">
        <f t="shared" si="260"/>
        <v>136.18029999999999</v>
      </c>
      <c r="CF191" s="2">
        <f t="shared" si="261"/>
        <v>135.8689</v>
      </c>
      <c r="CG191" s="2">
        <f t="shared" si="262"/>
        <v>132.50819999999999</v>
      </c>
      <c r="CH191" s="2">
        <f t="shared" si="263"/>
        <v>129.24590000000001</v>
      </c>
      <c r="CI191" s="2">
        <f t="shared" si="264"/>
        <v>123.2787</v>
      </c>
      <c r="CJ191" s="2">
        <f t="shared" si="265"/>
        <v>111.85250000000001</v>
      </c>
      <c r="CK191" s="2">
        <f t="shared" si="266"/>
        <v>99.655699999999996</v>
      </c>
      <c r="CL191" s="2">
        <f t="shared" si="267"/>
        <v>86.377099999999999</v>
      </c>
      <c r="CO191" s="2">
        <f t="shared" si="268"/>
        <v>143.02146768577177</v>
      </c>
      <c r="CP191" s="2">
        <f t="shared" si="269"/>
        <v>145.39102558597369</v>
      </c>
      <c r="CQ191" s="2">
        <f t="shared" si="270"/>
        <v>142.58266822892818</v>
      </c>
      <c r="CR191" s="2">
        <f t="shared" si="271"/>
        <v>140.48951125275113</v>
      </c>
      <c r="CS191" s="2">
        <f t="shared" si="272"/>
        <v>139.89212464842012</v>
      </c>
      <c r="CT191" s="2">
        <f t="shared" si="273"/>
        <v>139.39000740666901</v>
      </c>
      <c r="CU191" s="2">
        <f t="shared" si="274"/>
        <v>137.59612813333504</v>
      </c>
      <c r="CV191" s="2">
        <f t="shared" si="275"/>
        <v>136.14116827619819</v>
      </c>
      <c r="CW191" s="2">
        <f t="shared" si="276"/>
        <v>133.40010728423894</v>
      </c>
      <c r="CX191" s="2">
        <f t="shared" si="277"/>
        <v>128.07534859671514</v>
      </c>
      <c r="CY191" s="2">
        <f t="shared" si="278"/>
        <v>116.56420434669815</v>
      </c>
      <c r="CZ191" s="2">
        <f t="shared" si="279"/>
        <v>105.41010836019251</v>
      </c>
      <c r="DA191" s="2">
        <f t="shared" si="280"/>
        <v>92.727046539262147</v>
      </c>
      <c r="DD191" s="2">
        <f t="shared" si="281"/>
        <v>139.84246683618267</v>
      </c>
      <c r="DE191" s="2">
        <f t="shared" si="282"/>
        <v>141.12743760921782</v>
      </c>
      <c r="DF191" s="2">
        <f t="shared" si="283"/>
        <v>139.19341204212111</v>
      </c>
      <c r="DG191" s="2">
        <f t="shared" si="284"/>
        <v>136.21995617185971</v>
      </c>
      <c r="DH191" s="2">
        <f t="shared" si="285"/>
        <v>136.61552526095758</v>
      </c>
      <c r="DI191" s="2">
        <f t="shared" si="286"/>
        <v>136.36228050883125</v>
      </c>
      <c r="DJ191" s="2">
        <f t="shared" si="287"/>
        <v>135.65635797346604</v>
      </c>
      <c r="DK191" s="2">
        <f t="shared" si="288"/>
        <v>132.91965395226123</v>
      </c>
      <c r="DL191" s="2">
        <f t="shared" si="289"/>
        <v>129.09219267101881</v>
      </c>
      <c r="DM191" s="2">
        <f t="shared" si="290"/>
        <v>123.34009687223677</v>
      </c>
      <c r="DN191" s="2">
        <f t="shared" si="291"/>
        <v>112.40607185124956</v>
      </c>
      <c r="DO191" s="2">
        <f t="shared" si="292"/>
        <v>100.25184240097779</v>
      </c>
      <c r="DP191" s="2">
        <f t="shared" si="293"/>
        <v>86.211492155054074</v>
      </c>
      <c r="DS191" s="2">
        <f t="shared" si="294"/>
        <v>0.99933927150996815</v>
      </c>
      <c r="DT191" s="2">
        <f t="shared" si="295"/>
        <v>0.99941137675578806</v>
      </c>
      <c r="DU191" s="2">
        <f t="shared" si="296"/>
        <v>0.99955645005444516</v>
      </c>
      <c r="DV191" s="2">
        <f t="shared" si="297"/>
        <v>0.99971232030653345</v>
      </c>
      <c r="DW191" s="2">
        <f t="shared" si="298"/>
        <v>0.9997190503940323</v>
      </c>
      <c r="DX191" s="2">
        <f t="shared" si="299"/>
        <v>0.99973216846321911</v>
      </c>
      <c r="DY191" s="2">
        <f t="shared" si="300"/>
        <v>0.9997052615146359</v>
      </c>
      <c r="DZ191" s="2">
        <f t="shared" si="301"/>
        <v>0.99968331272830535</v>
      </c>
      <c r="EA191" s="2">
        <f t="shared" si="302"/>
        <v>0.99966581643586605</v>
      </c>
      <c r="EB191" s="2">
        <f t="shared" si="303"/>
        <v>0.99964161027527865</v>
      </c>
      <c r="EC191" s="2">
        <f t="shared" si="304"/>
        <v>0.99963464621993336</v>
      </c>
      <c r="ED191" s="2">
        <f t="shared" si="305"/>
        <v>0.9996455943237692</v>
      </c>
      <c r="EE191" s="2">
        <f t="shared" si="306"/>
        <v>0.99967434071936367</v>
      </c>
    </row>
    <row r="192" spans="2:135" x14ac:dyDescent="0.25">
      <c r="B192" s="2">
        <v>186</v>
      </c>
      <c r="C192">
        <v>139.40979999999999</v>
      </c>
      <c r="D192">
        <v>140.52459999999999</v>
      </c>
      <c r="E192">
        <v>138.75409999999999</v>
      </c>
      <c r="F192">
        <v>136.6721</v>
      </c>
      <c r="G192">
        <v>136.59020000000001</v>
      </c>
      <c r="H192">
        <v>136.47540000000001</v>
      </c>
      <c r="I192">
        <v>136.08199999999999</v>
      </c>
      <c r="J192">
        <v>131.73769999999999</v>
      </c>
      <c r="K192">
        <v>128.72130000000001</v>
      </c>
      <c r="L192">
        <v>123.6066</v>
      </c>
      <c r="M192">
        <v>112.2131</v>
      </c>
      <c r="N192">
        <v>99.918000000000006</v>
      </c>
      <c r="O192">
        <v>86.721299999999999</v>
      </c>
      <c r="R192" s="5">
        <f t="shared" si="310"/>
        <v>139.83542661696632</v>
      </c>
      <c r="S192" s="5">
        <f t="shared" si="311"/>
        <v>141.10535414704614</v>
      </c>
      <c r="T192" s="5">
        <f t="shared" si="312"/>
        <v>139.1745202696695</v>
      </c>
      <c r="U192" s="5">
        <f t="shared" si="313"/>
        <v>136.19286683345615</v>
      </c>
      <c r="V192" s="5">
        <f t="shared" si="314"/>
        <v>136.6014637379642</v>
      </c>
      <c r="W192" s="5">
        <f t="shared" si="315"/>
        <v>136.34497201269039</v>
      </c>
      <c r="X192" s="5">
        <f t="shared" si="316"/>
        <v>135.63753973929451</v>
      </c>
      <c r="Y192" s="5">
        <f t="shared" si="317"/>
        <v>132.89715077867251</v>
      </c>
      <c r="Z192" s="5">
        <f t="shared" si="318"/>
        <v>129.07701761475815</v>
      </c>
      <c r="AA192" s="5">
        <f t="shared" si="319"/>
        <v>123.33300575903814</v>
      </c>
      <c r="AB192" s="5">
        <f t="shared" si="320"/>
        <v>112.39721129464017</v>
      </c>
      <c r="AC192" s="5">
        <f t="shared" si="321"/>
        <v>100.2504790219725</v>
      </c>
      <c r="AD192" s="5">
        <f t="shared" si="322"/>
        <v>86.198132278888878</v>
      </c>
      <c r="AE192" s="5"/>
      <c r="AG192" s="5">
        <f t="shared" si="309"/>
        <v>-0.42562661696632631</v>
      </c>
      <c r="AH192" s="5">
        <f t="shared" si="309"/>
        <v>-0.58075414704615014</v>
      </c>
      <c r="AI192" s="5">
        <f t="shared" si="309"/>
        <v>-0.4204202696695063</v>
      </c>
      <c r="AJ192" s="5">
        <f t="shared" si="309"/>
        <v>0.47923316654384962</v>
      </c>
      <c r="AK192" s="5">
        <f t="shared" si="308"/>
        <v>-1.1263737964185339E-2</v>
      </c>
      <c r="AL192" s="5">
        <f t="shared" si="308"/>
        <v>0.13042798730961636</v>
      </c>
      <c r="AM192" s="5">
        <f t="shared" si="308"/>
        <v>0.44446026070548328</v>
      </c>
      <c r="AN192" s="5">
        <f t="shared" si="308"/>
        <v>-1.1594507786725217</v>
      </c>
      <c r="AO192" s="5">
        <f t="shared" si="307"/>
        <v>-0.35571761475813446</v>
      </c>
      <c r="AP192" s="5">
        <f t="shared" si="307"/>
        <v>0.27359424096185592</v>
      </c>
      <c r="AQ192" s="5">
        <f t="shared" si="307"/>
        <v>-0.18411129464017506</v>
      </c>
      <c r="AR192" s="5">
        <f t="shared" si="307"/>
        <v>-0.33247902197248891</v>
      </c>
      <c r="AS192" s="5">
        <f t="shared" si="323"/>
        <v>0.52316772111112186</v>
      </c>
      <c r="AV192" s="2">
        <f t="shared" si="229"/>
        <v>139.83542661696615</v>
      </c>
      <c r="AW192" s="2">
        <f t="shared" si="230"/>
        <v>141.10535414701806</v>
      </c>
      <c r="AX192" s="2">
        <f t="shared" si="231"/>
        <v>139.17452026966905</v>
      </c>
      <c r="AY192" s="2">
        <f t="shared" si="232"/>
        <v>136.19286683345615</v>
      </c>
      <c r="AZ192" s="2">
        <f t="shared" si="233"/>
        <v>136.6014637379642</v>
      </c>
      <c r="BA192" s="2">
        <f t="shared" si="234"/>
        <v>136.34497201269039</v>
      </c>
      <c r="BB192" s="2">
        <f t="shared" si="235"/>
        <v>135.63753973929451</v>
      </c>
      <c r="BC192" s="2">
        <f t="shared" si="236"/>
        <v>132.89715077867251</v>
      </c>
      <c r="BD192" s="2">
        <f t="shared" si="237"/>
        <v>129.07701761475815</v>
      </c>
      <c r="BE192" s="2">
        <f t="shared" si="238"/>
        <v>123.33300575903803</v>
      </c>
      <c r="BF192" s="2">
        <f t="shared" si="239"/>
        <v>112.39721129463933</v>
      </c>
      <c r="BG192" s="2">
        <f t="shared" si="240"/>
        <v>100.25047902197059</v>
      </c>
      <c r="BH192" s="2">
        <f t="shared" si="241"/>
        <v>86.198132278888096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139.40979999999999</v>
      </c>
      <c r="CA192" s="2">
        <f t="shared" si="256"/>
        <v>140.52459999999999</v>
      </c>
      <c r="CB192" s="2">
        <f t="shared" si="257"/>
        <v>138.75409999999999</v>
      </c>
      <c r="CC192" s="2">
        <f t="shared" si="258"/>
        <v>136.6721</v>
      </c>
      <c r="CD192" s="2">
        <f t="shared" si="259"/>
        <v>136.59020000000001</v>
      </c>
      <c r="CE192" s="2">
        <f t="shared" si="260"/>
        <v>136.47540000000001</v>
      </c>
      <c r="CF192" s="2">
        <f t="shared" si="261"/>
        <v>136.08199999999999</v>
      </c>
      <c r="CG192" s="2">
        <f t="shared" si="262"/>
        <v>131.73769999999999</v>
      </c>
      <c r="CH192" s="2">
        <f t="shared" si="263"/>
        <v>128.72130000000001</v>
      </c>
      <c r="CI192" s="2">
        <f t="shared" si="264"/>
        <v>123.6066</v>
      </c>
      <c r="CJ192" s="2">
        <f t="shared" si="265"/>
        <v>112.2131</v>
      </c>
      <c r="CK192" s="2">
        <f t="shared" si="266"/>
        <v>99.918000000000006</v>
      </c>
      <c r="CL192" s="2">
        <f t="shared" si="267"/>
        <v>86.721299999999999</v>
      </c>
      <c r="CO192" s="2">
        <f t="shared" si="268"/>
        <v>143.04906748930358</v>
      </c>
      <c r="CP192" s="2">
        <f t="shared" si="269"/>
        <v>145.41236009762369</v>
      </c>
      <c r="CQ192" s="2">
        <f t="shared" si="270"/>
        <v>142.5978897523413</v>
      </c>
      <c r="CR192" s="2">
        <f t="shared" si="271"/>
        <v>140.50539502190594</v>
      </c>
      <c r="CS192" s="2">
        <f t="shared" si="272"/>
        <v>139.91234716955941</v>
      </c>
      <c r="CT192" s="2">
        <f t="shared" si="273"/>
        <v>139.40213033955123</v>
      </c>
      <c r="CU192" s="2">
        <f t="shared" si="274"/>
        <v>137.59229623058479</v>
      </c>
      <c r="CV192" s="2">
        <f t="shared" si="275"/>
        <v>136.14883373879917</v>
      </c>
      <c r="CW192" s="2">
        <f t="shared" si="276"/>
        <v>133.42732559239707</v>
      </c>
      <c r="CX192" s="2">
        <f t="shared" si="277"/>
        <v>128.11592121441797</v>
      </c>
      <c r="CY192" s="2">
        <f t="shared" si="278"/>
        <v>116.59960587241937</v>
      </c>
      <c r="CZ192" s="2">
        <f t="shared" si="279"/>
        <v>105.46467683488457</v>
      </c>
      <c r="DA192" s="2">
        <f t="shared" si="280"/>
        <v>92.784202688095107</v>
      </c>
      <c r="DD192" s="2">
        <f t="shared" si="281"/>
        <v>139.83348882379335</v>
      </c>
      <c r="DE192" s="2">
        <f t="shared" si="282"/>
        <v>141.10304065188134</v>
      </c>
      <c r="DF192" s="2">
        <f t="shared" si="283"/>
        <v>139.1731348256595</v>
      </c>
      <c r="DG192" s="2">
        <f t="shared" si="284"/>
        <v>136.19173504278533</v>
      </c>
      <c r="DH192" s="2">
        <f t="shared" si="285"/>
        <v>136.60061515491975</v>
      </c>
      <c r="DI192" s="2">
        <f t="shared" si="286"/>
        <v>136.34422505504375</v>
      </c>
      <c r="DJ192" s="2">
        <f t="shared" si="287"/>
        <v>135.63701413665981</v>
      </c>
      <c r="DK192" s="2">
        <f t="shared" si="288"/>
        <v>132.89621132285299</v>
      </c>
      <c r="DL192" s="2">
        <f t="shared" si="289"/>
        <v>129.07569128886394</v>
      </c>
      <c r="DM192" s="2">
        <f t="shared" si="290"/>
        <v>123.33144187722749</v>
      </c>
      <c r="DN192" s="2">
        <f t="shared" si="291"/>
        <v>112.39581051721886</v>
      </c>
      <c r="DO192" s="2">
        <f t="shared" si="292"/>
        <v>100.24879308196607</v>
      </c>
      <c r="DP192" s="2">
        <f t="shared" si="293"/>
        <v>86.196175547175912</v>
      </c>
      <c r="DS192" s="2">
        <f t="shared" si="294"/>
        <v>0.99939737342035118</v>
      </c>
      <c r="DT192" s="2">
        <f t="shared" si="295"/>
        <v>0.99946314141575232</v>
      </c>
      <c r="DU192" s="2">
        <f t="shared" si="296"/>
        <v>0.9995954618537104</v>
      </c>
      <c r="DV192" s="2">
        <f t="shared" si="297"/>
        <v>0.99973762635991203</v>
      </c>
      <c r="DW192" s="2">
        <f t="shared" si="298"/>
        <v>0.99974376457977188</v>
      </c>
      <c r="DX192" s="2">
        <f t="shared" si="299"/>
        <v>0.99975572897877707</v>
      </c>
      <c r="DY192" s="2">
        <f t="shared" si="300"/>
        <v>0.99973118833526675</v>
      </c>
      <c r="DZ192" s="2">
        <f t="shared" si="301"/>
        <v>0.99971116972725926</v>
      </c>
      <c r="EA192" s="2">
        <f t="shared" si="302"/>
        <v>0.99969521200502709</v>
      </c>
      <c r="EB192" s="2">
        <f t="shared" si="303"/>
        <v>0.99967313437882543</v>
      </c>
      <c r="EC192" s="2">
        <f t="shared" si="304"/>
        <v>0.99966678268038489</v>
      </c>
      <c r="ED192" s="2">
        <f t="shared" si="305"/>
        <v>0.99967676810213069</v>
      </c>
      <c r="EE192" s="2">
        <f t="shared" si="306"/>
        <v>0.99970298669535895</v>
      </c>
    </row>
    <row r="193" spans="2:137" x14ac:dyDescent="0.25">
      <c r="B193" s="2">
        <v>187</v>
      </c>
      <c r="C193">
        <v>139.95079999999999</v>
      </c>
      <c r="D193">
        <v>140.72130000000001</v>
      </c>
      <c r="E193">
        <v>140.06559999999999</v>
      </c>
      <c r="F193">
        <v>137.3279</v>
      </c>
      <c r="G193">
        <v>136.85249999999999</v>
      </c>
      <c r="H193">
        <v>136.59020000000001</v>
      </c>
      <c r="I193">
        <v>135.96719999999999</v>
      </c>
      <c r="J193">
        <v>133.60659999999999</v>
      </c>
      <c r="K193">
        <v>128.80330000000001</v>
      </c>
      <c r="L193">
        <v>122.2295</v>
      </c>
      <c r="M193">
        <v>112.47539999999999</v>
      </c>
      <c r="N193">
        <v>101.1311</v>
      </c>
      <c r="O193">
        <v>86.622900000000001</v>
      </c>
      <c r="R193" s="5">
        <f t="shared" si="310"/>
        <v>139.82629829780268</v>
      </c>
      <c r="S193" s="5">
        <f t="shared" si="311"/>
        <v>141.0807761190037</v>
      </c>
      <c r="T193" s="5">
        <f t="shared" si="312"/>
        <v>139.15413429161325</v>
      </c>
      <c r="U193" s="5">
        <f t="shared" si="313"/>
        <v>136.16455669689972</v>
      </c>
      <c r="V193" s="5">
        <f t="shared" si="314"/>
        <v>136.58648719357612</v>
      </c>
      <c r="W193" s="5">
        <f t="shared" si="315"/>
        <v>136.32685757258841</v>
      </c>
      <c r="X193" s="5">
        <f t="shared" si="316"/>
        <v>135.61815346947444</v>
      </c>
      <c r="Y193" s="5">
        <f t="shared" si="317"/>
        <v>132.87363370369832</v>
      </c>
      <c r="Z193" s="5">
        <f t="shared" si="318"/>
        <v>129.060411715828</v>
      </c>
      <c r="AA193" s="5">
        <f t="shared" si="319"/>
        <v>123.32422787582176</v>
      </c>
      <c r="AB193" s="5">
        <f t="shared" si="320"/>
        <v>112.38684062208662</v>
      </c>
      <c r="AC193" s="5">
        <f t="shared" si="321"/>
        <v>100.24729838793496</v>
      </c>
      <c r="AD193" s="5">
        <f t="shared" si="322"/>
        <v>86.182663178354503</v>
      </c>
      <c r="AE193" s="5"/>
      <c r="AG193" s="5">
        <f t="shared" si="309"/>
        <v>0.12450170219730694</v>
      </c>
      <c r="AH193" s="5">
        <f t="shared" si="309"/>
        <v>-0.3594761190036877</v>
      </c>
      <c r="AI193" s="5">
        <f t="shared" si="309"/>
        <v>0.91146570838674279</v>
      </c>
      <c r="AJ193" s="5">
        <f t="shared" si="309"/>
        <v>1.1633433031002767</v>
      </c>
      <c r="AK193" s="5">
        <f t="shared" si="308"/>
        <v>0.26601280642387337</v>
      </c>
      <c r="AL193" s="5">
        <f t="shared" si="308"/>
        <v>0.26334242741160097</v>
      </c>
      <c r="AM193" s="5">
        <f t="shared" si="308"/>
        <v>0.34904653052555545</v>
      </c>
      <c r="AN193" s="5">
        <f t="shared" si="308"/>
        <v>0.73296629630166876</v>
      </c>
      <c r="AO193" s="5">
        <f t="shared" si="307"/>
        <v>-0.25711171582798897</v>
      </c>
      <c r="AP193" s="5">
        <f t="shared" si="307"/>
        <v>-1.0947278758217607</v>
      </c>
      <c r="AQ193" s="5">
        <f t="shared" si="307"/>
        <v>8.8559377913369985E-2</v>
      </c>
      <c r="AR193" s="5">
        <f t="shared" si="307"/>
        <v>0.88380161206504226</v>
      </c>
      <c r="AS193" s="5">
        <f t="shared" si="323"/>
        <v>0.44023682164549882</v>
      </c>
      <c r="AV193" s="2">
        <f t="shared" si="229"/>
        <v>139.82629829780262</v>
      </c>
      <c r="AW193" s="2">
        <f t="shared" si="230"/>
        <v>141.08077611899787</v>
      </c>
      <c r="AX193" s="2">
        <f t="shared" si="231"/>
        <v>139.15413429161316</v>
      </c>
      <c r="AY193" s="2">
        <f t="shared" si="232"/>
        <v>136.16455669689972</v>
      </c>
      <c r="AZ193" s="2">
        <f t="shared" si="233"/>
        <v>136.58648719357612</v>
      </c>
      <c r="BA193" s="2">
        <f t="shared" si="234"/>
        <v>136.32685757258841</v>
      </c>
      <c r="BB193" s="2">
        <f t="shared" si="235"/>
        <v>135.61815346947444</v>
      </c>
      <c r="BC193" s="2">
        <f t="shared" si="236"/>
        <v>132.87363370369832</v>
      </c>
      <c r="BD193" s="2">
        <f t="shared" si="237"/>
        <v>129.060411715828</v>
      </c>
      <c r="BE193" s="2">
        <f t="shared" si="238"/>
        <v>123.32422787582175</v>
      </c>
      <c r="BF193" s="2">
        <f t="shared" si="239"/>
        <v>112.38684062208648</v>
      </c>
      <c r="BG193" s="2">
        <f t="shared" si="240"/>
        <v>100.24729838793462</v>
      </c>
      <c r="BH193" s="2">
        <f t="shared" si="241"/>
        <v>86.18266317835436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139.95079999999999</v>
      </c>
      <c r="CA193" s="2">
        <f t="shared" si="256"/>
        <v>140.72130000000001</v>
      </c>
      <c r="CB193" s="2">
        <f t="shared" si="257"/>
        <v>140.06559999999999</v>
      </c>
      <c r="CC193" s="2">
        <f t="shared" si="258"/>
        <v>137.3279</v>
      </c>
      <c r="CD193" s="2">
        <f t="shared" si="259"/>
        <v>136.85249999999999</v>
      </c>
      <c r="CE193" s="2">
        <f t="shared" si="260"/>
        <v>136.59020000000001</v>
      </c>
      <c r="CF193" s="2">
        <f t="shared" si="261"/>
        <v>135.96719999999999</v>
      </c>
      <c r="CG193" s="2">
        <f t="shared" si="262"/>
        <v>133.60659999999999</v>
      </c>
      <c r="CH193" s="2">
        <f t="shared" si="263"/>
        <v>128.80330000000001</v>
      </c>
      <c r="CI193" s="2">
        <f t="shared" si="264"/>
        <v>122.2295</v>
      </c>
      <c r="CJ193" s="2">
        <f t="shared" si="265"/>
        <v>112.47539999999999</v>
      </c>
      <c r="CK193" s="2">
        <f t="shared" si="266"/>
        <v>101.1311</v>
      </c>
      <c r="CL193" s="2">
        <f t="shared" si="267"/>
        <v>86.622900000000001</v>
      </c>
      <c r="CO193" s="2">
        <f t="shared" si="268"/>
        <v>143.0766672928354</v>
      </c>
      <c r="CP193" s="2">
        <f t="shared" si="269"/>
        <v>145.43369460927369</v>
      </c>
      <c r="CQ193" s="2">
        <f t="shared" si="270"/>
        <v>142.61311127575442</v>
      </c>
      <c r="CR193" s="2">
        <f t="shared" si="271"/>
        <v>140.52127879106078</v>
      </c>
      <c r="CS193" s="2">
        <f t="shared" si="272"/>
        <v>139.9325696906987</v>
      </c>
      <c r="CT193" s="2">
        <f t="shared" si="273"/>
        <v>139.41425327243346</v>
      </c>
      <c r="CU193" s="2">
        <f t="shared" si="274"/>
        <v>137.58846432783452</v>
      </c>
      <c r="CV193" s="2">
        <f t="shared" si="275"/>
        <v>136.15649920140012</v>
      </c>
      <c r="CW193" s="2">
        <f t="shared" si="276"/>
        <v>133.45454390055519</v>
      </c>
      <c r="CX193" s="2">
        <f t="shared" si="277"/>
        <v>128.15649383212079</v>
      </c>
      <c r="CY193" s="2">
        <f t="shared" si="278"/>
        <v>116.6350073981406</v>
      </c>
      <c r="CZ193" s="2">
        <f t="shared" si="279"/>
        <v>105.51924530957663</v>
      </c>
      <c r="DA193" s="2">
        <f t="shared" si="280"/>
        <v>92.841358836928066</v>
      </c>
      <c r="DD193" s="2">
        <f t="shared" si="281"/>
        <v>139.82451081140405</v>
      </c>
      <c r="DE193" s="2">
        <f t="shared" si="282"/>
        <v>141.07864369454487</v>
      </c>
      <c r="DF193" s="2">
        <f t="shared" si="283"/>
        <v>139.15285760919789</v>
      </c>
      <c r="DG193" s="2">
        <f t="shared" si="284"/>
        <v>136.16351391371091</v>
      </c>
      <c r="DH193" s="2">
        <f t="shared" si="285"/>
        <v>136.58570504888192</v>
      </c>
      <c r="DI193" s="2">
        <f t="shared" si="286"/>
        <v>136.32616960125625</v>
      </c>
      <c r="DJ193" s="2">
        <f t="shared" si="287"/>
        <v>135.61767029985361</v>
      </c>
      <c r="DK193" s="2">
        <f t="shared" si="288"/>
        <v>132.87276869344478</v>
      </c>
      <c r="DL193" s="2">
        <f t="shared" si="289"/>
        <v>129.05918990670907</v>
      </c>
      <c r="DM193" s="2">
        <f t="shared" si="290"/>
        <v>123.32278688221821</v>
      </c>
      <c r="DN193" s="2">
        <f t="shared" si="291"/>
        <v>112.38554918318817</v>
      </c>
      <c r="DO193" s="2">
        <f t="shared" si="292"/>
        <v>100.24574376295435</v>
      </c>
      <c r="DP193" s="2">
        <f t="shared" si="293"/>
        <v>86.180858939297764</v>
      </c>
      <c r="DS193" s="2">
        <f t="shared" si="294"/>
        <v>0.99945036888330241</v>
      </c>
      <c r="DT193" s="2">
        <f t="shared" si="295"/>
        <v>0.99951035602229177</v>
      </c>
      <c r="DU193" s="2">
        <f t="shared" si="296"/>
        <v>0.99963104369266154</v>
      </c>
      <c r="DV193" s="2">
        <f t="shared" si="297"/>
        <v>0.99976070687194862</v>
      </c>
      <c r="DW193" s="2">
        <f t="shared" si="298"/>
        <v>0.99976630525045729</v>
      </c>
      <c r="DX193" s="2">
        <f t="shared" si="299"/>
        <v>0.99977721739259262</v>
      </c>
      <c r="DY193" s="2">
        <f t="shared" si="300"/>
        <v>0.99975483504925089</v>
      </c>
      <c r="DZ193" s="2">
        <f t="shared" si="301"/>
        <v>0.99973657696591089</v>
      </c>
      <c r="EA193" s="2">
        <f t="shared" si="302"/>
        <v>0.99972202259006993</v>
      </c>
      <c r="EB193" s="2">
        <f t="shared" si="303"/>
        <v>0.99970188643654168</v>
      </c>
      <c r="EC193" s="2">
        <f t="shared" si="304"/>
        <v>0.99969609328225317</v>
      </c>
      <c r="ED193" s="2">
        <f t="shared" si="305"/>
        <v>0.99970520062115686</v>
      </c>
      <c r="EE193" s="2">
        <f t="shared" si="306"/>
        <v>0.99972911356740157</v>
      </c>
    </row>
    <row r="194" spans="2:137" x14ac:dyDescent="0.25">
      <c r="B194" s="2">
        <v>188</v>
      </c>
      <c r="C194">
        <v>141.42619999999999</v>
      </c>
      <c r="D194">
        <v>140.27869999999999</v>
      </c>
      <c r="E194">
        <v>140.18029999999999</v>
      </c>
      <c r="F194">
        <v>136.2295</v>
      </c>
      <c r="G194">
        <v>136.06559999999999</v>
      </c>
      <c r="H194">
        <v>134.9836</v>
      </c>
      <c r="I194">
        <v>135.49180000000001</v>
      </c>
      <c r="J194">
        <v>132.6885</v>
      </c>
      <c r="K194">
        <v>129.59020000000001</v>
      </c>
      <c r="L194">
        <v>123.1311</v>
      </c>
      <c r="M194">
        <v>112.4918</v>
      </c>
      <c r="N194">
        <v>100.1311</v>
      </c>
      <c r="O194">
        <v>87.213099999999997</v>
      </c>
      <c r="R194" s="5">
        <f t="shared" si="310"/>
        <v>139.81718142106024</v>
      </c>
      <c r="S194" s="5">
        <f t="shared" si="311"/>
        <v>141.05621203796954</v>
      </c>
      <c r="T194" s="5">
        <f t="shared" si="312"/>
        <v>139.13375672417337</v>
      </c>
      <c r="U194" s="5">
        <f t="shared" si="313"/>
        <v>136.13625345979656</v>
      </c>
      <c r="V194" s="5">
        <f t="shared" si="314"/>
        <v>136.5715157699974</v>
      </c>
      <c r="W194" s="5">
        <f t="shared" si="315"/>
        <v>136.3087477288498</v>
      </c>
      <c r="X194" s="5">
        <f t="shared" si="316"/>
        <v>135.5987705969209</v>
      </c>
      <c r="Y194" s="5">
        <f t="shared" si="317"/>
        <v>132.85012245477603</v>
      </c>
      <c r="Z194" s="5">
        <f t="shared" si="318"/>
        <v>129.04381393898723</v>
      </c>
      <c r="AA194" s="5">
        <f t="shared" si="319"/>
        <v>123.31545950796054</v>
      </c>
      <c r="AB194" s="5">
        <f t="shared" si="320"/>
        <v>112.37647834346781</v>
      </c>
      <c r="AC194" s="5">
        <f t="shared" si="321"/>
        <v>100.24412780708924</v>
      </c>
      <c r="AD194" s="5">
        <f t="shared" si="322"/>
        <v>86.167205761137311</v>
      </c>
      <c r="AE194" s="5"/>
      <c r="AG194" s="5">
        <f t="shared" si="309"/>
        <v>1.6090185789397538</v>
      </c>
      <c r="AH194" s="5">
        <f t="shared" si="309"/>
        <v>-0.77751203796955792</v>
      </c>
      <c r="AI194" s="5">
        <f t="shared" si="309"/>
        <v>1.0465432758266218</v>
      </c>
      <c r="AJ194" s="5">
        <f t="shared" si="309"/>
        <v>9.3246540203438144E-2</v>
      </c>
      <c r="AK194" s="5">
        <f t="shared" si="308"/>
        <v>-0.50591576999741505</v>
      </c>
      <c r="AL194" s="5">
        <f t="shared" si="308"/>
        <v>-1.3251477288497995</v>
      </c>
      <c r="AM194" s="5">
        <f t="shared" si="308"/>
        <v>-0.10697059692088828</v>
      </c>
      <c r="AN194" s="5">
        <f t="shared" si="308"/>
        <v>-0.16162245477602255</v>
      </c>
      <c r="AO194" s="5">
        <f t="shared" si="307"/>
        <v>0.54638606101278242</v>
      </c>
      <c r="AP194" s="5">
        <f t="shared" si="307"/>
        <v>-0.18435950796053646</v>
      </c>
      <c r="AQ194" s="5">
        <f t="shared" si="307"/>
        <v>0.1153216565321884</v>
      </c>
      <c r="AR194" s="5">
        <f t="shared" si="307"/>
        <v>-0.11302780708923876</v>
      </c>
      <c r="AS194" s="5">
        <f t="shared" si="323"/>
        <v>1.0458942388626866</v>
      </c>
      <c r="AV194" s="2">
        <f t="shared" si="229"/>
        <v>139.81718142106024</v>
      </c>
      <c r="AW194" s="2">
        <f t="shared" si="230"/>
        <v>141.05621203796838</v>
      </c>
      <c r="AX194" s="2">
        <f t="shared" si="231"/>
        <v>139.13375672417337</v>
      </c>
      <c r="AY194" s="2">
        <f t="shared" si="232"/>
        <v>136.13625345979656</v>
      </c>
      <c r="AZ194" s="2">
        <f t="shared" si="233"/>
        <v>136.5715157699974</v>
      </c>
      <c r="BA194" s="2">
        <f t="shared" si="234"/>
        <v>136.3087477288498</v>
      </c>
      <c r="BB194" s="2">
        <f t="shared" si="235"/>
        <v>135.5987705969209</v>
      </c>
      <c r="BC194" s="2">
        <f t="shared" si="236"/>
        <v>132.85012245477603</v>
      </c>
      <c r="BD194" s="2">
        <f t="shared" si="237"/>
        <v>129.04381393898723</v>
      </c>
      <c r="BE194" s="2">
        <f t="shared" si="238"/>
        <v>123.31545950796054</v>
      </c>
      <c r="BF194" s="2">
        <f t="shared" si="239"/>
        <v>112.37647834346778</v>
      </c>
      <c r="BG194" s="2">
        <f t="shared" si="240"/>
        <v>100.24412780708919</v>
      </c>
      <c r="BH194" s="2">
        <f t="shared" si="241"/>
        <v>86.167205761137282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141.42619999999999</v>
      </c>
      <c r="CA194" s="2">
        <f t="shared" si="256"/>
        <v>140.27869999999999</v>
      </c>
      <c r="CB194" s="2">
        <f t="shared" si="257"/>
        <v>140.18029999999999</v>
      </c>
      <c r="CC194" s="2">
        <f t="shared" si="258"/>
        <v>136.2295</v>
      </c>
      <c r="CD194" s="2">
        <f t="shared" si="259"/>
        <v>136.06559999999999</v>
      </c>
      <c r="CE194" s="2">
        <f t="shared" si="260"/>
        <v>134.9836</v>
      </c>
      <c r="CF194" s="2">
        <f t="shared" si="261"/>
        <v>135.49180000000001</v>
      </c>
      <c r="CG194" s="2">
        <f t="shared" si="262"/>
        <v>132.6885</v>
      </c>
      <c r="CH194" s="2">
        <f t="shared" si="263"/>
        <v>129.59020000000001</v>
      </c>
      <c r="CI194" s="2">
        <f t="shared" si="264"/>
        <v>123.1311</v>
      </c>
      <c r="CJ194" s="2">
        <f t="shared" si="265"/>
        <v>112.4918</v>
      </c>
      <c r="CK194" s="2">
        <f t="shared" si="266"/>
        <v>100.1311</v>
      </c>
      <c r="CL194" s="2">
        <f t="shared" si="267"/>
        <v>87.213099999999997</v>
      </c>
      <c r="CO194" s="2">
        <f t="shared" si="268"/>
        <v>143.10426709636721</v>
      </c>
      <c r="CP194" s="2">
        <f t="shared" si="269"/>
        <v>145.45502912092368</v>
      </c>
      <c r="CQ194" s="2">
        <f t="shared" si="270"/>
        <v>142.62833279916751</v>
      </c>
      <c r="CR194" s="2">
        <f t="shared" si="271"/>
        <v>140.53716256021559</v>
      </c>
      <c r="CS194" s="2">
        <f t="shared" si="272"/>
        <v>139.95279221183802</v>
      </c>
      <c r="CT194" s="2">
        <f t="shared" si="273"/>
        <v>139.42637620531568</v>
      </c>
      <c r="CU194" s="2">
        <f t="shared" si="274"/>
        <v>137.58463242508427</v>
      </c>
      <c r="CV194" s="2">
        <f t="shared" si="275"/>
        <v>136.16416466400108</v>
      </c>
      <c r="CW194" s="2">
        <f t="shared" si="276"/>
        <v>133.48176220871332</v>
      </c>
      <c r="CX194" s="2">
        <f t="shared" si="277"/>
        <v>128.19706644982361</v>
      </c>
      <c r="CY194" s="2">
        <f t="shared" si="278"/>
        <v>116.67040892386181</v>
      </c>
      <c r="CZ194" s="2">
        <f t="shared" si="279"/>
        <v>105.57381378426868</v>
      </c>
      <c r="DA194" s="2">
        <f t="shared" si="280"/>
        <v>92.898514985761025</v>
      </c>
      <c r="DD194" s="2">
        <f t="shared" si="281"/>
        <v>139.81553279901476</v>
      </c>
      <c r="DE194" s="2">
        <f t="shared" si="282"/>
        <v>141.05424673720842</v>
      </c>
      <c r="DF194" s="2">
        <f t="shared" si="283"/>
        <v>139.13258039273629</v>
      </c>
      <c r="DG194" s="2">
        <f t="shared" si="284"/>
        <v>136.1352927846365</v>
      </c>
      <c r="DH194" s="2">
        <f t="shared" si="285"/>
        <v>136.57079494284406</v>
      </c>
      <c r="DI194" s="2">
        <f t="shared" si="286"/>
        <v>136.30811414746876</v>
      </c>
      <c r="DJ194" s="2">
        <f t="shared" si="287"/>
        <v>135.59832646304739</v>
      </c>
      <c r="DK194" s="2">
        <f t="shared" si="288"/>
        <v>132.84932606403655</v>
      </c>
      <c r="DL194" s="2">
        <f t="shared" si="289"/>
        <v>129.04268852455419</v>
      </c>
      <c r="DM194" s="2">
        <f t="shared" si="290"/>
        <v>123.31413188720892</v>
      </c>
      <c r="DN194" s="2">
        <f t="shared" si="291"/>
        <v>112.37528784915747</v>
      </c>
      <c r="DO194" s="2">
        <f t="shared" si="292"/>
        <v>100.24269444394263</v>
      </c>
      <c r="DP194" s="2">
        <f t="shared" si="293"/>
        <v>86.165542331419616</v>
      </c>
      <c r="DS194" s="2">
        <f t="shared" si="294"/>
        <v>0.99949870622056491</v>
      </c>
      <c r="DT194" s="2">
        <f t="shared" si="295"/>
        <v>0.99955342014474291</v>
      </c>
      <c r="DU194" s="2">
        <f t="shared" si="296"/>
        <v>0.99966349692417023</v>
      </c>
      <c r="DV194" s="2">
        <f t="shared" si="297"/>
        <v>0.99978175747829356</v>
      </c>
      <c r="DW194" s="2">
        <f t="shared" si="298"/>
        <v>0.99978686347267431</v>
      </c>
      <c r="DX194" s="2">
        <f t="shared" si="299"/>
        <v>0.99979681586431668</v>
      </c>
      <c r="DY194" s="2">
        <f t="shared" si="300"/>
        <v>0.99977640208406404</v>
      </c>
      <c r="DZ194" s="2">
        <f t="shared" si="301"/>
        <v>0.99975974976896553</v>
      </c>
      <c r="EA194" s="2">
        <f t="shared" si="302"/>
        <v>0.99974647538808947</v>
      </c>
      <c r="EB194" s="2">
        <f t="shared" si="303"/>
        <v>0.99972811006688678</v>
      </c>
      <c r="EC194" s="2">
        <f t="shared" si="304"/>
        <v>0.99972282636750109</v>
      </c>
      <c r="ED194" s="2">
        <f t="shared" si="305"/>
        <v>0.99973113279687298</v>
      </c>
      <c r="EE194" s="2">
        <f t="shared" si="306"/>
        <v>0.99975294274860893</v>
      </c>
    </row>
    <row r="195" spans="2:137" x14ac:dyDescent="0.25">
      <c r="B195" s="2">
        <v>189</v>
      </c>
      <c r="C195">
        <v>140.63929999999999</v>
      </c>
      <c r="D195">
        <v>141.7705</v>
      </c>
      <c r="E195">
        <v>138.03280000000001</v>
      </c>
      <c r="F195">
        <v>136.26230000000001</v>
      </c>
      <c r="G195">
        <v>136.50819999999999</v>
      </c>
      <c r="H195">
        <v>135.2131</v>
      </c>
      <c r="I195">
        <v>135.52459999999999</v>
      </c>
      <c r="J195">
        <v>133.0164</v>
      </c>
      <c r="K195">
        <v>128.27869999999999</v>
      </c>
      <c r="L195">
        <v>123.3934</v>
      </c>
      <c r="M195">
        <v>112.1148</v>
      </c>
      <c r="N195">
        <v>99.114800000000002</v>
      </c>
      <c r="O195">
        <v>86.3279</v>
      </c>
      <c r="R195" s="5">
        <f t="shared" si="310"/>
        <v>139.80807513770316</v>
      </c>
      <c r="S195" s="5">
        <f t="shared" si="311"/>
        <v>141.03166085240437</v>
      </c>
      <c r="T195" s="5">
        <f t="shared" si="312"/>
        <v>139.11338692975079</v>
      </c>
      <c r="U195" s="5">
        <f t="shared" si="313"/>
        <v>136.10795659733358</v>
      </c>
      <c r="V195" s="5">
        <f t="shared" si="314"/>
        <v>136.55654908061967</v>
      </c>
      <c r="W195" s="5">
        <f t="shared" si="315"/>
        <v>136.29064212943922</v>
      </c>
      <c r="X195" s="5">
        <f t="shared" si="316"/>
        <v>135.57939085243083</v>
      </c>
      <c r="Y195" s="5">
        <f t="shared" si="317"/>
        <v>132.82661658323281</v>
      </c>
      <c r="Z195" s="5">
        <f t="shared" si="318"/>
        <v>129.02722366442728</v>
      </c>
      <c r="AA195" s="5">
        <f t="shared" si="319"/>
        <v>123.30669993277701</v>
      </c>
      <c r="AB195" s="5">
        <f t="shared" si="320"/>
        <v>112.36612382850586</v>
      </c>
      <c r="AC195" s="5">
        <f t="shared" si="321"/>
        <v>100.24096652736614</v>
      </c>
      <c r="AD195" s="5">
        <f t="shared" si="322"/>
        <v>86.151759152289884</v>
      </c>
      <c r="AE195" s="5"/>
      <c r="AG195" s="5">
        <f t="shared" si="309"/>
        <v>0.83122486229683545</v>
      </c>
      <c r="AH195" s="5">
        <f t="shared" si="309"/>
        <v>0.73883914759562686</v>
      </c>
      <c r="AI195" s="5">
        <f t="shared" si="309"/>
        <v>-1.0805869297507797</v>
      </c>
      <c r="AJ195" s="5">
        <f t="shared" si="309"/>
        <v>0.15434340266642721</v>
      </c>
      <c r="AK195" s="5">
        <f t="shared" si="308"/>
        <v>-4.8349080619686902E-2</v>
      </c>
      <c r="AL195" s="5">
        <f t="shared" si="308"/>
        <v>-1.0775421294392231</v>
      </c>
      <c r="AM195" s="5">
        <f t="shared" si="308"/>
        <v>-5.4790852430841142E-2</v>
      </c>
      <c r="AN195" s="5">
        <f t="shared" si="308"/>
        <v>0.18978341676719879</v>
      </c>
      <c r="AO195" s="5">
        <f t="shared" si="307"/>
        <v>-0.7485236644272959</v>
      </c>
      <c r="AP195" s="5">
        <f t="shared" si="307"/>
        <v>8.6700067222992061E-2</v>
      </c>
      <c r="AQ195" s="5">
        <f t="shared" si="307"/>
        <v>-0.25132382850586055</v>
      </c>
      <c r="AR195" s="5">
        <f t="shared" si="307"/>
        <v>-1.1261665273661379</v>
      </c>
      <c r="AS195" s="5">
        <f t="shared" si="323"/>
        <v>0.17614084771011562</v>
      </c>
      <c r="AV195" s="2">
        <f t="shared" si="229"/>
        <v>139.80807513770316</v>
      </c>
      <c r="AW195" s="2">
        <f t="shared" si="230"/>
        <v>141.03166085240414</v>
      </c>
      <c r="AX195" s="2">
        <f t="shared" si="231"/>
        <v>139.11338692975079</v>
      </c>
      <c r="AY195" s="2">
        <f t="shared" si="232"/>
        <v>136.10795659733358</v>
      </c>
      <c r="AZ195" s="2">
        <f t="shared" si="233"/>
        <v>136.55654908061967</v>
      </c>
      <c r="BA195" s="2">
        <f t="shared" si="234"/>
        <v>136.29064212943922</v>
      </c>
      <c r="BB195" s="2">
        <f t="shared" si="235"/>
        <v>135.57939085243083</v>
      </c>
      <c r="BC195" s="2">
        <f t="shared" si="236"/>
        <v>132.82661658323281</v>
      </c>
      <c r="BD195" s="2">
        <f t="shared" si="237"/>
        <v>129.02722366442728</v>
      </c>
      <c r="BE195" s="2">
        <f t="shared" si="238"/>
        <v>123.30669993277701</v>
      </c>
      <c r="BF195" s="2">
        <f t="shared" si="239"/>
        <v>112.36612382850586</v>
      </c>
      <c r="BG195" s="2">
        <f t="shared" si="240"/>
        <v>100.24096652736613</v>
      </c>
      <c r="BH195" s="2">
        <f t="shared" si="241"/>
        <v>86.151759152289884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140.63929999999999</v>
      </c>
      <c r="CA195" s="2">
        <f t="shared" si="256"/>
        <v>141.7705</v>
      </c>
      <c r="CB195" s="2">
        <f t="shared" si="257"/>
        <v>138.03280000000001</v>
      </c>
      <c r="CC195" s="2">
        <f t="shared" si="258"/>
        <v>136.26230000000001</v>
      </c>
      <c r="CD195" s="2">
        <f t="shared" si="259"/>
        <v>136.50819999999999</v>
      </c>
      <c r="CE195" s="2">
        <f t="shared" si="260"/>
        <v>135.2131</v>
      </c>
      <c r="CF195" s="2">
        <f t="shared" si="261"/>
        <v>135.52459999999999</v>
      </c>
      <c r="CG195" s="2">
        <f t="shared" si="262"/>
        <v>133.0164</v>
      </c>
      <c r="CH195" s="2">
        <f t="shared" si="263"/>
        <v>128.27869999999999</v>
      </c>
      <c r="CI195" s="2">
        <f t="shared" si="264"/>
        <v>123.3934</v>
      </c>
      <c r="CJ195" s="2">
        <f t="shared" si="265"/>
        <v>112.1148</v>
      </c>
      <c r="CK195" s="2">
        <f t="shared" si="266"/>
        <v>99.114800000000002</v>
      </c>
      <c r="CL195" s="2">
        <f t="shared" si="267"/>
        <v>86.3279</v>
      </c>
      <c r="CO195" s="2">
        <f t="shared" si="268"/>
        <v>143.13186689989905</v>
      </c>
      <c r="CP195" s="2">
        <f t="shared" si="269"/>
        <v>145.47636363257365</v>
      </c>
      <c r="CQ195" s="2">
        <f t="shared" si="270"/>
        <v>142.64355432258063</v>
      </c>
      <c r="CR195" s="2">
        <f t="shared" si="271"/>
        <v>140.5530463293704</v>
      </c>
      <c r="CS195" s="2">
        <f t="shared" si="272"/>
        <v>139.9730147329773</v>
      </c>
      <c r="CT195" s="2">
        <f t="shared" si="273"/>
        <v>139.43849913819787</v>
      </c>
      <c r="CU195" s="2">
        <f t="shared" si="274"/>
        <v>137.58080052233399</v>
      </c>
      <c r="CV195" s="2">
        <f t="shared" si="275"/>
        <v>136.17183012660203</v>
      </c>
      <c r="CW195" s="2">
        <f t="shared" si="276"/>
        <v>133.50898051687145</v>
      </c>
      <c r="CX195" s="2">
        <f t="shared" si="277"/>
        <v>128.23763906752643</v>
      </c>
      <c r="CY195" s="2">
        <f t="shared" si="278"/>
        <v>116.70581044958304</v>
      </c>
      <c r="CZ195" s="2">
        <f t="shared" si="279"/>
        <v>105.62838225896074</v>
      </c>
      <c r="DA195" s="2">
        <f t="shared" si="280"/>
        <v>92.955671134593985</v>
      </c>
      <c r="DD195" s="2">
        <f t="shared" si="281"/>
        <v>139.80655478662544</v>
      </c>
      <c r="DE195" s="2">
        <f t="shared" si="282"/>
        <v>141.02984977987194</v>
      </c>
      <c r="DF195" s="2">
        <f t="shared" si="283"/>
        <v>139.11230317627468</v>
      </c>
      <c r="DG195" s="2">
        <f t="shared" si="284"/>
        <v>136.10707165556212</v>
      </c>
      <c r="DH195" s="2">
        <f t="shared" si="285"/>
        <v>136.55588483680623</v>
      </c>
      <c r="DI195" s="2">
        <f t="shared" si="286"/>
        <v>136.29005869368126</v>
      </c>
      <c r="DJ195" s="2">
        <f t="shared" si="287"/>
        <v>135.57898262624119</v>
      </c>
      <c r="DK195" s="2">
        <f t="shared" si="288"/>
        <v>132.82588343462831</v>
      </c>
      <c r="DL195" s="2">
        <f t="shared" si="289"/>
        <v>129.02618714239935</v>
      </c>
      <c r="DM195" s="2">
        <f t="shared" si="290"/>
        <v>123.30547689219964</v>
      </c>
      <c r="DN195" s="2">
        <f t="shared" si="291"/>
        <v>112.36502651512679</v>
      </c>
      <c r="DO195" s="2">
        <f t="shared" si="292"/>
        <v>100.2396451249309</v>
      </c>
      <c r="DP195" s="2">
        <f t="shared" si="293"/>
        <v>86.150225723541453</v>
      </c>
      <c r="DS195" s="2">
        <f t="shared" si="294"/>
        <v>0.99954279447284067</v>
      </c>
      <c r="DT195" s="2">
        <f t="shared" si="295"/>
        <v>0.99959269832677966</v>
      </c>
      <c r="DU195" s="2">
        <f t="shared" si="296"/>
        <v>0.99969309646037541</v>
      </c>
      <c r="DV195" s="2">
        <f t="shared" si="297"/>
        <v>0.99980095663237023</v>
      </c>
      <c r="DW195" s="2">
        <f t="shared" si="298"/>
        <v>0.99980561353135</v>
      </c>
      <c r="DX195" s="2">
        <f t="shared" si="299"/>
        <v>0.99981469055290906</v>
      </c>
      <c r="DY195" s="2">
        <f t="shared" si="300"/>
        <v>0.99979607226489542</v>
      </c>
      <c r="DZ195" s="2">
        <f t="shared" si="301"/>
        <v>0.99978088455316616</v>
      </c>
      <c r="EA195" s="2">
        <f t="shared" si="302"/>
        <v>0.99976877764792049</v>
      </c>
      <c r="EB195" s="2">
        <f t="shared" si="303"/>
        <v>0.9997520275015519</v>
      </c>
      <c r="EC195" s="2">
        <f t="shared" si="304"/>
        <v>0.9997472084776281</v>
      </c>
      <c r="ED195" s="2">
        <f t="shared" si="305"/>
        <v>0.99975478439523735</v>
      </c>
      <c r="EE195" s="2">
        <f t="shared" si="306"/>
        <v>0.99977467621062022</v>
      </c>
    </row>
    <row r="196" spans="2:137" x14ac:dyDescent="0.25">
      <c r="B196" s="2">
        <v>190</v>
      </c>
      <c r="C196">
        <v>139.0984</v>
      </c>
      <c r="D196">
        <v>140.1311</v>
      </c>
      <c r="E196">
        <v>138.03280000000001</v>
      </c>
      <c r="F196">
        <v>135.5574</v>
      </c>
      <c r="G196">
        <v>134.96719999999999</v>
      </c>
      <c r="H196">
        <v>137.18029999999999</v>
      </c>
      <c r="I196">
        <v>134.459</v>
      </c>
      <c r="J196">
        <v>133.0984</v>
      </c>
      <c r="K196">
        <v>128.57380000000001</v>
      </c>
      <c r="L196">
        <v>123.6557</v>
      </c>
      <c r="M196">
        <v>113.8197</v>
      </c>
      <c r="N196">
        <v>101.2295</v>
      </c>
      <c r="O196">
        <v>86.278700000000001</v>
      </c>
      <c r="R196" s="5">
        <f t="shared" si="310"/>
        <v>139.79897865938113</v>
      </c>
      <c r="S196" s="5">
        <f t="shared" si="311"/>
        <v>141.00712158769457</v>
      </c>
      <c r="T196" s="5">
        <f t="shared" si="312"/>
        <v>139.0930243177647</v>
      </c>
      <c r="U196" s="5">
        <f t="shared" si="313"/>
        <v>136.07966562360016</v>
      </c>
      <c r="V196" s="5">
        <f t="shared" si="314"/>
        <v>136.54158676719672</v>
      </c>
      <c r="W196" s="5">
        <f t="shared" si="315"/>
        <v>136.27254044866325</v>
      </c>
      <c r="X196" s="5">
        <f t="shared" si="316"/>
        <v>135.56001398785347</v>
      </c>
      <c r="Y196" s="5">
        <f t="shared" si="317"/>
        <v>132.80311567421177</v>
      </c>
      <c r="Z196" s="5">
        <f t="shared" si="318"/>
        <v>129.0106403184796</v>
      </c>
      <c r="AA196" s="5">
        <f t="shared" si="319"/>
        <v>123.29794848103684</v>
      </c>
      <c r="AB196" s="5">
        <f t="shared" si="320"/>
        <v>112.35577649279527</v>
      </c>
      <c r="AC196" s="5">
        <f t="shared" si="321"/>
        <v>100.23781385114664</v>
      </c>
      <c r="AD196" s="5">
        <f t="shared" si="322"/>
        <v>86.136322540313486</v>
      </c>
      <c r="AE196" s="5"/>
      <c r="AG196" s="5">
        <f t="shared" si="309"/>
        <v>-0.7005786593811365</v>
      </c>
      <c r="AH196" s="5">
        <f t="shared" si="309"/>
        <v>-0.87602158769456651</v>
      </c>
      <c r="AI196" s="5">
        <f t="shared" si="309"/>
        <v>-1.0602243177646926</v>
      </c>
      <c r="AJ196" s="5">
        <f t="shared" si="309"/>
        <v>-0.5222656236001626</v>
      </c>
      <c r="AK196" s="5">
        <f t="shared" si="308"/>
        <v>-1.574386767196728</v>
      </c>
      <c r="AL196" s="5">
        <f t="shared" si="308"/>
        <v>0.90775955133673847</v>
      </c>
      <c r="AM196" s="5">
        <f t="shared" si="308"/>
        <v>-1.101013987853463</v>
      </c>
      <c r="AN196" s="5">
        <f t="shared" si="308"/>
        <v>0.29528432578823072</v>
      </c>
      <c r="AO196" s="5">
        <f t="shared" si="307"/>
        <v>-0.43684031847959659</v>
      </c>
      <c r="AP196" s="5">
        <f t="shared" si="307"/>
        <v>0.35775151896315549</v>
      </c>
      <c r="AQ196" s="5">
        <f t="shared" si="307"/>
        <v>1.4639235072047256</v>
      </c>
      <c r="AR196" s="5">
        <f t="shared" si="307"/>
        <v>0.99168614885336126</v>
      </c>
      <c r="AS196" s="5">
        <f t="shared" si="323"/>
        <v>0.14237745968651438</v>
      </c>
      <c r="AV196" s="2">
        <f t="shared" si="229"/>
        <v>139.79897865938113</v>
      </c>
      <c r="AW196" s="2">
        <f t="shared" si="230"/>
        <v>141.00712158769454</v>
      </c>
      <c r="AX196" s="2">
        <f t="shared" si="231"/>
        <v>139.0930243177647</v>
      </c>
      <c r="AY196" s="2">
        <f t="shared" si="232"/>
        <v>136.07966562360016</v>
      </c>
      <c r="AZ196" s="2">
        <f t="shared" si="233"/>
        <v>136.54158676719672</v>
      </c>
      <c r="BA196" s="2">
        <f t="shared" si="234"/>
        <v>136.27254044866325</v>
      </c>
      <c r="BB196" s="2">
        <f t="shared" si="235"/>
        <v>135.56001398785347</v>
      </c>
      <c r="BC196" s="2">
        <f t="shared" si="236"/>
        <v>132.80311567421177</v>
      </c>
      <c r="BD196" s="2">
        <f t="shared" si="237"/>
        <v>129.0106403184796</v>
      </c>
      <c r="BE196" s="2">
        <f t="shared" si="238"/>
        <v>123.29794848103684</v>
      </c>
      <c r="BF196" s="2">
        <f t="shared" si="239"/>
        <v>112.35577649279527</v>
      </c>
      <c r="BG196" s="2">
        <f t="shared" si="240"/>
        <v>100.23781385114664</v>
      </c>
      <c r="BH196" s="2">
        <f t="shared" si="241"/>
        <v>86.136322540313486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139.0984</v>
      </c>
      <c r="CA196" s="2">
        <f t="shared" si="256"/>
        <v>140.1311</v>
      </c>
      <c r="CB196" s="2">
        <f t="shared" si="257"/>
        <v>138.03280000000001</v>
      </c>
      <c r="CC196" s="2">
        <f t="shared" si="258"/>
        <v>135.5574</v>
      </c>
      <c r="CD196" s="2">
        <f t="shared" si="259"/>
        <v>134.96719999999999</v>
      </c>
      <c r="CE196" s="2">
        <f t="shared" si="260"/>
        <v>137.18029999999999</v>
      </c>
      <c r="CF196" s="2">
        <f t="shared" si="261"/>
        <v>134.459</v>
      </c>
      <c r="CG196" s="2">
        <f t="shared" si="262"/>
        <v>133.0984</v>
      </c>
      <c r="CH196" s="2">
        <f t="shared" si="263"/>
        <v>128.57380000000001</v>
      </c>
      <c r="CI196" s="2">
        <f t="shared" si="264"/>
        <v>123.6557</v>
      </c>
      <c r="CJ196" s="2">
        <f t="shared" si="265"/>
        <v>113.8197</v>
      </c>
      <c r="CK196" s="2">
        <f t="shared" si="266"/>
        <v>101.2295</v>
      </c>
      <c r="CL196" s="2">
        <f t="shared" si="267"/>
        <v>86.278700000000001</v>
      </c>
      <c r="CO196" s="2">
        <f t="shared" si="268"/>
        <v>143.15946670343087</v>
      </c>
      <c r="CP196" s="2">
        <f t="shared" si="269"/>
        <v>145.49769814422365</v>
      </c>
      <c r="CQ196" s="2">
        <f t="shared" si="270"/>
        <v>142.65877584599374</v>
      </c>
      <c r="CR196" s="2">
        <f t="shared" si="271"/>
        <v>140.56893009852524</v>
      </c>
      <c r="CS196" s="2">
        <f t="shared" si="272"/>
        <v>139.99323725411659</v>
      </c>
      <c r="CT196" s="2">
        <f t="shared" si="273"/>
        <v>139.45062207108009</v>
      </c>
      <c r="CU196" s="2">
        <f t="shared" si="274"/>
        <v>137.57696861958374</v>
      </c>
      <c r="CV196" s="2">
        <f t="shared" si="275"/>
        <v>136.17949558920299</v>
      </c>
      <c r="CW196" s="2">
        <f t="shared" si="276"/>
        <v>133.53619882502957</v>
      </c>
      <c r="CX196" s="2">
        <f t="shared" si="277"/>
        <v>128.27821168522925</v>
      </c>
      <c r="CY196" s="2">
        <f t="shared" si="278"/>
        <v>116.74121197530427</v>
      </c>
      <c r="CZ196" s="2">
        <f t="shared" si="279"/>
        <v>105.6829507336528</v>
      </c>
      <c r="DA196" s="2">
        <f t="shared" si="280"/>
        <v>93.012827283426944</v>
      </c>
      <c r="DD196" s="2">
        <f t="shared" si="281"/>
        <v>139.79757677423615</v>
      </c>
      <c r="DE196" s="2">
        <f t="shared" si="282"/>
        <v>141.00545282253546</v>
      </c>
      <c r="DF196" s="2">
        <f t="shared" si="283"/>
        <v>139.09202595981307</v>
      </c>
      <c r="DG196" s="2">
        <f t="shared" si="284"/>
        <v>136.07885052648771</v>
      </c>
      <c r="DH196" s="2">
        <f t="shared" si="285"/>
        <v>136.54097473076837</v>
      </c>
      <c r="DI196" s="2">
        <f t="shared" si="286"/>
        <v>136.27200323989376</v>
      </c>
      <c r="DJ196" s="2">
        <f t="shared" si="287"/>
        <v>135.55963878943498</v>
      </c>
      <c r="DK196" s="2">
        <f t="shared" si="288"/>
        <v>132.8024408052201</v>
      </c>
      <c r="DL196" s="2">
        <f t="shared" si="289"/>
        <v>129.00968576024448</v>
      </c>
      <c r="DM196" s="2">
        <f t="shared" si="290"/>
        <v>123.29682189719034</v>
      </c>
      <c r="DN196" s="2">
        <f t="shared" si="291"/>
        <v>112.35476518109608</v>
      </c>
      <c r="DO196" s="2">
        <f t="shared" si="292"/>
        <v>100.23659580591918</v>
      </c>
      <c r="DP196" s="2">
        <f t="shared" si="293"/>
        <v>86.134909115663305</v>
      </c>
      <c r="DS196" s="2">
        <f t="shared" si="294"/>
        <v>0.99958300682814449</v>
      </c>
      <c r="DT196" s="2">
        <f t="shared" si="295"/>
        <v>0.99962852314609851</v>
      </c>
      <c r="DU196" s="2">
        <f t="shared" si="296"/>
        <v>0.99972009308656762</v>
      </c>
      <c r="DV196" s="2">
        <f t="shared" si="297"/>
        <v>0.99981846711191469</v>
      </c>
      <c r="DW196" s="2">
        <f t="shared" si="298"/>
        <v>0.99982271440129156</v>
      </c>
      <c r="DX196" s="2">
        <f t="shared" si="299"/>
        <v>0.99983099301992151</v>
      </c>
      <c r="DY196" s="2">
        <f t="shared" si="300"/>
        <v>0.99981401235788303</v>
      </c>
      <c r="DZ196" s="2">
        <f t="shared" si="301"/>
        <v>0.99980016048455456</v>
      </c>
      <c r="EA196" s="2">
        <f t="shared" si="302"/>
        <v>0.9997891184182035</v>
      </c>
      <c r="EB196" s="2">
        <f t="shared" si="303"/>
        <v>0.99977384145902437</v>
      </c>
      <c r="EC196" s="2">
        <f t="shared" si="304"/>
        <v>0.99976944626331266</v>
      </c>
      <c r="ED196" s="2">
        <f t="shared" si="305"/>
        <v>0.99977635588506131</v>
      </c>
      <c r="EE196" s="2">
        <f t="shared" si="306"/>
        <v>0.99979449818743149</v>
      </c>
    </row>
    <row r="197" spans="2:137" x14ac:dyDescent="0.25">
      <c r="B197" s="2">
        <v>191</v>
      </c>
      <c r="C197">
        <v>139.29509999999999</v>
      </c>
      <c r="D197">
        <v>139.63929999999999</v>
      </c>
      <c r="E197">
        <v>139.1148</v>
      </c>
      <c r="F197">
        <v>134.72130000000001</v>
      </c>
      <c r="G197">
        <v>135.81970000000001</v>
      </c>
      <c r="H197">
        <v>135.6721</v>
      </c>
      <c r="I197">
        <v>134.81970000000001</v>
      </c>
      <c r="J197">
        <v>132.18029999999999</v>
      </c>
      <c r="K197">
        <v>129.9836</v>
      </c>
      <c r="L197">
        <v>123.80329999999999</v>
      </c>
      <c r="M197">
        <v>112.0492</v>
      </c>
      <c r="N197">
        <v>100.19670000000001</v>
      </c>
      <c r="O197">
        <v>85.6066</v>
      </c>
      <c r="R197" s="5">
        <f t="shared" si="310"/>
        <v>139.78989125434455</v>
      </c>
      <c r="S197" s="5">
        <f t="shared" si="311"/>
        <v>140.98259334077252</v>
      </c>
      <c r="T197" s="5">
        <f t="shared" si="312"/>
        <v>139.07266834132571</v>
      </c>
      <c r="U197" s="5">
        <f t="shared" si="313"/>
        <v>136.05138008881099</v>
      </c>
      <c r="V197" s="5">
        <f t="shared" si="314"/>
        <v>136.52662849785085</v>
      </c>
      <c r="W197" s="5">
        <f t="shared" si="315"/>
        <v>136.2544423852639</v>
      </c>
      <c r="X197" s="5">
        <f t="shared" si="316"/>
        <v>135.54063977447314</v>
      </c>
      <c r="Y197" s="5">
        <f t="shared" si="317"/>
        <v>132.77961934420017</v>
      </c>
      <c r="Z197" s="5">
        <f t="shared" si="318"/>
        <v>128.99406337030257</v>
      </c>
      <c r="AA197" s="5">
        <f t="shared" si="319"/>
        <v>123.28920453314902</v>
      </c>
      <c r="AB197" s="5">
        <f t="shared" si="320"/>
        <v>112.34543579461841</v>
      </c>
      <c r="AC197" s="5">
        <f t="shared" si="321"/>
        <v>100.23466913151209</v>
      </c>
      <c r="AD197" s="5">
        <f t="shared" si="322"/>
        <v>86.120895172776841</v>
      </c>
      <c r="AE197" s="5"/>
      <c r="AG197" s="5">
        <f t="shared" si="309"/>
        <v>-0.4947912543445625</v>
      </c>
      <c r="AH197" s="5">
        <f t="shared" si="309"/>
        <v>-1.3432933407725329</v>
      </c>
      <c r="AI197" s="5">
        <f t="shared" si="309"/>
        <v>4.2131658674293249E-2</v>
      </c>
      <c r="AJ197" s="5">
        <f t="shared" si="309"/>
        <v>-1.3300800888109734</v>
      </c>
      <c r="AK197" s="5">
        <f t="shared" si="308"/>
        <v>-0.70692849785083922</v>
      </c>
      <c r="AL197" s="5">
        <f t="shared" si="308"/>
        <v>-0.58234238526389959</v>
      </c>
      <c r="AM197" s="5">
        <f t="shared" si="308"/>
        <v>-0.72093977447312341</v>
      </c>
      <c r="AN197" s="5">
        <f t="shared" si="308"/>
        <v>-0.59931934420018251</v>
      </c>
      <c r="AO197" s="5">
        <f t="shared" si="307"/>
        <v>0.98953662969742595</v>
      </c>
      <c r="AP197" s="5">
        <f t="shared" si="307"/>
        <v>0.51409546685097496</v>
      </c>
      <c r="AQ197" s="5">
        <f t="shared" si="307"/>
        <v>-0.29623579461841132</v>
      </c>
      <c r="AR197" s="5">
        <f t="shared" si="307"/>
        <v>-3.7969131512085141E-2</v>
      </c>
      <c r="AS197" s="5">
        <f t="shared" si="323"/>
        <v>-0.51429517277684056</v>
      </c>
      <c r="AV197" s="2">
        <f t="shared" si="229"/>
        <v>139.78989125434455</v>
      </c>
      <c r="AW197" s="2">
        <f t="shared" si="230"/>
        <v>140.98259334077252</v>
      </c>
      <c r="AX197" s="2">
        <f t="shared" si="231"/>
        <v>139.07266834132571</v>
      </c>
      <c r="AY197" s="2">
        <f t="shared" si="232"/>
        <v>136.05138008881099</v>
      </c>
      <c r="AZ197" s="2">
        <f t="shared" si="233"/>
        <v>136.52662849785085</v>
      </c>
      <c r="BA197" s="2">
        <f t="shared" si="234"/>
        <v>136.2544423852639</v>
      </c>
      <c r="BB197" s="2">
        <f t="shared" si="235"/>
        <v>135.54063977447314</v>
      </c>
      <c r="BC197" s="2">
        <f t="shared" si="236"/>
        <v>132.77961934420017</v>
      </c>
      <c r="BD197" s="2">
        <f t="shared" si="237"/>
        <v>128.99406337030257</v>
      </c>
      <c r="BE197" s="2">
        <f t="shared" si="238"/>
        <v>123.28920453314902</v>
      </c>
      <c r="BF197" s="2">
        <f t="shared" si="239"/>
        <v>112.34543579461841</v>
      </c>
      <c r="BG197" s="2">
        <f t="shared" si="240"/>
        <v>100.23466913151209</v>
      </c>
      <c r="BH197" s="2">
        <f t="shared" si="241"/>
        <v>86.120895172776841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139.29509999999999</v>
      </c>
      <c r="CA197" s="2">
        <f t="shared" si="256"/>
        <v>139.63929999999999</v>
      </c>
      <c r="CB197" s="2">
        <f t="shared" si="257"/>
        <v>139.1148</v>
      </c>
      <c r="CC197" s="2">
        <f t="shared" si="258"/>
        <v>134.72130000000001</v>
      </c>
      <c r="CD197" s="2">
        <f t="shared" si="259"/>
        <v>135.81970000000001</v>
      </c>
      <c r="CE197" s="2">
        <f t="shared" si="260"/>
        <v>135.6721</v>
      </c>
      <c r="CF197" s="2">
        <f t="shared" si="261"/>
        <v>134.81970000000001</v>
      </c>
      <c r="CG197" s="2">
        <f t="shared" si="262"/>
        <v>132.18029999999999</v>
      </c>
      <c r="CH197" s="2">
        <f t="shared" si="263"/>
        <v>129.9836</v>
      </c>
      <c r="CI197" s="2">
        <f t="shared" si="264"/>
        <v>123.80329999999999</v>
      </c>
      <c r="CJ197" s="2">
        <f t="shared" si="265"/>
        <v>112.0492</v>
      </c>
      <c r="CK197" s="2">
        <f t="shared" si="266"/>
        <v>100.19670000000001</v>
      </c>
      <c r="CL197" s="2">
        <f t="shared" si="267"/>
        <v>85.6066</v>
      </c>
      <c r="CO197" s="2">
        <f t="shared" si="268"/>
        <v>143.18706650696268</v>
      </c>
      <c r="CP197" s="2">
        <f t="shared" si="269"/>
        <v>145.51903265587364</v>
      </c>
      <c r="CQ197" s="2">
        <f t="shared" si="270"/>
        <v>142.67399736940686</v>
      </c>
      <c r="CR197" s="2">
        <f t="shared" si="271"/>
        <v>140.58481386768005</v>
      </c>
      <c r="CS197" s="2">
        <f t="shared" si="272"/>
        <v>140.01345977525588</v>
      </c>
      <c r="CT197" s="2">
        <f t="shared" si="273"/>
        <v>139.46274500396231</v>
      </c>
      <c r="CU197" s="2">
        <f t="shared" si="274"/>
        <v>137.57313671683346</v>
      </c>
      <c r="CV197" s="2">
        <f t="shared" si="275"/>
        <v>136.18716105180397</v>
      </c>
      <c r="CW197" s="2">
        <f t="shared" si="276"/>
        <v>133.5634171331877</v>
      </c>
      <c r="CX197" s="2">
        <f t="shared" si="277"/>
        <v>128.31878430293207</v>
      </c>
      <c r="CY197" s="2">
        <f t="shared" si="278"/>
        <v>116.77661350102548</v>
      </c>
      <c r="CZ197" s="2">
        <f t="shared" si="279"/>
        <v>105.73751920834485</v>
      </c>
      <c r="DA197" s="2">
        <f t="shared" si="280"/>
        <v>93.069983432259903</v>
      </c>
      <c r="DD197" s="2">
        <f t="shared" si="281"/>
        <v>139.78859876184686</v>
      </c>
      <c r="DE197" s="2">
        <f t="shared" si="282"/>
        <v>140.98105586519898</v>
      </c>
      <c r="DF197" s="2">
        <f t="shared" si="283"/>
        <v>139.07174874335143</v>
      </c>
      <c r="DG197" s="2">
        <f t="shared" si="284"/>
        <v>136.0506293974133</v>
      </c>
      <c r="DH197" s="2">
        <f t="shared" si="285"/>
        <v>136.52606462473054</v>
      </c>
      <c r="DI197" s="2">
        <f t="shared" si="286"/>
        <v>136.25394778610627</v>
      </c>
      <c r="DJ197" s="2">
        <f t="shared" si="287"/>
        <v>135.54029495262876</v>
      </c>
      <c r="DK197" s="2">
        <f t="shared" si="288"/>
        <v>132.77899817581186</v>
      </c>
      <c r="DL197" s="2">
        <f t="shared" si="289"/>
        <v>128.99318437808961</v>
      </c>
      <c r="DM197" s="2">
        <f t="shared" si="290"/>
        <v>123.28816690218106</v>
      </c>
      <c r="DN197" s="2">
        <f t="shared" si="291"/>
        <v>112.3445038470654</v>
      </c>
      <c r="DO197" s="2">
        <f t="shared" si="292"/>
        <v>100.23354648690747</v>
      </c>
      <c r="DP197" s="2">
        <f t="shared" si="293"/>
        <v>86.119592507785157</v>
      </c>
      <c r="DS197" s="2">
        <f t="shared" si="294"/>
        <v>0.99961968375319288</v>
      </c>
      <c r="DT197" s="2">
        <f t="shared" si="295"/>
        <v>0.99966119800861164</v>
      </c>
      <c r="DU197" s="2">
        <f t="shared" si="296"/>
        <v>0.99974471557359645</v>
      </c>
      <c r="DV197" s="2">
        <f t="shared" si="297"/>
        <v>0.99983443739384725</v>
      </c>
      <c r="DW197" s="2">
        <f t="shared" si="298"/>
        <v>0.99983831109009669</v>
      </c>
      <c r="DX197" s="2">
        <f t="shared" si="299"/>
        <v>0.9998458615100817</v>
      </c>
      <c r="DY197" s="2">
        <f t="shared" si="300"/>
        <v>0.99983037447849898</v>
      </c>
      <c r="DZ197" s="2">
        <f t="shared" si="301"/>
        <v>0.9998177409909923</v>
      </c>
      <c r="EA197" s="2">
        <f t="shared" si="302"/>
        <v>0.99980767014284422</v>
      </c>
      <c r="EB197" s="2">
        <f t="shared" si="303"/>
        <v>0.99979373685468387</v>
      </c>
      <c r="EC197" s="2">
        <f t="shared" si="304"/>
        <v>0.9997897282274657</v>
      </c>
      <c r="ED197" s="2">
        <f t="shared" si="305"/>
        <v>0.99979603012924601</v>
      </c>
      <c r="EE197" s="2">
        <f t="shared" si="306"/>
        <v>0.99981257673045543</v>
      </c>
    </row>
    <row r="198" spans="2:137" x14ac:dyDescent="0.25">
      <c r="B198" s="2">
        <v>192</v>
      </c>
      <c r="C198">
        <v>139.26230000000001</v>
      </c>
      <c r="D198">
        <v>140.57380000000001</v>
      </c>
      <c r="E198">
        <v>137.47540000000001</v>
      </c>
      <c r="F198">
        <v>135.37700000000001</v>
      </c>
      <c r="G198">
        <v>135.3279</v>
      </c>
      <c r="H198">
        <v>136.50819999999999</v>
      </c>
      <c r="I198">
        <v>134.8852</v>
      </c>
      <c r="J198">
        <v>132.08199999999999</v>
      </c>
      <c r="K198">
        <v>128.9016</v>
      </c>
      <c r="L198">
        <v>124.36069999999999</v>
      </c>
      <c r="M198">
        <v>112.70489999999999</v>
      </c>
      <c r="N198">
        <v>100.63930000000001</v>
      </c>
      <c r="O198">
        <v>85.934399999999997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139.7808122436054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140.95807527509038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139.05231849412846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136.02309957671571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136.51167396520935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136.23634766064313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135.52126800151294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132.75612723873019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128.97749232879292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123.28046751561926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112.33510123196527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100.2315317687315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86.1054763522135</v>
      </c>
      <c r="AE198" s="5"/>
      <c r="AG198" s="5">
        <f t="shared" si="309"/>
        <v>-0.51851224360538595</v>
      </c>
      <c r="AH198" s="5">
        <f t="shared" si="309"/>
        <v>-0.38427527509037418</v>
      </c>
      <c r="AI198" s="5">
        <f t="shared" si="309"/>
        <v>-1.5769184941284493</v>
      </c>
      <c r="AJ198" s="5">
        <f t="shared" si="309"/>
        <v>-0.64609957671569873</v>
      </c>
      <c r="AK198" s="5">
        <f t="shared" si="308"/>
        <v>-1.1837739652093546</v>
      </c>
      <c r="AL198" s="5">
        <f t="shared" si="308"/>
        <v>0.2718523393568546</v>
      </c>
      <c r="AM198" s="5">
        <f t="shared" si="308"/>
        <v>-0.63606800151293896</v>
      </c>
      <c r="AN198" s="5">
        <f t="shared" si="308"/>
        <v>-0.67412723873019331</v>
      </c>
      <c r="AO198" s="5">
        <f t="shared" si="307"/>
        <v>-7.5892328792917851E-2</v>
      </c>
      <c r="AP198" s="5">
        <f t="shared" si="307"/>
        <v>1.0802324843807298</v>
      </c>
      <c r="AQ198" s="5">
        <f t="shared" si="307"/>
        <v>0.36979876803472678</v>
      </c>
      <c r="AR198" s="5">
        <f t="shared" si="307"/>
        <v>0.40776823126850559</v>
      </c>
      <c r="AS198" s="5">
        <f t="shared" si="323"/>
        <v>-0.17107635221350392</v>
      </c>
      <c r="AV198" s="2">
        <f t="shared" ref="AV198:AV206" si="337">((1-DS198)*CO198) + (DS198*DD198)</f>
        <v>139.7808122436054</v>
      </c>
      <c r="AW198" s="2">
        <f t="shared" ref="AW198:AW206" si="338">((1-DT198)*CP198) + (DT198*DE198)</f>
        <v>140.95807527509038</v>
      </c>
      <c r="AX198" s="2">
        <f t="shared" ref="AX198:AX206" si="339">((1-DU198)*CQ198) + (DU198*DF198)</f>
        <v>139.05231849412846</v>
      </c>
      <c r="AY198" s="2">
        <f t="shared" ref="AY198:AY206" si="340">((1-DV198)*CR198) + (DV198*DG198)</f>
        <v>136.02309957671571</v>
      </c>
      <c r="AZ198" s="2">
        <f t="shared" ref="AZ198:AZ206" si="341">((1-DW198)*CS198) + (DW198*DH198)</f>
        <v>136.51167396520935</v>
      </c>
      <c r="BA198" s="2">
        <f t="shared" ref="BA198:BA206" si="342">((1-DX198)*CT198) + (DX198*DI198)</f>
        <v>136.23634766064313</v>
      </c>
      <c r="BB198" s="2">
        <f t="shared" ref="BB198:BB206" si="343">((1-DY198)*CU198) + (DY198*DJ198)</f>
        <v>135.52126800151294</v>
      </c>
      <c r="BC198" s="2">
        <f t="shared" ref="BC198:BC206" si="344">((1-DZ198)*CV198) + (DZ198*DK198)</f>
        <v>132.75612723873019</v>
      </c>
      <c r="BD198" s="2">
        <f t="shared" ref="BD198:BD206" si="345">((1-EA198)*CW198) + (EA198*DL198)</f>
        <v>128.97749232879292</v>
      </c>
      <c r="BE198" s="2">
        <f t="shared" ref="BE198:BE206" si="346">((1-EB198)*CX198) + (EB198*DM198)</f>
        <v>123.28046751561926</v>
      </c>
      <c r="BF198" s="2">
        <f t="shared" ref="BF198:BF206" si="347">((1-EC198)*CY198) + (EC198*DN198)</f>
        <v>112.33510123196527</v>
      </c>
      <c r="BG198" s="2">
        <f t="shared" ref="BG198:BG206" si="348">((1-ED198)*CZ198) + (ED198*DO198)</f>
        <v>100.2315317687315</v>
      </c>
      <c r="BH198" s="2">
        <f t="shared" ref="BH198:BH206" si="349">((1-EE198)*DA198) + (EE198*DP198)</f>
        <v>86.1054763522135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139.26230000000001</v>
      </c>
      <c r="CA198" s="2">
        <f t="shared" ref="CA198:CA206" si="364">IF(OR(AND($B198&gt;D$230, $B198&lt;D$231), $B198&gt;D$232), D198, "")</f>
        <v>140.57380000000001</v>
      </c>
      <c r="CB198" s="2">
        <f t="shared" ref="CB198:CB206" si="365">IF(OR(AND($B198&gt;E$230, $B198&lt;E$231), $B198&gt;E$232), E198, "")</f>
        <v>137.47540000000001</v>
      </c>
      <c r="CC198" s="2">
        <f t="shared" ref="CC198:CC206" si="366">IF(OR(AND($B198&gt;F$230, $B198&lt;F$231), $B198&gt;F$232), F198, "")</f>
        <v>135.37700000000001</v>
      </c>
      <c r="CD198" s="2">
        <f t="shared" ref="CD198:CD206" si="367">IF(OR(AND($B198&gt;G$230, $B198&lt;G$231), $B198&gt;G$232), G198, "")</f>
        <v>135.3279</v>
      </c>
      <c r="CE198" s="2">
        <f t="shared" ref="CE198:CE206" si="368">IF(OR(AND($B198&gt;H$230, $B198&lt;H$231), $B198&gt;H$232), H198, "")</f>
        <v>136.50819999999999</v>
      </c>
      <c r="CF198" s="2">
        <f t="shared" ref="CF198:CF206" si="369">IF(OR(AND($B198&gt;I$230, $B198&lt;I$231), $B198&gt;I$232), I198, "")</f>
        <v>134.8852</v>
      </c>
      <c r="CG198" s="2">
        <f t="shared" ref="CG198:CG206" si="370">IF(OR(AND($B198&gt;J$230, $B198&lt;J$231), $B198&gt;J$232), J198, "")</f>
        <v>132.08199999999999</v>
      </c>
      <c r="CH198" s="2">
        <f t="shared" ref="CH198:CH206" si="371">IF(OR(AND($B198&gt;K$230, $B198&lt;K$231), $B198&gt;K$232), K198, "")</f>
        <v>128.9016</v>
      </c>
      <c r="CI198" s="2">
        <f t="shared" ref="CI198:CI206" si="372">IF(OR(AND($B198&gt;L$230, $B198&lt;L$231), $B198&gt;L$232), L198, "")</f>
        <v>124.36069999999999</v>
      </c>
      <c r="CJ198" s="2">
        <f t="shared" ref="CJ198:CJ206" si="373">IF(OR(AND($B198&gt;M$230, $B198&lt;M$231), $B198&gt;M$232), M198, "")</f>
        <v>112.70489999999999</v>
      </c>
      <c r="CK198" s="2">
        <f t="shared" ref="CK198:CK206" si="374">IF(OR(AND($B198&gt;N$230, $B198&lt;N$231), $B198&gt;N$232), N198, "")</f>
        <v>100.63930000000001</v>
      </c>
      <c r="CL198" s="2">
        <f t="shared" ref="CL198:CL206" si="375">IF(OR(AND($B198&gt;O$230, $B198&lt;O$231), $B198&gt;O$232), O198, "")</f>
        <v>85.934399999999997</v>
      </c>
      <c r="CO198" s="2">
        <f t="shared" ref="CO198:CO206" si="376">BK$207*$B198+BK$209</f>
        <v>143.21466631049449</v>
      </c>
      <c r="CP198" s="2">
        <f t="shared" ref="CP198:CP206" si="377">BL$207*$B198+BL$209</f>
        <v>145.54036716752364</v>
      </c>
      <c r="CQ198" s="2">
        <f t="shared" ref="CQ198:CQ206" si="378">BM$207*$B198+BM$209</f>
        <v>142.68921889281998</v>
      </c>
      <c r="CR198" s="2">
        <f t="shared" ref="CR198:CR206" si="379">BN$207*$B198+BN$209</f>
        <v>140.60069763683489</v>
      </c>
      <c r="CS198" s="2">
        <f t="shared" ref="CS198:CS206" si="380">BO$207*$B198+BO$209</f>
        <v>140.0336822963952</v>
      </c>
      <c r="CT198" s="2">
        <f t="shared" ref="CT198:CT206" si="381">BP$207*$B198+BP$209</f>
        <v>139.47486793684453</v>
      </c>
      <c r="CU198" s="2">
        <f t="shared" ref="CU198:CU206" si="382">BQ$207*$B198+BQ$209</f>
        <v>137.56930481408321</v>
      </c>
      <c r="CV198" s="2">
        <f t="shared" ref="CV198:CV206" si="383">BR$207*$B198+BR$209</f>
        <v>136.19482651440492</v>
      </c>
      <c r="CW198" s="2">
        <f t="shared" ref="CW198:CW206" si="384">BS$207*$B198+BS$209</f>
        <v>133.59063544134582</v>
      </c>
      <c r="CX198" s="2">
        <f t="shared" ref="CX198:CX206" si="385">BT$207*$B198+BT$209</f>
        <v>128.35935692063489</v>
      </c>
      <c r="CY198" s="2">
        <f t="shared" ref="CY198:CY206" si="386">BU$207*$B198+BU$209</f>
        <v>116.81201502674671</v>
      </c>
      <c r="CZ198" s="2">
        <f t="shared" ref="CZ198:CZ206" si="387">BV$207*$B198+BV$209</f>
        <v>105.79208768303691</v>
      </c>
      <c r="DA198" s="2">
        <f t="shared" ref="DA198:DA206" si="388">BW$207*$B198+BW$209</f>
        <v>93.127139581092862</v>
      </c>
      <c r="DD198" s="2">
        <f t="shared" ref="DD198:DD206" si="389">BZ$207*$B198+BZ$209</f>
        <v>139.77962074945754</v>
      </c>
      <c r="DE198" s="2">
        <f t="shared" ref="DE198:DE206" si="390">CA$207*$B198+CA$209</f>
        <v>140.9566589078625</v>
      </c>
      <c r="DF198" s="2">
        <f t="shared" ref="DF198:DF206" si="391">CB$207*$B198+CB$209</f>
        <v>139.05147152688983</v>
      </c>
      <c r="DG198" s="2">
        <f t="shared" ref="DG198:DG206" si="392">CC$207*$B198+CC$209</f>
        <v>136.02240826833892</v>
      </c>
      <c r="DH198" s="2">
        <f t="shared" ref="DH198:DH206" si="393">CD$207*$B198+CD$209</f>
        <v>136.51115451869271</v>
      </c>
      <c r="DI198" s="2">
        <f t="shared" ref="DI198:DI206" si="394">CE$207*$B198+CE$209</f>
        <v>136.23589233231877</v>
      </c>
      <c r="DJ198" s="2">
        <f t="shared" ref="DJ198:DJ206" si="395">CF$207*$B198+CF$209</f>
        <v>135.52095111582256</v>
      </c>
      <c r="DK198" s="2">
        <f t="shared" ref="DK198:DK206" si="396">CG$207*$B198+CG$209</f>
        <v>132.75555554640363</v>
      </c>
      <c r="DL198" s="2">
        <f t="shared" ref="DL198:DL206" si="397">CH$207*$B198+CH$209</f>
        <v>128.97668299593474</v>
      </c>
      <c r="DM198" s="2">
        <f t="shared" ref="DM198:DM206" si="398">CI$207*$B198+CI$209</f>
        <v>123.27951190717178</v>
      </c>
      <c r="DN198" s="2">
        <f t="shared" ref="DN198:DN206" si="399">CJ$207*$B198+CJ$209</f>
        <v>112.3342425130347</v>
      </c>
      <c r="DO198" s="2">
        <f t="shared" ref="DO198:DO206" si="400">CK$207*$B198+CK$209</f>
        <v>100.23049716789575</v>
      </c>
      <c r="DP198" s="2">
        <f t="shared" ref="DP198:DP206" si="401">CL$207*$B198+CL$209</f>
        <v>86.104275899906995</v>
      </c>
      <c r="DS198" s="2">
        <f t="shared" ref="DS198:DS206" si="402">POWER(10,($B198-C$227)/C$228)/(1+POWER(10,($B198-C$227)/C$228))</f>
        <v>0.99965313585316851</v>
      </c>
      <c r="DT198" s="2">
        <f t="shared" ref="DT198:DT206" si="403">POWER(10,($B198-D$227)/D$228)/(1+POWER(10,($B198-D$227)/D$228))</f>
        <v>0.99969099969988051</v>
      </c>
      <c r="DU198" s="2">
        <f t="shared" ref="DU198:DU206" si="404">POWER(10,($B198-E$227)/E$228)/(1+POWER(10,($B198-E$227)/E$228))</f>
        <v>0.99976717260617121</v>
      </c>
      <c r="DV198" s="2">
        <f t="shared" ref="DV198:DV206" si="405">POWER(10,($B198-F$227)/F$228)/(1+POWER(10,($B198-F$227)/F$228))</f>
        <v>0.99984900290891421</v>
      </c>
      <c r="DW198" s="2">
        <f t="shared" ref="DW198:DW206" si="406">POWER(10,($B198-G$227)/G$228)/(1+POWER(10,($B198-G$227)/G$228))</f>
        <v>0.99985253586361122</v>
      </c>
      <c r="DX198" s="2">
        <f t="shared" ref="DX198:DX206" si="407">POWER(10,($B198-H$227)/H$228)/(1+POWER(10,($B198-H$227)/H$228))</f>
        <v>0.9998594221198428</v>
      </c>
      <c r="DY198" s="2">
        <f t="shared" ref="DY198:DY206" si="408">POWER(10,($B198-I$227)/I$228)/(1+POWER(10,($B198-I$227)/I$228))</f>
        <v>0.99984529737679095</v>
      </c>
      <c r="DZ198" s="2">
        <f t="shared" ref="DZ198:DZ206" si="409">POWER(10,($B198-J$227)/J$228)/(1+POWER(10,($B198-J$227)/J$228))</f>
        <v>0.99983377514249705</v>
      </c>
      <c r="EA198" s="2">
        <f t="shared" ref="EA198:EA206" si="410">POWER(10,($B198-K$227)/K$228)/(1+POWER(10,($B198-K$227)/K$228))</f>
        <v>0.99982459011709068</v>
      </c>
      <c r="EB198" s="2">
        <f t="shared" ref="EB198:EB206" si="411">POWER(10,($B198-L$227)/L$228)/(1+POWER(10,($B198-L$227)/L$228))</f>
        <v>0.99981188236157981</v>
      </c>
      <c r="EC198" s="2">
        <f t="shared" ref="EC198:EC206" si="412">POWER(10,($B198-M$227)/M$228)/(1+POWER(10,($B198-M$227)/M$228))</f>
        <v>0.9998082263161111</v>
      </c>
      <c r="ED198" s="2">
        <f t="shared" ref="ED198:ED206" si="413">POWER(10,($B198-N$227)/N$228)/(1+POWER(10,($B198-N$227)/N$228))</f>
        <v>0.99981397392833482</v>
      </c>
      <c r="EE198" s="2">
        <f t="shared" ref="EE198:EE206" si="414">POWER(10,($B198-O$227)/O$228)/(1+POWER(10,($B198-O$227)/O$228))</f>
        <v>0.99982906512770386</v>
      </c>
    </row>
    <row r="199" spans="2:137" x14ac:dyDescent="0.25">
      <c r="B199" s="2">
        <v>193</v>
      </c>
      <c r="C199">
        <v>139.95079999999999</v>
      </c>
      <c r="D199">
        <v>140.91800000000001</v>
      </c>
      <c r="E199">
        <v>138.24590000000001</v>
      </c>
      <c r="F199">
        <v>135.83609999999999</v>
      </c>
      <c r="G199">
        <v>134.16390000000001</v>
      </c>
      <c r="H199">
        <v>136.541</v>
      </c>
      <c r="I199">
        <v>135.0984</v>
      </c>
      <c r="J199">
        <v>132.08199999999999</v>
      </c>
      <c r="K199">
        <v>127.8197</v>
      </c>
      <c r="L199">
        <v>122.96720000000001</v>
      </c>
      <c r="M199">
        <v>112.75409999999999</v>
      </c>
      <c r="N199">
        <v>100.6721</v>
      </c>
      <c r="O199">
        <v>86.147499999999994</v>
      </c>
      <c r="R199" s="5">
        <f t="shared" si="324"/>
        <v>139.7717409973329</v>
      </c>
      <c r="S199" s="5">
        <f t="shared" si="325"/>
        <v>140.93356661592199</v>
      </c>
      <c r="T199" s="5">
        <f t="shared" si="326"/>
        <v>139.03197430755139</v>
      </c>
      <c r="U199" s="5">
        <f t="shared" si="327"/>
        <v>135.99482370218385</v>
      </c>
      <c r="V199" s="5">
        <f t="shared" si="328"/>
        <v>136.49672288466485</v>
      </c>
      <c r="W199" s="5">
        <f t="shared" si="329"/>
        <v>136.21825601721025</v>
      </c>
      <c r="X199" s="5">
        <f t="shared" si="330"/>
        <v>135.50189847475065</v>
      </c>
      <c r="Y199" s="5">
        <f t="shared" si="331"/>
        <v>132.73263903024062</v>
      </c>
      <c r="Z199" s="5">
        <f t="shared" si="332"/>
        <v>128.9609267397083</v>
      </c>
      <c r="AA199" s="5">
        <f t="shared" si="333"/>
        <v>123.27173689774195</v>
      </c>
      <c r="AB199" s="5">
        <f t="shared" si="334"/>
        <v>112.32477233974619</v>
      </c>
      <c r="AC199" s="5">
        <f t="shared" si="335"/>
        <v>100.22840120697322</v>
      </c>
      <c r="AD199" s="5">
        <f t="shared" si="336"/>
        <v>86.090065432282316</v>
      </c>
      <c r="AE199" s="5"/>
      <c r="AG199" s="5">
        <f t="shared" si="309"/>
        <v>0.17905900266708841</v>
      </c>
      <c r="AH199" s="5">
        <f t="shared" si="309"/>
        <v>-1.5566615921983384E-2</v>
      </c>
      <c r="AI199" s="5">
        <f t="shared" si="309"/>
        <v>-0.78607430755138807</v>
      </c>
      <c r="AJ199" s="5">
        <f t="shared" si="309"/>
        <v>-0.15872370218386322</v>
      </c>
      <c r="AK199" s="5">
        <f t="shared" si="308"/>
        <v>-2.3328228846648358</v>
      </c>
      <c r="AL199" s="5">
        <f t="shared" si="308"/>
        <v>0.32274398278974559</v>
      </c>
      <c r="AM199" s="5">
        <f t="shared" si="308"/>
        <v>-0.40349847475064848</v>
      </c>
      <c r="AN199" s="5">
        <f t="shared" si="308"/>
        <v>-0.65063903024062597</v>
      </c>
      <c r="AO199" s="5">
        <f t="shared" si="307"/>
        <v>-1.1412267397083014</v>
      </c>
      <c r="AP199" s="5">
        <f t="shared" si="307"/>
        <v>-0.30453689774194004</v>
      </c>
      <c r="AQ199" s="5">
        <f t="shared" si="307"/>
        <v>0.42932766025380431</v>
      </c>
      <c r="AR199" s="5">
        <f t="shared" si="307"/>
        <v>0.44369879302678328</v>
      </c>
      <c r="AS199" s="5">
        <f t="shared" si="323"/>
        <v>5.7434567717677965E-2</v>
      </c>
      <c r="AV199" s="2">
        <f t="shared" si="337"/>
        <v>139.7717409973329</v>
      </c>
      <c r="AW199" s="2">
        <f t="shared" si="338"/>
        <v>140.93356661592199</v>
      </c>
      <c r="AX199" s="2">
        <f t="shared" si="339"/>
        <v>139.03197430755139</v>
      </c>
      <c r="AY199" s="2">
        <f t="shared" si="340"/>
        <v>135.99482370218385</v>
      </c>
      <c r="AZ199" s="2">
        <f t="shared" si="341"/>
        <v>136.49672288466485</v>
      </c>
      <c r="BA199" s="2">
        <f t="shared" si="342"/>
        <v>136.21825601721025</v>
      </c>
      <c r="BB199" s="2">
        <f t="shared" si="343"/>
        <v>135.50189847475065</v>
      </c>
      <c r="BC199" s="2">
        <f t="shared" si="344"/>
        <v>132.73263903024062</v>
      </c>
      <c r="BD199" s="2">
        <f t="shared" si="345"/>
        <v>128.9609267397083</v>
      </c>
      <c r="BE199" s="2">
        <f t="shared" si="346"/>
        <v>123.27173689774195</v>
      </c>
      <c r="BF199" s="2">
        <f t="shared" si="347"/>
        <v>112.32477233974619</v>
      </c>
      <c r="BG199" s="2">
        <f t="shared" si="348"/>
        <v>100.22840120697322</v>
      </c>
      <c r="BH199" s="2">
        <f t="shared" si="349"/>
        <v>86.090065432282316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139.95079999999999</v>
      </c>
      <c r="CA199" s="2">
        <f t="shared" si="364"/>
        <v>140.91800000000001</v>
      </c>
      <c r="CB199" s="2">
        <f t="shared" si="365"/>
        <v>138.24590000000001</v>
      </c>
      <c r="CC199" s="2">
        <f t="shared" si="366"/>
        <v>135.83609999999999</v>
      </c>
      <c r="CD199" s="2">
        <f t="shared" si="367"/>
        <v>134.16390000000001</v>
      </c>
      <c r="CE199" s="2">
        <f t="shared" si="368"/>
        <v>136.541</v>
      </c>
      <c r="CF199" s="2">
        <f t="shared" si="369"/>
        <v>135.0984</v>
      </c>
      <c r="CG199" s="2">
        <f t="shared" si="370"/>
        <v>132.08199999999999</v>
      </c>
      <c r="CH199" s="2">
        <f t="shared" si="371"/>
        <v>127.8197</v>
      </c>
      <c r="CI199" s="2">
        <f t="shared" si="372"/>
        <v>122.96720000000001</v>
      </c>
      <c r="CJ199" s="2">
        <f t="shared" si="373"/>
        <v>112.75409999999999</v>
      </c>
      <c r="CK199" s="2">
        <f t="shared" si="374"/>
        <v>100.6721</v>
      </c>
      <c r="CL199" s="2">
        <f t="shared" si="375"/>
        <v>86.147499999999994</v>
      </c>
      <c r="CO199" s="2">
        <f t="shared" si="376"/>
        <v>143.24226611402631</v>
      </c>
      <c r="CP199" s="2">
        <f t="shared" si="377"/>
        <v>145.56170167917364</v>
      </c>
      <c r="CQ199" s="2">
        <f t="shared" si="378"/>
        <v>142.70444041623307</v>
      </c>
      <c r="CR199" s="2">
        <f t="shared" si="379"/>
        <v>140.61658140598971</v>
      </c>
      <c r="CS199" s="2">
        <f t="shared" si="380"/>
        <v>140.05390481753449</v>
      </c>
      <c r="CT199" s="2">
        <f t="shared" si="381"/>
        <v>139.48699086972675</v>
      </c>
      <c r="CU199" s="2">
        <f t="shared" si="382"/>
        <v>137.56547291133293</v>
      </c>
      <c r="CV199" s="2">
        <f t="shared" si="383"/>
        <v>136.20249197700588</v>
      </c>
      <c r="CW199" s="2">
        <f t="shared" si="384"/>
        <v>133.61785374950395</v>
      </c>
      <c r="CX199" s="2">
        <f t="shared" si="385"/>
        <v>128.39992953833772</v>
      </c>
      <c r="CY199" s="2">
        <f t="shared" si="386"/>
        <v>116.84741655246793</v>
      </c>
      <c r="CZ199" s="2">
        <f t="shared" si="387"/>
        <v>105.84665615772897</v>
      </c>
      <c r="DA199" s="2">
        <f t="shared" si="388"/>
        <v>93.184295729925822</v>
      </c>
      <c r="DD199" s="2">
        <f t="shared" si="389"/>
        <v>139.77064273706824</v>
      </c>
      <c r="DE199" s="2">
        <f t="shared" si="390"/>
        <v>140.93226195052603</v>
      </c>
      <c r="DF199" s="2">
        <f t="shared" si="391"/>
        <v>139.03119431042822</v>
      </c>
      <c r="DG199" s="2">
        <f t="shared" si="392"/>
        <v>135.99418713926451</v>
      </c>
      <c r="DH199" s="2">
        <f t="shared" si="393"/>
        <v>136.49624441265485</v>
      </c>
      <c r="DI199" s="2">
        <f t="shared" si="394"/>
        <v>136.21783687853127</v>
      </c>
      <c r="DJ199" s="2">
        <f t="shared" si="395"/>
        <v>135.50160727901633</v>
      </c>
      <c r="DK199" s="2">
        <f t="shared" si="396"/>
        <v>132.73211291699542</v>
      </c>
      <c r="DL199" s="2">
        <f t="shared" si="397"/>
        <v>128.96018161377987</v>
      </c>
      <c r="DM199" s="2">
        <f t="shared" si="398"/>
        <v>123.27085691216249</v>
      </c>
      <c r="DN199" s="2">
        <f t="shared" si="399"/>
        <v>112.32398117900401</v>
      </c>
      <c r="DO199" s="2">
        <f t="shared" si="400"/>
        <v>100.22744784888403</v>
      </c>
      <c r="DP199" s="2">
        <f t="shared" si="401"/>
        <v>86.088959292028846</v>
      </c>
      <c r="DS199" s="2">
        <f t="shared" si="402"/>
        <v>0.99968364648310615</v>
      </c>
      <c r="DT199" s="2">
        <f t="shared" si="403"/>
        <v>0.99971818071463325</v>
      </c>
      <c r="DU199" s="2">
        <f t="shared" si="404"/>
        <v>0.99978765454295926</v>
      </c>
      <c r="DV199" s="2">
        <f t="shared" si="405"/>
        <v>0.99986228718655124</v>
      </c>
      <c r="DW199" s="2">
        <f t="shared" si="406"/>
        <v>0.9998655093641482</v>
      </c>
      <c r="DX199" s="2">
        <f t="shared" si="407"/>
        <v>0.99987178986364944</v>
      </c>
      <c r="DY199" s="2">
        <f t="shared" si="408"/>
        <v>0.99985890761018525</v>
      </c>
      <c r="DZ199" s="2">
        <f t="shared" si="409"/>
        <v>0.99984839891087152</v>
      </c>
      <c r="EA199" s="2">
        <f t="shared" si="410"/>
        <v>0.99984002181632636</v>
      </c>
      <c r="EB199" s="2">
        <f t="shared" si="411"/>
        <v>0.99982843183483683</v>
      </c>
      <c r="EC199" s="2">
        <f t="shared" si="412"/>
        <v>0.99982509737028213</v>
      </c>
      <c r="ED199" s="2">
        <f t="shared" si="413"/>
        <v>0.9998303394291872</v>
      </c>
      <c r="EE199" s="2">
        <f t="shared" si="414"/>
        <v>0.99984410319888928</v>
      </c>
    </row>
    <row r="200" spans="2:137" x14ac:dyDescent="0.25">
      <c r="B200" s="2">
        <v>194</v>
      </c>
      <c r="C200">
        <v>138.6721</v>
      </c>
      <c r="D200">
        <v>141.2131</v>
      </c>
      <c r="E200">
        <v>139.14750000000001</v>
      </c>
      <c r="F200">
        <v>135.18029999999999</v>
      </c>
      <c r="G200">
        <v>135.50819999999999</v>
      </c>
      <c r="H200">
        <v>137.4426</v>
      </c>
      <c r="I200">
        <v>135.7869</v>
      </c>
      <c r="J200">
        <v>132.83609999999999</v>
      </c>
      <c r="K200">
        <v>127.85250000000001</v>
      </c>
      <c r="L200">
        <v>123.8197</v>
      </c>
      <c r="M200">
        <v>112.1148</v>
      </c>
      <c r="N200">
        <v>100.6721</v>
      </c>
      <c r="O200">
        <v>86.6721</v>
      </c>
      <c r="R200" s="5">
        <f t="shared" si="324"/>
        <v>139.7626769314725</v>
      </c>
      <c r="S200" s="5">
        <f t="shared" si="325"/>
        <v>140.90906664597458</v>
      </c>
      <c r="T200" s="5">
        <f t="shared" si="326"/>
        <v>139.01163534795171</v>
      </c>
      <c r="U200" s="5">
        <f t="shared" si="327"/>
        <v>135.96655210895457</v>
      </c>
      <c r="V200" s="5">
        <f t="shared" si="328"/>
        <v>136.48177499275118</v>
      </c>
      <c r="W200" s="5">
        <f t="shared" si="329"/>
        <v>136.20016721684397</v>
      </c>
      <c r="X200" s="5">
        <f t="shared" si="330"/>
        <v>135.48253101523937</v>
      </c>
      <c r="Y200" s="5">
        <f t="shared" si="331"/>
        <v>132.70915441608938</v>
      </c>
      <c r="Z200" s="5">
        <f t="shared" si="332"/>
        <v>128.94436618298724</v>
      </c>
      <c r="AA200" s="5">
        <f t="shared" si="333"/>
        <v>123.26301218851644</v>
      </c>
      <c r="AB200" s="5">
        <f t="shared" si="334"/>
        <v>112.31444868718644</v>
      </c>
      <c r="AC200" s="5">
        <f t="shared" si="335"/>
        <v>100.22527693122903</v>
      </c>
      <c r="AD200" s="5">
        <f t="shared" si="336"/>
        <v>86.074661814176906</v>
      </c>
      <c r="AE200" s="5"/>
      <c r="AG200" s="5">
        <f t="shared" si="309"/>
        <v>-1.0905769314724978</v>
      </c>
      <c r="AH200" s="5">
        <f t="shared" si="309"/>
        <v>0.30403335402542098</v>
      </c>
      <c r="AI200" s="5">
        <f t="shared" si="309"/>
        <v>0.13586465204829778</v>
      </c>
      <c r="AJ200" s="5">
        <f t="shared" si="309"/>
        <v>-0.78625210895458508</v>
      </c>
      <c r="AK200" s="5">
        <f t="shared" si="308"/>
        <v>-0.97357499275119608</v>
      </c>
      <c r="AL200" s="5">
        <f t="shared" si="308"/>
        <v>1.2424327831560333</v>
      </c>
      <c r="AM200" s="5">
        <f t="shared" si="308"/>
        <v>0.30436898476062879</v>
      </c>
      <c r="AN200" s="5">
        <f t="shared" si="308"/>
        <v>0.1269455839106115</v>
      </c>
      <c r="AO200" s="5">
        <f t="shared" si="307"/>
        <v>-1.091866182987232</v>
      </c>
      <c r="AP200" s="5">
        <f t="shared" si="307"/>
        <v>0.55668781148355606</v>
      </c>
      <c r="AQ200" s="5">
        <f t="shared" si="307"/>
        <v>-0.19964868718643913</v>
      </c>
      <c r="AR200" s="5">
        <f t="shared" si="307"/>
        <v>0.44682306877096778</v>
      </c>
      <c r="AS200" s="5">
        <f t="shared" si="323"/>
        <v>0.59743818582309416</v>
      </c>
      <c r="AV200" s="2">
        <f t="shared" si="337"/>
        <v>139.7626769314725</v>
      </c>
      <c r="AW200" s="2">
        <f t="shared" si="338"/>
        <v>140.90906664597458</v>
      </c>
      <c r="AX200" s="2">
        <f t="shared" si="339"/>
        <v>139.01163534795171</v>
      </c>
      <c r="AY200" s="2">
        <f t="shared" si="340"/>
        <v>135.96655210895457</v>
      </c>
      <c r="AZ200" s="2">
        <f t="shared" si="341"/>
        <v>136.48177499275118</v>
      </c>
      <c r="BA200" s="2">
        <f t="shared" si="342"/>
        <v>136.20016721684397</v>
      </c>
      <c r="BB200" s="2">
        <f t="shared" si="343"/>
        <v>135.48253101523937</v>
      </c>
      <c r="BC200" s="2">
        <f t="shared" si="344"/>
        <v>132.70915441608938</v>
      </c>
      <c r="BD200" s="2">
        <f t="shared" si="345"/>
        <v>128.94436618298724</v>
      </c>
      <c r="BE200" s="2">
        <f t="shared" si="346"/>
        <v>123.26301218851644</v>
      </c>
      <c r="BF200" s="2">
        <f t="shared" si="347"/>
        <v>112.31444868718644</v>
      </c>
      <c r="BG200" s="2">
        <f t="shared" si="348"/>
        <v>100.22527693122903</v>
      </c>
      <c r="BH200" s="2">
        <f t="shared" si="349"/>
        <v>86.074661814176906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138.6721</v>
      </c>
      <c r="CA200" s="2">
        <f t="shared" si="364"/>
        <v>141.2131</v>
      </c>
      <c r="CB200" s="2">
        <f t="shared" si="365"/>
        <v>139.14750000000001</v>
      </c>
      <c r="CC200" s="2">
        <f t="shared" si="366"/>
        <v>135.18029999999999</v>
      </c>
      <c r="CD200" s="2">
        <f t="shared" si="367"/>
        <v>135.50819999999999</v>
      </c>
      <c r="CE200" s="2">
        <f t="shared" si="368"/>
        <v>137.4426</v>
      </c>
      <c r="CF200" s="2">
        <f t="shared" si="369"/>
        <v>135.7869</v>
      </c>
      <c r="CG200" s="2">
        <f t="shared" si="370"/>
        <v>132.83609999999999</v>
      </c>
      <c r="CH200" s="2">
        <f t="shared" si="371"/>
        <v>127.85250000000001</v>
      </c>
      <c r="CI200" s="2">
        <f t="shared" si="372"/>
        <v>123.8197</v>
      </c>
      <c r="CJ200" s="2">
        <f t="shared" si="373"/>
        <v>112.1148</v>
      </c>
      <c r="CK200" s="2">
        <f t="shared" si="374"/>
        <v>100.6721</v>
      </c>
      <c r="CL200" s="2">
        <f t="shared" si="375"/>
        <v>86.6721</v>
      </c>
      <c r="CO200" s="2">
        <f t="shared" si="376"/>
        <v>143.26986591755812</v>
      </c>
      <c r="CP200" s="2">
        <f t="shared" si="377"/>
        <v>145.58303619082361</v>
      </c>
      <c r="CQ200" s="2">
        <f t="shared" si="378"/>
        <v>142.71966193964619</v>
      </c>
      <c r="CR200" s="2">
        <f t="shared" si="379"/>
        <v>140.63246517514452</v>
      </c>
      <c r="CS200" s="2">
        <f t="shared" si="380"/>
        <v>140.07412733867378</v>
      </c>
      <c r="CT200" s="2">
        <f t="shared" si="381"/>
        <v>139.49911380260895</v>
      </c>
      <c r="CU200" s="2">
        <f t="shared" si="382"/>
        <v>137.56164100858268</v>
      </c>
      <c r="CV200" s="2">
        <f t="shared" si="383"/>
        <v>136.21015743960683</v>
      </c>
      <c r="CW200" s="2">
        <f t="shared" si="384"/>
        <v>133.64507205766208</v>
      </c>
      <c r="CX200" s="2">
        <f t="shared" si="385"/>
        <v>128.44050215604054</v>
      </c>
      <c r="CY200" s="2">
        <f t="shared" si="386"/>
        <v>116.88281807818915</v>
      </c>
      <c r="CZ200" s="2">
        <f t="shared" si="387"/>
        <v>105.90122463242102</v>
      </c>
      <c r="DA200" s="2">
        <f t="shared" si="388"/>
        <v>93.241451878758781</v>
      </c>
      <c r="DD200" s="2">
        <f t="shared" si="389"/>
        <v>139.76166472467895</v>
      </c>
      <c r="DE200" s="2">
        <f t="shared" si="390"/>
        <v>140.90786499318955</v>
      </c>
      <c r="DF200" s="2">
        <f t="shared" si="391"/>
        <v>139.01091709396661</v>
      </c>
      <c r="DG200" s="2">
        <f t="shared" si="392"/>
        <v>135.9659660101901</v>
      </c>
      <c r="DH200" s="2">
        <f t="shared" si="393"/>
        <v>136.48133430661701</v>
      </c>
      <c r="DI200" s="2">
        <f t="shared" si="394"/>
        <v>136.19978142474378</v>
      </c>
      <c r="DJ200" s="2">
        <f t="shared" si="395"/>
        <v>135.48226344221013</v>
      </c>
      <c r="DK200" s="2">
        <f t="shared" si="396"/>
        <v>132.70867028758718</v>
      </c>
      <c r="DL200" s="2">
        <f t="shared" si="397"/>
        <v>128.943680231625</v>
      </c>
      <c r="DM200" s="2">
        <f t="shared" si="398"/>
        <v>123.26220191715321</v>
      </c>
      <c r="DN200" s="2">
        <f t="shared" si="399"/>
        <v>112.31371984497331</v>
      </c>
      <c r="DO200" s="2">
        <f t="shared" si="400"/>
        <v>100.2243985298723</v>
      </c>
      <c r="DP200" s="2">
        <f t="shared" si="401"/>
        <v>86.073642684150698</v>
      </c>
      <c r="DS200" s="2">
        <f t="shared" si="402"/>
        <v>0.99971147413221062</v>
      </c>
      <c r="DT200" s="2">
        <f t="shared" si="403"/>
        <v>0.99974297138345647</v>
      </c>
      <c r="DU200" s="2">
        <f t="shared" si="404"/>
        <v>0.99980633502303529</v>
      </c>
      <c r="DV200" s="2">
        <f t="shared" si="405"/>
        <v>0.999874402899527</v>
      </c>
      <c r="DW200" s="2">
        <f t="shared" si="406"/>
        <v>0.99987734163080666</v>
      </c>
      <c r="DX200" s="2">
        <f t="shared" si="407"/>
        <v>0.99988306964682971</v>
      </c>
      <c r="DY200" s="2">
        <f t="shared" si="408"/>
        <v>0.99987132061363504</v>
      </c>
      <c r="DZ200" s="2">
        <f t="shared" si="409"/>
        <v>0.99986173631912256</v>
      </c>
      <c r="EA200" s="2">
        <f t="shared" si="410"/>
        <v>0.99985409610863551</v>
      </c>
      <c r="EB200" s="2">
        <f t="shared" si="411"/>
        <v>0.99984352561152368</v>
      </c>
      <c r="EC200" s="2">
        <f t="shared" si="412"/>
        <v>0.99984048445099527</v>
      </c>
      <c r="ED200" s="2">
        <f t="shared" si="413"/>
        <v>0.99984526541048435</v>
      </c>
      <c r="EE200" s="2">
        <f t="shared" si="414"/>
        <v>0.99985781847722965</v>
      </c>
    </row>
    <row r="201" spans="2:137" x14ac:dyDescent="0.25">
      <c r="B201" s="2">
        <v>195</v>
      </c>
      <c r="C201">
        <v>139.73769999999999</v>
      </c>
      <c r="D201">
        <v>141.3115</v>
      </c>
      <c r="E201">
        <v>138.36070000000001</v>
      </c>
      <c r="F201">
        <v>136.47540000000001</v>
      </c>
      <c r="G201">
        <v>136.95079999999999</v>
      </c>
      <c r="H201">
        <v>136.95079999999999</v>
      </c>
      <c r="I201">
        <v>135.93440000000001</v>
      </c>
      <c r="J201">
        <v>132.9836</v>
      </c>
      <c r="K201">
        <v>129.81970000000001</v>
      </c>
      <c r="L201">
        <v>123.0164</v>
      </c>
      <c r="M201">
        <v>113.541</v>
      </c>
      <c r="N201">
        <v>100.7869</v>
      </c>
      <c r="O201">
        <v>87.032799999999995</v>
      </c>
      <c r="R201" s="5">
        <f t="shared" si="324"/>
        <v>139.75361950457756</v>
      </c>
      <c r="S201" s="5">
        <f t="shared" si="325"/>
        <v>140.8845747012918</v>
      </c>
      <c r="T201" s="5">
        <f t="shared" si="326"/>
        <v>138.99130121414353</v>
      </c>
      <c r="U201" s="5">
        <f t="shared" si="327"/>
        <v>135.93828446754094</v>
      </c>
      <c r="V201" s="5">
        <f t="shared" si="328"/>
        <v>136.46683004562854</v>
      </c>
      <c r="W201" s="5">
        <f t="shared" si="329"/>
        <v>136.18208103946247</v>
      </c>
      <c r="X201" s="5">
        <f t="shared" si="330"/>
        <v>135.46316545812451</v>
      </c>
      <c r="Y201" s="5">
        <f t="shared" si="331"/>
        <v>132.68567311670733</v>
      </c>
      <c r="Z201" s="5">
        <f t="shared" si="332"/>
        <v>128.92781027025521</v>
      </c>
      <c r="AA201" s="5">
        <f t="shared" si="333"/>
        <v>123.25429293377348</v>
      </c>
      <c r="AB201" s="5">
        <f t="shared" si="334"/>
        <v>112.30412987539292</v>
      </c>
      <c r="AC201" s="5">
        <f t="shared" si="335"/>
        <v>100.22215846443849</v>
      </c>
      <c r="AD201" s="5">
        <f t="shared" si="336"/>
        <v>86.059264943270136</v>
      </c>
      <c r="AE201" s="5"/>
      <c r="AG201" s="5">
        <f t="shared" si="309"/>
        <v>-1.5919504577567523E-2</v>
      </c>
      <c r="AH201" s="5">
        <f t="shared" si="309"/>
        <v>0.4269252987081984</v>
      </c>
      <c r="AI201" s="5">
        <f t="shared" si="309"/>
        <v>-0.63060121414352466</v>
      </c>
      <c r="AJ201" s="5">
        <f t="shared" si="309"/>
        <v>0.53711553245906885</v>
      </c>
      <c r="AK201" s="5">
        <f t="shared" si="308"/>
        <v>0.48396995437144597</v>
      </c>
      <c r="AL201" s="5">
        <f t="shared" si="308"/>
        <v>0.76871896053751243</v>
      </c>
      <c r="AM201" s="5">
        <f t="shared" si="308"/>
        <v>0.47123454187550351</v>
      </c>
      <c r="AN201" s="5">
        <f t="shared" si="308"/>
        <v>0.2979268832926607</v>
      </c>
      <c r="AO201" s="5">
        <f t="shared" si="307"/>
        <v>0.89188972974480407</v>
      </c>
      <c r="AP201" s="5">
        <f t="shared" si="307"/>
        <v>-0.23789293377348031</v>
      </c>
      <c r="AQ201" s="5">
        <f t="shared" si="307"/>
        <v>1.2368701246070799</v>
      </c>
      <c r="AR201" s="5">
        <f t="shared" si="307"/>
        <v>0.56474153556150952</v>
      </c>
      <c r="AS201" s="5">
        <f t="shared" si="323"/>
        <v>0.97353505672985818</v>
      </c>
      <c r="AV201" s="2">
        <f t="shared" si="337"/>
        <v>139.75361950457756</v>
      </c>
      <c r="AW201" s="2">
        <f t="shared" si="338"/>
        <v>140.8845747012918</v>
      </c>
      <c r="AX201" s="2">
        <f t="shared" si="339"/>
        <v>138.99130121414353</v>
      </c>
      <c r="AY201" s="2">
        <f t="shared" si="340"/>
        <v>135.93828446754094</v>
      </c>
      <c r="AZ201" s="2">
        <f t="shared" si="341"/>
        <v>136.46683004562854</v>
      </c>
      <c r="BA201" s="2">
        <f t="shared" si="342"/>
        <v>136.18208103946247</v>
      </c>
      <c r="BB201" s="2">
        <f t="shared" si="343"/>
        <v>135.46316545812451</v>
      </c>
      <c r="BC201" s="2">
        <f t="shared" si="344"/>
        <v>132.68567311670733</v>
      </c>
      <c r="BD201" s="2">
        <f t="shared" si="345"/>
        <v>128.92781027025521</v>
      </c>
      <c r="BE201" s="2">
        <f t="shared" si="346"/>
        <v>123.25429293377348</v>
      </c>
      <c r="BF201" s="2">
        <f t="shared" si="347"/>
        <v>112.30412987539292</v>
      </c>
      <c r="BG201" s="2">
        <f t="shared" si="348"/>
        <v>100.22215846443849</v>
      </c>
      <c r="BH201" s="2">
        <f t="shared" si="349"/>
        <v>86.059264943270136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139.73769999999999</v>
      </c>
      <c r="CA201" s="2">
        <f t="shared" si="364"/>
        <v>141.3115</v>
      </c>
      <c r="CB201" s="2">
        <f t="shared" si="365"/>
        <v>138.36070000000001</v>
      </c>
      <c r="CC201" s="2">
        <f t="shared" si="366"/>
        <v>136.47540000000001</v>
      </c>
      <c r="CD201" s="2">
        <f t="shared" si="367"/>
        <v>136.95079999999999</v>
      </c>
      <c r="CE201" s="2">
        <f t="shared" si="368"/>
        <v>136.95079999999999</v>
      </c>
      <c r="CF201" s="2">
        <f t="shared" si="369"/>
        <v>135.93440000000001</v>
      </c>
      <c r="CG201" s="2">
        <f t="shared" si="370"/>
        <v>132.9836</v>
      </c>
      <c r="CH201" s="2">
        <f t="shared" si="371"/>
        <v>129.81970000000001</v>
      </c>
      <c r="CI201" s="2">
        <f t="shared" si="372"/>
        <v>123.0164</v>
      </c>
      <c r="CJ201" s="2">
        <f t="shared" si="373"/>
        <v>113.541</v>
      </c>
      <c r="CK201" s="2">
        <f t="shared" si="374"/>
        <v>100.7869</v>
      </c>
      <c r="CL201" s="2">
        <f t="shared" si="375"/>
        <v>87.032799999999995</v>
      </c>
      <c r="CO201" s="2">
        <f t="shared" si="376"/>
        <v>143.29746572108996</v>
      </c>
      <c r="CP201" s="2">
        <f t="shared" si="377"/>
        <v>145.6043707024736</v>
      </c>
      <c r="CQ201" s="2">
        <f t="shared" si="378"/>
        <v>142.7348834630593</v>
      </c>
      <c r="CR201" s="2">
        <f t="shared" si="379"/>
        <v>140.64834894429936</v>
      </c>
      <c r="CS201" s="2">
        <f t="shared" si="380"/>
        <v>140.09434985981309</v>
      </c>
      <c r="CT201" s="2">
        <f t="shared" si="381"/>
        <v>139.51123673549117</v>
      </c>
      <c r="CU201" s="2">
        <f t="shared" si="382"/>
        <v>137.5578091058324</v>
      </c>
      <c r="CV201" s="2">
        <f t="shared" si="383"/>
        <v>136.21782290220779</v>
      </c>
      <c r="CW201" s="2">
        <f t="shared" si="384"/>
        <v>133.6722903658202</v>
      </c>
      <c r="CX201" s="2">
        <f t="shared" si="385"/>
        <v>128.48107477374336</v>
      </c>
      <c r="CY201" s="2">
        <f t="shared" si="386"/>
        <v>116.91821960391037</v>
      </c>
      <c r="CZ201" s="2">
        <f t="shared" si="387"/>
        <v>105.95579310711308</v>
      </c>
      <c r="DA201" s="2">
        <f t="shared" si="388"/>
        <v>93.29860802759174</v>
      </c>
      <c r="DD201" s="2">
        <f t="shared" si="389"/>
        <v>139.75268671228963</v>
      </c>
      <c r="DE201" s="2">
        <f t="shared" si="390"/>
        <v>140.8834680358531</v>
      </c>
      <c r="DF201" s="2">
        <f t="shared" si="391"/>
        <v>138.990639877505</v>
      </c>
      <c r="DG201" s="2">
        <f t="shared" si="392"/>
        <v>135.93774488111572</v>
      </c>
      <c r="DH201" s="2">
        <f t="shared" si="393"/>
        <v>136.46642420057918</v>
      </c>
      <c r="DI201" s="2">
        <f t="shared" si="394"/>
        <v>136.18172597095628</v>
      </c>
      <c r="DJ201" s="2">
        <f t="shared" si="395"/>
        <v>135.4629196054039</v>
      </c>
      <c r="DK201" s="2">
        <f t="shared" si="396"/>
        <v>132.68522765817895</v>
      </c>
      <c r="DL201" s="2">
        <f t="shared" si="397"/>
        <v>128.92717884947015</v>
      </c>
      <c r="DM201" s="2">
        <f t="shared" si="398"/>
        <v>123.25354692214393</v>
      </c>
      <c r="DN201" s="2">
        <f t="shared" si="399"/>
        <v>112.30345851094262</v>
      </c>
      <c r="DO201" s="2">
        <f t="shared" si="400"/>
        <v>100.22134921086058</v>
      </c>
      <c r="DP201" s="2">
        <f t="shared" si="401"/>
        <v>86.058326076272536</v>
      </c>
      <c r="DS201" s="2">
        <f t="shared" si="402"/>
        <v>0.99973685460063011</v>
      </c>
      <c r="DT201" s="2">
        <f t="shared" si="403"/>
        <v>0.99976558181414876</v>
      </c>
      <c r="DU201" s="2">
        <f t="shared" si="404"/>
        <v>0.99982337243199682</v>
      </c>
      <c r="DV201" s="2">
        <f t="shared" si="405"/>
        <v>0.99988545281709507</v>
      </c>
      <c r="DW201" s="2">
        <f t="shared" si="406"/>
        <v>0.99988813303042179</v>
      </c>
      <c r="DX201" s="2">
        <f t="shared" si="407"/>
        <v>0.999893357153253</v>
      </c>
      <c r="DY201" s="2">
        <f t="shared" si="408"/>
        <v>0.99988264167605667</v>
      </c>
      <c r="DZ201" s="2">
        <f t="shared" si="409"/>
        <v>0.99987390049026104</v>
      </c>
      <c r="EA201" s="2">
        <f t="shared" si="410"/>
        <v>0.99986693236125423</v>
      </c>
      <c r="EB201" s="2">
        <f t="shared" si="411"/>
        <v>0.99985729169681292</v>
      </c>
      <c r="EC201" s="2">
        <f t="shared" si="412"/>
        <v>0.9998545180483297</v>
      </c>
      <c r="ED201" s="2">
        <f t="shared" si="413"/>
        <v>0.99985887845577337</v>
      </c>
      <c r="EE201" s="2">
        <f t="shared" si="414"/>
        <v>0.99987032728781555</v>
      </c>
    </row>
    <row r="202" spans="2:137" x14ac:dyDescent="0.25">
      <c r="B202" s="2">
        <v>196</v>
      </c>
      <c r="C202">
        <v>140.49180000000001</v>
      </c>
      <c r="D202">
        <v>140.42619999999999</v>
      </c>
      <c r="E202">
        <v>139.72130000000001</v>
      </c>
      <c r="F202">
        <v>134.75409999999999</v>
      </c>
      <c r="G202">
        <v>136</v>
      </c>
      <c r="H202">
        <v>136.6721</v>
      </c>
      <c r="I202">
        <v>135.8689</v>
      </c>
      <c r="J202">
        <v>133.1148</v>
      </c>
      <c r="K202">
        <v>128.72130000000001</v>
      </c>
      <c r="L202">
        <v>122.9508</v>
      </c>
      <c r="M202">
        <v>112.1639</v>
      </c>
      <c r="N202">
        <v>100.36069999999999</v>
      </c>
      <c r="O202">
        <v>85.819699999999997</v>
      </c>
      <c r="R202" s="5">
        <f t="shared" si="324"/>
        <v>139.7445682148423</v>
      </c>
      <c r="S202" s="5">
        <f t="shared" si="325"/>
        <v>140.86009016743111</v>
      </c>
      <c r="T202" s="5">
        <f t="shared" si="326"/>
        <v>138.97097153504802</v>
      </c>
      <c r="U202" s="5">
        <f t="shared" si="327"/>
        <v>135.91002047327879</v>
      </c>
      <c r="V202" s="5">
        <f t="shared" si="328"/>
        <v>136.45188781767126</v>
      </c>
      <c r="W202" s="5">
        <f t="shared" si="329"/>
        <v>136.16399728169407</v>
      </c>
      <c r="X202" s="5">
        <f t="shared" si="330"/>
        <v>135.44380165155061</v>
      </c>
      <c r="Y202" s="5">
        <f t="shared" si="331"/>
        <v>132.66219487388324</v>
      </c>
      <c r="Z202" s="5">
        <f t="shared" si="332"/>
        <v>128.91125864250367</v>
      </c>
      <c r="AA202" s="5">
        <f t="shared" si="333"/>
        <v>123.2455787134995</v>
      </c>
      <c r="AB202" s="5">
        <f t="shared" si="334"/>
        <v>112.29381553508249</v>
      </c>
      <c r="AC202" s="5">
        <f t="shared" si="335"/>
        <v>100.21904536480267</v>
      </c>
      <c r="AD202" s="5">
        <f t="shared" si="336"/>
        <v>86.043874305980296</v>
      </c>
      <c r="AE202" s="5"/>
      <c r="AG202" s="5">
        <f t="shared" si="309"/>
        <v>0.74723178515770883</v>
      </c>
      <c r="AH202" s="5">
        <f t="shared" si="309"/>
        <v>-0.43389016743111597</v>
      </c>
      <c r="AI202" s="5">
        <f t="shared" si="309"/>
        <v>0.75032846495199124</v>
      </c>
      <c r="AJ202" s="5">
        <f t="shared" si="309"/>
        <v>-1.1559204732787975</v>
      </c>
      <c r="AK202" s="5">
        <f t="shared" si="308"/>
        <v>-0.45188781767126329</v>
      </c>
      <c r="AL202" s="5">
        <f t="shared" si="308"/>
        <v>0.50810271830593479</v>
      </c>
      <c r="AM202" s="5">
        <f t="shared" si="308"/>
        <v>0.42509834844938155</v>
      </c>
      <c r="AN202" s="5">
        <f t="shared" si="308"/>
        <v>0.45260512611676518</v>
      </c>
      <c r="AO202" s="5">
        <f t="shared" si="307"/>
        <v>-0.18995864250365457</v>
      </c>
      <c r="AP202" s="5">
        <f t="shared" si="307"/>
        <v>-0.2947787134994968</v>
      </c>
      <c r="AQ202" s="5">
        <f t="shared" si="307"/>
        <v>-0.12991553508248899</v>
      </c>
      <c r="AR202" s="5">
        <f t="shared" si="307"/>
        <v>0.14165463519732668</v>
      </c>
      <c r="AS202" s="5">
        <f t="shared" si="323"/>
        <v>-0.22417430598029853</v>
      </c>
      <c r="AV202" s="2">
        <f t="shared" si="337"/>
        <v>139.7445682148423</v>
      </c>
      <c r="AW202" s="2">
        <f t="shared" si="338"/>
        <v>140.86009016743111</v>
      </c>
      <c r="AX202" s="2">
        <f t="shared" si="339"/>
        <v>138.97097153504802</v>
      </c>
      <c r="AY202" s="2">
        <f t="shared" si="340"/>
        <v>135.91002047327879</v>
      </c>
      <c r="AZ202" s="2">
        <f t="shared" si="341"/>
        <v>136.45188781767126</v>
      </c>
      <c r="BA202" s="2">
        <f t="shared" si="342"/>
        <v>136.16399728169407</v>
      </c>
      <c r="BB202" s="2">
        <f t="shared" si="343"/>
        <v>135.44380165155061</v>
      </c>
      <c r="BC202" s="2">
        <f t="shared" si="344"/>
        <v>132.66219487388324</v>
      </c>
      <c r="BD202" s="2">
        <f t="shared" si="345"/>
        <v>128.91125864250367</v>
      </c>
      <c r="BE202" s="2">
        <f t="shared" si="346"/>
        <v>123.2455787134995</v>
      </c>
      <c r="BF202" s="2">
        <f t="shared" si="347"/>
        <v>112.29381553508249</v>
      </c>
      <c r="BG202" s="2">
        <f t="shared" si="348"/>
        <v>100.21904536480267</v>
      </c>
      <c r="BH202" s="2">
        <f t="shared" si="349"/>
        <v>86.043874305980296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140.49180000000001</v>
      </c>
      <c r="CA202" s="2">
        <f t="shared" si="364"/>
        <v>140.42619999999999</v>
      </c>
      <c r="CB202" s="2">
        <f t="shared" si="365"/>
        <v>139.72130000000001</v>
      </c>
      <c r="CC202" s="2">
        <f t="shared" si="366"/>
        <v>134.75409999999999</v>
      </c>
      <c r="CD202" s="2">
        <f t="shared" si="367"/>
        <v>136</v>
      </c>
      <c r="CE202" s="2">
        <f t="shared" si="368"/>
        <v>136.6721</v>
      </c>
      <c r="CF202" s="2">
        <f t="shared" si="369"/>
        <v>135.8689</v>
      </c>
      <c r="CG202" s="2">
        <f t="shared" si="370"/>
        <v>133.1148</v>
      </c>
      <c r="CH202" s="2">
        <f t="shared" si="371"/>
        <v>128.72130000000001</v>
      </c>
      <c r="CI202" s="2">
        <f t="shared" si="372"/>
        <v>122.9508</v>
      </c>
      <c r="CJ202" s="2">
        <f t="shared" si="373"/>
        <v>112.1639</v>
      </c>
      <c r="CK202" s="2">
        <f t="shared" si="374"/>
        <v>100.36069999999999</v>
      </c>
      <c r="CL202" s="2">
        <f t="shared" si="375"/>
        <v>85.819699999999997</v>
      </c>
      <c r="CO202" s="2">
        <f t="shared" si="376"/>
        <v>143.32506552462178</v>
      </c>
      <c r="CP202" s="2">
        <f t="shared" si="377"/>
        <v>145.6257052141236</v>
      </c>
      <c r="CQ202" s="2">
        <f t="shared" si="378"/>
        <v>142.75010498647242</v>
      </c>
      <c r="CR202" s="2">
        <f t="shared" si="379"/>
        <v>140.66423271345417</v>
      </c>
      <c r="CS202" s="2">
        <f t="shared" si="380"/>
        <v>140.11457238095238</v>
      </c>
      <c r="CT202" s="2">
        <f t="shared" si="381"/>
        <v>139.52335966837339</v>
      </c>
      <c r="CU202" s="2">
        <f t="shared" si="382"/>
        <v>137.55397720308216</v>
      </c>
      <c r="CV202" s="2">
        <f t="shared" si="383"/>
        <v>136.22548836480877</v>
      </c>
      <c r="CW202" s="2">
        <f t="shared" si="384"/>
        <v>133.69950867397833</v>
      </c>
      <c r="CX202" s="2">
        <f t="shared" si="385"/>
        <v>128.52164739144618</v>
      </c>
      <c r="CY202" s="2">
        <f t="shared" si="386"/>
        <v>116.9536211296316</v>
      </c>
      <c r="CZ202" s="2">
        <f t="shared" si="387"/>
        <v>106.01036158180514</v>
      </c>
      <c r="DA202" s="2">
        <f t="shared" si="388"/>
        <v>93.355764176424699</v>
      </c>
      <c r="DD202" s="2">
        <f t="shared" si="389"/>
        <v>139.74370869990034</v>
      </c>
      <c r="DE202" s="2">
        <f t="shared" si="390"/>
        <v>140.85907107851662</v>
      </c>
      <c r="DF202" s="2">
        <f t="shared" si="391"/>
        <v>138.9703626610434</v>
      </c>
      <c r="DG202" s="2">
        <f t="shared" si="392"/>
        <v>135.90952375204131</v>
      </c>
      <c r="DH202" s="2">
        <f t="shared" si="393"/>
        <v>136.45151409454132</v>
      </c>
      <c r="DI202" s="2">
        <f t="shared" si="394"/>
        <v>136.16367051716878</v>
      </c>
      <c r="DJ202" s="2">
        <f t="shared" si="395"/>
        <v>135.4435757685977</v>
      </c>
      <c r="DK202" s="2">
        <f t="shared" si="396"/>
        <v>132.66178502877074</v>
      </c>
      <c r="DL202" s="2">
        <f t="shared" si="397"/>
        <v>128.91067746731528</v>
      </c>
      <c r="DM202" s="2">
        <f t="shared" si="398"/>
        <v>123.24489192713463</v>
      </c>
      <c r="DN202" s="2">
        <f t="shared" si="399"/>
        <v>112.29319717691192</v>
      </c>
      <c r="DO202" s="2">
        <f t="shared" si="400"/>
        <v>100.21829989184886</v>
      </c>
      <c r="DP202" s="2">
        <f t="shared" si="401"/>
        <v>86.043009468394388</v>
      </c>
      <c r="DS202" s="2">
        <f t="shared" si="402"/>
        <v>0.99976000298657086</v>
      </c>
      <c r="DT202" s="2">
        <f t="shared" si="403"/>
        <v>0.99978620366374282</v>
      </c>
      <c r="DU202" s="2">
        <f t="shared" si="404"/>
        <v>0.99983891123992152</v>
      </c>
      <c r="DV202" s="2">
        <f t="shared" si="405"/>
        <v>0.99989553067463599</v>
      </c>
      <c r="DW202" s="2">
        <f t="shared" si="406"/>
        <v>0.99989797510693945</v>
      </c>
      <c r="DX202" s="2">
        <f t="shared" si="407"/>
        <v>0.99990273965519283</v>
      </c>
      <c r="DY202" s="2">
        <f t="shared" si="408"/>
        <v>0.99989296683122264</v>
      </c>
      <c r="DZ202" s="2">
        <f t="shared" si="409"/>
        <v>0.99988499460425084</v>
      </c>
      <c r="EA202" s="2">
        <f t="shared" si="410"/>
        <v>0.99987863945014521</v>
      </c>
      <c r="EB202" s="2">
        <f t="shared" si="411"/>
        <v>0.9998698468463223</v>
      </c>
      <c r="EC202" s="2">
        <f t="shared" si="412"/>
        <v>0.99986731718469524</v>
      </c>
      <c r="ED202" s="2">
        <f t="shared" si="413"/>
        <v>0.99987129402383512</v>
      </c>
      <c r="EE202" s="2">
        <f t="shared" si="414"/>
        <v>0.99988173573154826</v>
      </c>
    </row>
    <row r="203" spans="2:137" x14ac:dyDescent="0.25">
      <c r="B203" s="2">
        <v>197</v>
      </c>
      <c r="C203">
        <v>140.59020000000001</v>
      </c>
      <c r="D203">
        <v>139.6557</v>
      </c>
      <c r="E203">
        <v>139.16390000000001</v>
      </c>
      <c r="F203">
        <v>134.3279</v>
      </c>
      <c r="G203">
        <v>135.7869</v>
      </c>
      <c r="H203">
        <v>136.50819999999999</v>
      </c>
      <c r="I203">
        <v>135.19669999999999</v>
      </c>
      <c r="J203">
        <v>132.27869999999999</v>
      </c>
      <c r="K203">
        <v>129.03280000000001</v>
      </c>
      <c r="L203">
        <v>122.47539999999999</v>
      </c>
      <c r="M203">
        <v>112.63930000000001</v>
      </c>
      <c r="N203">
        <v>100.4098</v>
      </c>
      <c r="O203">
        <v>84.885199999999998</v>
      </c>
      <c r="R203" s="5">
        <f t="shared" si="324"/>
        <v>139.73552259732543</v>
      </c>
      <c r="S203" s="5">
        <f t="shared" si="325"/>
        <v>140.83561247589961</v>
      </c>
      <c r="T203" s="5">
        <f t="shared" si="326"/>
        <v>138.95064596750521</v>
      </c>
      <c r="U203" s="5">
        <f t="shared" si="327"/>
        <v>135.88175984451183</v>
      </c>
      <c r="V203" s="5">
        <f t="shared" si="328"/>
        <v>136.43694810015199</v>
      </c>
      <c r="W203" s="5">
        <f t="shared" si="329"/>
        <v>136.14591575564154</v>
      </c>
      <c r="X203" s="5">
        <f t="shared" si="330"/>
        <v>135.42443945565117</v>
      </c>
      <c r="Y203" s="5">
        <f t="shared" si="331"/>
        <v>132.63871944917156</v>
      </c>
      <c r="Z203" s="5">
        <f t="shared" si="332"/>
        <v>128.89471096793227</v>
      </c>
      <c r="AA203" s="5">
        <f t="shared" si="333"/>
        <v>123.23686913934566</v>
      </c>
      <c r="AB203" s="5">
        <f t="shared" si="334"/>
        <v>112.28350532446278</v>
      </c>
      <c r="AC203" s="5">
        <f t="shared" si="335"/>
        <v>100.21593722327597</v>
      </c>
      <c r="AD203" s="5">
        <f t="shared" si="336"/>
        <v>86.028489426845866</v>
      </c>
      <c r="AE203" s="5"/>
      <c r="AG203" s="5">
        <f t="shared" si="309"/>
        <v>0.85467740267458225</v>
      </c>
      <c r="AH203" s="5">
        <f t="shared" si="309"/>
        <v>-1.1799124758996129</v>
      </c>
      <c r="AI203" s="5">
        <f t="shared" si="309"/>
        <v>0.21325403249480246</v>
      </c>
      <c r="AJ203" s="5">
        <f t="shared" si="309"/>
        <v>-1.5538598445118339</v>
      </c>
      <c r="AK203" s="5">
        <f t="shared" si="308"/>
        <v>-0.65004810015199155</v>
      </c>
      <c r="AL203" s="5">
        <f t="shared" si="308"/>
        <v>0.36228424435844886</v>
      </c>
      <c r="AM203" s="5">
        <f t="shared" si="308"/>
        <v>-0.22773945565117515</v>
      </c>
      <c r="AN203" s="5">
        <f t="shared" si="308"/>
        <v>-0.36001944917157402</v>
      </c>
      <c r="AO203" s="5">
        <f t="shared" si="307"/>
        <v>0.13808903206773948</v>
      </c>
      <c r="AP203" s="5">
        <f t="shared" si="307"/>
        <v>-0.76146913934566385</v>
      </c>
      <c r="AQ203" s="5">
        <f t="shared" si="307"/>
        <v>0.35579467553722566</v>
      </c>
      <c r="AR203" s="5">
        <f t="shared" si="307"/>
        <v>0.19386277672403196</v>
      </c>
      <c r="AS203" s="5">
        <f t="shared" si="323"/>
        <v>-1.1432894268458682</v>
      </c>
      <c r="AV203" s="2">
        <f t="shared" si="337"/>
        <v>139.73552259732543</v>
      </c>
      <c r="AW203" s="2">
        <f t="shared" si="338"/>
        <v>140.83561247589961</v>
      </c>
      <c r="AX203" s="2">
        <f t="shared" si="339"/>
        <v>138.95064596750521</v>
      </c>
      <c r="AY203" s="2">
        <f t="shared" si="340"/>
        <v>135.88175984451183</v>
      </c>
      <c r="AZ203" s="2">
        <f t="shared" si="341"/>
        <v>136.43694810015199</v>
      </c>
      <c r="BA203" s="2">
        <f t="shared" si="342"/>
        <v>136.14591575564154</v>
      </c>
      <c r="BB203" s="2">
        <f t="shared" si="343"/>
        <v>135.42443945565117</v>
      </c>
      <c r="BC203" s="2">
        <f t="shared" si="344"/>
        <v>132.63871944917156</v>
      </c>
      <c r="BD203" s="2">
        <f t="shared" si="345"/>
        <v>128.89471096793227</v>
      </c>
      <c r="BE203" s="2">
        <f t="shared" si="346"/>
        <v>123.23686913934566</v>
      </c>
      <c r="BF203" s="2">
        <f t="shared" si="347"/>
        <v>112.28350532446278</v>
      </c>
      <c r="BG203" s="2">
        <f t="shared" si="348"/>
        <v>100.21593722327597</v>
      </c>
      <c r="BH203" s="2">
        <f t="shared" si="349"/>
        <v>86.028489426845866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140.59020000000001</v>
      </c>
      <c r="CA203" s="2">
        <f t="shared" si="364"/>
        <v>139.6557</v>
      </c>
      <c r="CB203" s="2">
        <f t="shared" si="365"/>
        <v>139.16390000000001</v>
      </c>
      <c r="CC203" s="2">
        <f t="shared" si="366"/>
        <v>134.3279</v>
      </c>
      <c r="CD203" s="2">
        <f t="shared" si="367"/>
        <v>135.7869</v>
      </c>
      <c r="CE203" s="2">
        <f t="shared" si="368"/>
        <v>136.50819999999999</v>
      </c>
      <c r="CF203" s="2">
        <f t="shared" si="369"/>
        <v>135.19669999999999</v>
      </c>
      <c r="CG203" s="2">
        <f t="shared" si="370"/>
        <v>132.27869999999999</v>
      </c>
      <c r="CH203" s="2">
        <f t="shared" si="371"/>
        <v>129.03280000000001</v>
      </c>
      <c r="CI203" s="2">
        <f t="shared" si="372"/>
        <v>122.47539999999999</v>
      </c>
      <c r="CJ203" s="2">
        <f t="shared" si="373"/>
        <v>112.63930000000001</v>
      </c>
      <c r="CK203" s="2">
        <f t="shared" si="374"/>
        <v>100.4098</v>
      </c>
      <c r="CL203" s="2">
        <f t="shared" si="375"/>
        <v>84.885199999999998</v>
      </c>
      <c r="CO203" s="2">
        <f t="shared" si="376"/>
        <v>143.35266532815359</v>
      </c>
      <c r="CP203" s="2">
        <f t="shared" si="377"/>
        <v>145.6470397257736</v>
      </c>
      <c r="CQ203" s="2">
        <f t="shared" si="378"/>
        <v>142.76532650988551</v>
      </c>
      <c r="CR203" s="2">
        <f t="shared" si="379"/>
        <v>140.68011648260901</v>
      </c>
      <c r="CS203" s="2">
        <f t="shared" si="380"/>
        <v>140.13479490209167</v>
      </c>
      <c r="CT203" s="2">
        <f t="shared" si="381"/>
        <v>139.53548260125561</v>
      </c>
      <c r="CU203" s="2">
        <f t="shared" si="382"/>
        <v>137.55014530033188</v>
      </c>
      <c r="CV203" s="2">
        <f t="shared" si="383"/>
        <v>136.23315382740972</v>
      </c>
      <c r="CW203" s="2">
        <f t="shared" si="384"/>
        <v>133.72672698213646</v>
      </c>
      <c r="CX203" s="2">
        <f t="shared" si="385"/>
        <v>128.56222000914897</v>
      </c>
      <c r="CY203" s="2">
        <f t="shared" si="386"/>
        <v>116.98902265535281</v>
      </c>
      <c r="CZ203" s="2">
        <f t="shared" si="387"/>
        <v>106.0649300564972</v>
      </c>
      <c r="DA203" s="2">
        <f t="shared" si="388"/>
        <v>93.412920325257659</v>
      </c>
      <c r="DD203" s="2">
        <f t="shared" si="389"/>
        <v>139.73473068751105</v>
      </c>
      <c r="DE203" s="2">
        <f t="shared" si="390"/>
        <v>140.83467412118014</v>
      </c>
      <c r="DF203" s="2">
        <f t="shared" si="391"/>
        <v>138.95008544458176</v>
      </c>
      <c r="DG203" s="2">
        <f t="shared" si="392"/>
        <v>135.8813026229669</v>
      </c>
      <c r="DH203" s="2">
        <f t="shared" si="393"/>
        <v>136.43660398850349</v>
      </c>
      <c r="DI203" s="2">
        <f t="shared" si="394"/>
        <v>136.14561506338129</v>
      </c>
      <c r="DJ203" s="2">
        <f t="shared" si="395"/>
        <v>135.42423193179147</v>
      </c>
      <c r="DK203" s="2">
        <f t="shared" si="396"/>
        <v>132.6383423993625</v>
      </c>
      <c r="DL203" s="2">
        <f t="shared" si="397"/>
        <v>128.89417608516041</v>
      </c>
      <c r="DM203" s="2">
        <f t="shared" si="398"/>
        <v>123.23623693212535</v>
      </c>
      <c r="DN203" s="2">
        <f t="shared" si="399"/>
        <v>112.28293584288122</v>
      </c>
      <c r="DO203" s="2">
        <f t="shared" si="400"/>
        <v>100.21525057283714</v>
      </c>
      <c r="DP203" s="2">
        <f t="shared" si="401"/>
        <v>86.02769286051624</v>
      </c>
      <c r="DS203" s="2">
        <f t="shared" si="402"/>
        <v>0.99978111550012583</v>
      </c>
      <c r="DT203" s="2">
        <f t="shared" si="403"/>
        <v>0.9998050117558468</v>
      </c>
      <c r="DU203" s="2">
        <f t="shared" si="404"/>
        <v>0.99985308322230204</v>
      </c>
      <c r="DV203" s="2">
        <f t="shared" si="405"/>
        <v>0.99990472196707614</v>
      </c>
      <c r="DW203" s="2">
        <f t="shared" si="406"/>
        <v>0.99990695135633911</v>
      </c>
      <c r="DX203" s="2">
        <f t="shared" si="407"/>
        <v>0.99991129675218682</v>
      </c>
      <c r="DY203" s="2">
        <f t="shared" si="408"/>
        <v>0.99990238367057738</v>
      </c>
      <c r="DZ203" s="2">
        <f t="shared" si="409"/>
        <v>0.99989511277111454</v>
      </c>
      <c r="EA203" s="2">
        <f t="shared" si="410"/>
        <v>0.99988931668114001</v>
      </c>
      <c r="EB203" s="2">
        <f t="shared" si="411"/>
        <v>0.99988129755368127</v>
      </c>
      <c r="EC203" s="2">
        <f t="shared" si="412"/>
        <v>0.9998789904215013</v>
      </c>
      <c r="ED203" s="2">
        <f t="shared" si="413"/>
        <v>0.9998826174253217</v>
      </c>
      <c r="EE203" s="2">
        <f t="shared" si="414"/>
        <v>0.99989214058288123</v>
      </c>
    </row>
    <row r="204" spans="2:137" x14ac:dyDescent="0.25">
      <c r="B204" s="2">
        <v>198</v>
      </c>
      <c r="C204">
        <v>139.62299999999999</v>
      </c>
      <c r="D204">
        <v>140.1148</v>
      </c>
      <c r="E204">
        <v>138.7705</v>
      </c>
      <c r="F204">
        <v>135.1311</v>
      </c>
      <c r="G204">
        <v>135.50819999999999</v>
      </c>
      <c r="H204">
        <v>136.6721</v>
      </c>
      <c r="I204">
        <v>135.95079999999999</v>
      </c>
      <c r="J204">
        <v>133.2295</v>
      </c>
      <c r="K204">
        <v>130.42619999999999</v>
      </c>
      <c r="L204">
        <v>123.9344</v>
      </c>
      <c r="M204">
        <v>111.6066</v>
      </c>
      <c r="N204">
        <v>99.688500000000005</v>
      </c>
      <c r="O204">
        <v>86.344300000000004</v>
      </c>
      <c r="R204" s="5">
        <f t="shared" si="324"/>
        <v>139.72648222135476</v>
      </c>
      <c r="S204" s="5">
        <f t="shared" si="325"/>
        <v>140.8111411008322</v>
      </c>
      <c r="T204" s="5">
        <f t="shared" si="326"/>
        <v>138.93032419423727</v>
      </c>
      <c r="U204" s="5">
        <f t="shared" si="327"/>
        <v>135.85350232090289</v>
      </c>
      <c r="V204" s="5">
        <f t="shared" si="328"/>
        <v>136.42201070001582</v>
      </c>
      <c r="W204" s="5">
        <f t="shared" si="329"/>
        <v>136.12783628773477</v>
      </c>
      <c r="X204" s="5">
        <f t="shared" si="330"/>
        <v>135.40507874161551</v>
      </c>
      <c r="Y204" s="5">
        <f t="shared" si="331"/>
        <v>132.61524662241507</v>
      </c>
      <c r="Z204" s="5">
        <f t="shared" si="332"/>
        <v>128.87816693994242</v>
      </c>
      <c r="AA204" s="5">
        <f t="shared" si="333"/>
        <v>123.22816385231036</v>
      </c>
      <c r="AB204" s="5">
        <f t="shared" si="334"/>
        <v>112.27319892725617</v>
      </c>
      <c r="AC204" s="5">
        <f t="shared" si="335"/>
        <v>100.21283366122593</v>
      </c>
      <c r="AD204" s="5">
        <f t="shared" si="336"/>
        <v>86.013109865796821</v>
      </c>
      <c r="AE204" s="5"/>
      <c r="AG204" s="5">
        <f t="shared" si="309"/>
        <v>-0.10348222135476703</v>
      </c>
      <c r="AH204" s="5">
        <f t="shared" si="309"/>
        <v>-0.6963411008321998</v>
      </c>
      <c r="AI204" s="5">
        <f t="shared" si="309"/>
        <v>-0.15982419423727379</v>
      </c>
      <c r="AJ204" s="5">
        <f t="shared" si="309"/>
        <v>-0.72240232090288714</v>
      </c>
      <c r="AK204" s="5">
        <f t="shared" si="308"/>
        <v>-0.91381070001582998</v>
      </c>
      <c r="AL204" s="5">
        <f t="shared" si="308"/>
        <v>0.54426371226523429</v>
      </c>
      <c r="AM204" s="5">
        <f t="shared" si="308"/>
        <v>0.54572125838447505</v>
      </c>
      <c r="AN204" s="5">
        <f t="shared" si="308"/>
        <v>0.61425337758493015</v>
      </c>
      <c r="AO204" s="5">
        <f t="shared" si="307"/>
        <v>1.5480330600575769</v>
      </c>
      <c r="AP204" s="5">
        <f t="shared" si="307"/>
        <v>0.70623614768963705</v>
      </c>
      <c r="AQ204" s="5">
        <f t="shared" si="307"/>
        <v>-0.66659892725617453</v>
      </c>
      <c r="AR204" s="5">
        <f t="shared" si="307"/>
        <v>-0.52433366122592417</v>
      </c>
      <c r="AS204" s="5">
        <f t="shared" si="323"/>
        <v>0.33119013420318311</v>
      </c>
      <c r="AV204" s="2">
        <f t="shared" si="337"/>
        <v>139.72648222135476</v>
      </c>
      <c r="AW204" s="2">
        <f t="shared" si="338"/>
        <v>140.8111411008322</v>
      </c>
      <c r="AX204" s="2">
        <f t="shared" si="339"/>
        <v>138.93032419423727</v>
      </c>
      <c r="AY204" s="2">
        <f t="shared" si="340"/>
        <v>135.85350232090289</v>
      </c>
      <c r="AZ204" s="2">
        <f t="shared" si="341"/>
        <v>136.42201070001582</v>
      </c>
      <c r="BA204" s="2">
        <f t="shared" si="342"/>
        <v>136.12783628773477</v>
      </c>
      <c r="BB204" s="2">
        <f t="shared" si="343"/>
        <v>135.40507874161551</v>
      </c>
      <c r="BC204" s="2">
        <f t="shared" si="344"/>
        <v>132.61524662241507</v>
      </c>
      <c r="BD204" s="2">
        <f t="shared" si="345"/>
        <v>128.87816693994242</v>
      </c>
      <c r="BE204" s="2">
        <f t="shared" si="346"/>
        <v>123.22816385231036</v>
      </c>
      <c r="BF204" s="2">
        <f t="shared" si="347"/>
        <v>112.27319892725617</v>
      </c>
      <c r="BG204" s="2">
        <f t="shared" si="348"/>
        <v>100.21283366122593</v>
      </c>
      <c r="BH204" s="2">
        <f t="shared" si="349"/>
        <v>86.013109865796821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139.62299999999999</v>
      </c>
      <c r="CA204" s="2">
        <f t="shared" si="364"/>
        <v>140.1148</v>
      </c>
      <c r="CB204" s="2">
        <f t="shared" si="365"/>
        <v>138.7705</v>
      </c>
      <c r="CC204" s="2">
        <f t="shared" si="366"/>
        <v>135.1311</v>
      </c>
      <c r="CD204" s="2">
        <f t="shared" si="367"/>
        <v>135.50819999999999</v>
      </c>
      <c r="CE204" s="2">
        <f t="shared" si="368"/>
        <v>136.6721</v>
      </c>
      <c r="CF204" s="2">
        <f t="shared" si="369"/>
        <v>135.95079999999999</v>
      </c>
      <c r="CG204" s="2">
        <f t="shared" si="370"/>
        <v>133.2295</v>
      </c>
      <c r="CH204" s="2">
        <f t="shared" si="371"/>
        <v>130.42619999999999</v>
      </c>
      <c r="CI204" s="2">
        <f t="shared" si="372"/>
        <v>123.9344</v>
      </c>
      <c r="CJ204" s="2">
        <f t="shared" si="373"/>
        <v>111.6066</v>
      </c>
      <c r="CK204" s="2">
        <f t="shared" si="374"/>
        <v>99.688500000000005</v>
      </c>
      <c r="CL204" s="2">
        <f t="shared" si="375"/>
        <v>86.344300000000004</v>
      </c>
      <c r="CO204" s="2">
        <f t="shared" si="376"/>
        <v>143.38026513168541</v>
      </c>
      <c r="CP204" s="2">
        <f t="shared" si="377"/>
        <v>145.66837423742359</v>
      </c>
      <c r="CQ204" s="2">
        <f t="shared" si="378"/>
        <v>142.78054803329863</v>
      </c>
      <c r="CR204" s="2">
        <f t="shared" si="379"/>
        <v>140.69600025176382</v>
      </c>
      <c r="CS204" s="2">
        <f t="shared" si="380"/>
        <v>140.15501742323099</v>
      </c>
      <c r="CT204" s="2">
        <f t="shared" si="381"/>
        <v>139.54760553413783</v>
      </c>
      <c r="CU204" s="2">
        <f t="shared" si="382"/>
        <v>137.54631339758163</v>
      </c>
      <c r="CV204" s="2">
        <f t="shared" si="383"/>
        <v>136.24081929001068</v>
      </c>
      <c r="CW204" s="2">
        <f t="shared" si="384"/>
        <v>133.75394529029458</v>
      </c>
      <c r="CX204" s="2">
        <f t="shared" si="385"/>
        <v>128.60279262685179</v>
      </c>
      <c r="CY204" s="2">
        <f t="shared" si="386"/>
        <v>117.02442418107404</v>
      </c>
      <c r="CZ204" s="2">
        <f t="shared" si="387"/>
        <v>106.11949853118925</v>
      </c>
      <c r="DA204" s="2">
        <f t="shared" si="388"/>
        <v>93.470076474090618</v>
      </c>
      <c r="DD204" s="2">
        <f t="shared" si="389"/>
        <v>139.72575267512175</v>
      </c>
      <c r="DE204" s="2">
        <f t="shared" si="390"/>
        <v>140.81027716384366</v>
      </c>
      <c r="DF204" s="2">
        <f t="shared" si="391"/>
        <v>138.92980822812015</v>
      </c>
      <c r="DG204" s="2">
        <f t="shared" si="392"/>
        <v>135.85308149389252</v>
      </c>
      <c r="DH204" s="2">
        <f t="shared" si="393"/>
        <v>136.42169388246563</v>
      </c>
      <c r="DI204" s="2">
        <f t="shared" si="394"/>
        <v>136.12755960959376</v>
      </c>
      <c r="DJ204" s="2">
        <f t="shared" si="395"/>
        <v>135.40488809498527</v>
      </c>
      <c r="DK204" s="2">
        <f t="shared" si="396"/>
        <v>132.61489976995426</v>
      </c>
      <c r="DL204" s="2">
        <f t="shared" si="397"/>
        <v>128.87767470300554</v>
      </c>
      <c r="DM204" s="2">
        <f t="shared" si="398"/>
        <v>123.22758193711606</v>
      </c>
      <c r="DN204" s="2">
        <f t="shared" si="399"/>
        <v>112.27267450885053</v>
      </c>
      <c r="DO204" s="2">
        <f t="shared" si="400"/>
        <v>100.21220125382541</v>
      </c>
      <c r="DP204" s="2">
        <f t="shared" si="401"/>
        <v>86.012376252638077</v>
      </c>
      <c r="DS204" s="2">
        <f t="shared" si="402"/>
        <v>0.99980037111880271</v>
      </c>
      <c r="DT204" s="2">
        <f t="shared" si="403"/>
        <v>0.99982216555670611</v>
      </c>
      <c r="DU204" s="2">
        <f t="shared" si="404"/>
        <v>0.99986600857413788</v>
      </c>
      <c r="DV204" s="2">
        <f t="shared" si="405"/>
        <v>0.99991310467273964</v>
      </c>
      <c r="DW204" s="2">
        <f t="shared" si="406"/>
        <v>0.99991513793360509</v>
      </c>
      <c r="DX204" s="2">
        <f t="shared" si="407"/>
        <v>0.99991910104509807</v>
      </c>
      <c r="DY204" s="2">
        <f t="shared" si="408"/>
        <v>0.99991097208479174</v>
      </c>
      <c r="DZ204" s="2">
        <f t="shared" si="409"/>
        <v>0.99990434082751378</v>
      </c>
      <c r="EA204" s="2">
        <f t="shared" si="410"/>
        <v>0.99989905463036366</v>
      </c>
      <c r="EB204" s="2">
        <f t="shared" si="411"/>
        <v>0.99989174095158451</v>
      </c>
      <c r="EC204" s="2">
        <f t="shared" si="412"/>
        <v>0.99988963677764753</v>
      </c>
      <c r="ED204" s="2">
        <f t="shared" si="413"/>
        <v>0.99989294471383272</v>
      </c>
      <c r="EE204" s="2">
        <f t="shared" si="414"/>
        <v>0.99990163010888566</v>
      </c>
    </row>
    <row r="205" spans="2:137" x14ac:dyDescent="0.25">
      <c r="B205" s="2">
        <v>199</v>
      </c>
      <c r="C205">
        <v>139.0984</v>
      </c>
      <c r="D205">
        <v>141.37700000000001</v>
      </c>
      <c r="E205">
        <v>139.06559999999999</v>
      </c>
      <c r="F205">
        <v>135.3279</v>
      </c>
      <c r="G205">
        <v>136.1148</v>
      </c>
      <c r="H205">
        <v>136.18029999999999</v>
      </c>
      <c r="I205">
        <v>136.3115</v>
      </c>
      <c r="J205">
        <v>132.8852</v>
      </c>
      <c r="K205">
        <v>129.26230000000001</v>
      </c>
      <c r="L205">
        <v>123.70489999999999</v>
      </c>
      <c r="M205">
        <v>113.1148</v>
      </c>
      <c r="N205">
        <v>99.6721</v>
      </c>
      <c r="O205">
        <v>86.295100000000005</v>
      </c>
      <c r="R205" s="5">
        <f t="shared" si="324"/>
        <v>139.71744668810163</v>
      </c>
      <c r="S205" s="5">
        <f t="shared" si="325"/>
        <v>140.78667555589752</v>
      </c>
      <c r="T205" s="5">
        <f t="shared" si="326"/>
        <v>138.91000592195317</v>
      </c>
      <c r="U205" s="5">
        <f t="shared" si="327"/>
        <v>135.82524766186455</v>
      </c>
      <c r="V205" s="5">
        <f t="shared" si="328"/>
        <v>136.40707543873953</v>
      </c>
      <c r="W205" s="5">
        <f t="shared" si="329"/>
        <v>136.10975871766513</v>
      </c>
      <c r="X205" s="5">
        <f t="shared" si="330"/>
        <v>135.38571939082678</v>
      </c>
      <c r="Y205" s="5">
        <f t="shared" si="331"/>
        <v>132.59177619037385</v>
      </c>
      <c r="Z205" s="5">
        <f t="shared" si="332"/>
        <v>128.86162627527352</v>
      </c>
      <c r="AA205" s="5">
        <f t="shared" si="333"/>
        <v>123.21946252058413</v>
      </c>
      <c r="AB205" s="5">
        <f t="shared" si="334"/>
        <v>112.26289605085816</v>
      </c>
      <c r="AC205" s="5">
        <f t="shared" si="335"/>
        <v>100.20973432825062</v>
      </c>
      <c r="AD205" s="5">
        <f t="shared" si="336"/>
        <v>85.997735215610376</v>
      </c>
      <c r="AE205" s="5"/>
      <c r="AG205" s="5">
        <f t="shared" si="309"/>
        <v>-0.61904668810163344</v>
      </c>
      <c r="AH205" s="5">
        <f t="shared" si="309"/>
        <v>0.59032444410249241</v>
      </c>
      <c r="AI205" s="5">
        <f t="shared" si="309"/>
        <v>0.15559407804681769</v>
      </c>
      <c r="AJ205" s="5">
        <f t="shared" si="309"/>
        <v>-0.49734766186455204</v>
      </c>
      <c r="AK205" s="5">
        <f t="shared" si="308"/>
        <v>-0.292275438739523</v>
      </c>
      <c r="AL205" s="5">
        <f t="shared" si="308"/>
        <v>7.0541282334858124E-2</v>
      </c>
      <c r="AM205" s="5">
        <f t="shared" si="308"/>
        <v>0.92578060917321636</v>
      </c>
      <c r="AN205" s="5">
        <f t="shared" si="308"/>
        <v>0.29342380962614811</v>
      </c>
      <c r="AO205" s="5">
        <f t="shared" si="307"/>
        <v>0.40067372472648799</v>
      </c>
      <c r="AP205" s="5">
        <f t="shared" si="307"/>
        <v>0.48543747941586446</v>
      </c>
      <c r="AQ205" s="5">
        <f t="shared" si="307"/>
        <v>0.85190394914184253</v>
      </c>
      <c r="AR205" s="5">
        <f t="shared" si="307"/>
        <v>-0.53763432825061841</v>
      </c>
      <c r="AS205" s="5">
        <f t="shared" si="323"/>
        <v>0.29736478438962877</v>
      </c>
      <c r="AV205" s="2">
        <f t="shared" si="337"/>
        <v>139.71744668810163</v>
      </c>
      <c r="AW205" s="2">
        <f t="shared" si="338"/>
        <v>140.78667555589752</v>
      </c>
      <c r="AX205" s="2">
        <f t="shared" si="339"/>
        <v>138.91000592195317</v>
      </c>
      <c r="AY205" s="2">
        <f t="shared" si="340"/>
        <v>135.82524766186455</v>
      </c>
      <c r="AZ205" s="2">
        <f t="shared" si="341"/>
        <v>136.40707543873953</v>
      </c>
      <c r="BA205" s="2">
        <f t="shared" si="342"/>
        <v>136.10975871766513</v>
      </c>
      <c r="BB205" s="2">
        <f t="shared" si="343"/>
        <v>135.38571939082678</v>
      </c>
      <c r="BC205" s="2">
        <f t="shared" si="344"/>
        <v>132.59177619037385</v>
      </c>
      <c r="BD205" s="2">
        <f t="shared" si="345"/>
        <v>128.86162627527352</v>
      </c>
      <c r="BE205" s="2">
        <f t="shared" si="346"/>
        <v>123.21946252058413</v>
      </c>
      <c r="BF205" s="2">
        <f t="shared" si="347"/>
        <v>112.26289605085816</v>
      </c>
      <c r="BG205" s="2">
        <f t="shared" si="348"/>
        <v>100.20973432825062</v>
      </c>
      <c r="BH205" s="2">
        <f t="shared" si="349"/>
        <v>85.997735215610376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139.0984</v>
      </c>
      <c r="CA205" s="2">
        <f t="shared" si="364"/>
        <v>141.37700000000001</v>
      </c>
      <c r="CB205" s="2">
        <f t="shared" si="365"/>
        <v>139.06559999999999</v>
      </c>
      <c r="CC205" s="2">
        <f t="shared" si="366"/>
        <v>135.3279</v>
      </c>
      <c r="CD205" s="2">
        <f t="shared" si="367"/>
        <v>136.1148</v>
      </c>
      <c r="CE205" s="2">
        <f t="shared" si="368"/>
        <v>136.18029999999999</v>
      </c>
      <c r="CF205" s="2">
        <f t="shared" si="369"/>
        <v>136.3115</v>
      </c>
      <c r="CG205" s="2">
        <f t="shared" si="370"/>
        <v>132.8852</v>
      </c>
      <c r="CH205" s="2">
        <f t="shared" si="371"/>
        <v>129.26230000000001</v>
      </c>
      <c r="CI205" s="2">
        <f t="shared" si="372"/>
        <v>123.70489999999999</v>
      </c>
      <c r="CJ205" s="2">
        <f t="shared" si="373"/>
        <v>113.1148</v>
      </c>
      <c r="CK205" s="2">
        <f t="shared" si="374"/>
        <v>99.6721</v>
      </c>
      <c r="CL205" s="2">
        <f t="shared" si="375"/>
        <v>86.295100000000005</v>
      </c>
      <c r="CO205" s="2">
        <f t="shared" si="376"/>
        <v>143.40786493521722</v>
      </c>
      <c r="CP205" s="2">
        <f t="shared" si="377"/>
        <v>145.68970874907356</v>
      </c>
      <c r="CQ205" s="2">
        <f t="shared" si="378"/>
        <v>142.79576955671175</v>
      </c>
      <c r="CR205" s="2">
        <f t="shared" si="379"/>
        <v>140.71188402091863</v>
      </c>
      <c r="CS205" s="2">
        <f t="shared" si="380"/>
        <v>140.17523994437028</v>
      </c>
      <c r="CT205" s="2">
        <f t="shared" si="381"/>
        <v>139.55972846702002</v>
      </c>
      <c r="CU205" s="2">
        <f t="shared" si="382"/>
        <v>137.54248149483138</v>
      </c>
      <c r="CV205" s="2">
        <f t="shared" si="383"/>
        <v>136.24848475261163</v>
      </c>
      <c r="CW205" s="2">
        <f t="shared" si="384"/>
        <v>133.78116359845271</v>
      </c>
      <c r="CX205" s="2">
        <f t="shared" si="385"/>
        <v>128.64336524455462</v>
      </c>
      <c r="CY205" s="2">
        <f t="shared" si="386"/>
        <v>117.05982570679527</v>
      </c>
      <c r="CZ205" s="2">
        <f t="shared" si="387"/>
        <v>106.17406700588131</v>
      </c>
      <c r="DA205" s="2">
        <f t="shared" si="388"/>
        <v>93.527232622923577</v>
      </c>
      <c r="DD205" s="2">
        <f t="shared" si="389"/>
        <v>139.71677466273243</v>
      </c>
      <c r="DE205" s="2">
        <f t="shared" si="390"/>
        <v>140.78588020650719</v>
      </c>
      <c r="DF205" s="2">
        <f t="shared" si="391"/>
        <v>138.90953101165854</v>
      </c>
      <c r="DG205" s="2">
        <f t="shared" si="392"/>
        <v>135.82486036481811</v>
      </c>
      <c r="DH205" s="2">
        <f t="shared" si="393"/>
        <v>136.4067837764278</v>
      </c>
      <c r="DI205" s="2">
        <f t="shared" si="394"/>
        <v>136.10950415580626</v>
      </c>
      <c r="DJ205" s="2">
        <f t="shared" si="395"/>
        <v>135.38554425817904</v>
      </c>
      <c r="DK205" s="2">
        <f t="shared" si="396"/>
        <v>132.59145714054605</v>
      </c>
      <c r="DL205" s="2">
        <f t="shared" si="397"/>
        <v>128.86117332085067</v>
      </c>
      <c r="DM205" s="2">
        <f t="shared" si="398"/>
        <v>123.21892694210678</v>
      </c>
      <c r="DN205" s="2">
        <f t="shared" si="399"/>
        <v>112.26241317481983</v>
      </c>
      <c r="DO205" s="2">
        <f t="shared" si="400"/>
        <v>100.2091519348137</v>
      </c>
      <c r="DP205" s="2">
        <f t="shared" si="401"/>
        <v>85.997059644759929</v>
      </c>
      <c r="DS205" s="2">
        <f t="shared" si="402"/>
        <v>0.99981793309846201</v>
      </c>
      <c r="DT205" s="2">
        <f t="shared" si="403"/>
        <v>0.99983781052224474</v>
      </c>
      <c r="DU205" s="2">
        <f t="shared" si="404"/>
        <v>0.99987779692648404</v>
      </c>
      <c r="DV205" s="2">
        <f t="shared" si="405"/>
        <v>0.99992074991371516</v>
      </c>
      <c r="DW205" s="2">
        <f t="shared" si="406"/>
        <v>0.99992260429768853</v>
      </c>
      <c r="DX205" s="2">
        <f t="shared" si="407"/>
        <v>0.99992621875104482</v>
      </c>
      <c r="DY205" s="2">
        <f t="shared" si="408"/>
        <v>0.99991880494028407</v>
      </c>
      <c r="DZ205" s="2">
        <f t="shared" si="409"/>
        <v>0.99991275706348759</v>
      </c>
      <c r="EA205" s="2">
        <f t="shared" si="410"/>
        <v>0.99990793591098659</v>
      </c>
      <c r="EB205" s="2">
        <f t="shared" si="411"/>
        <v>0.99990126563388038</v>
      </c>
      <c r="EC205" s="2">
        <f t="shared" si="412"/>
        <v>0.99989934656752621</v>
      </c>
      <c r="ED205" s="2">
        <f t="shared" si="413"/>
        <v>0.99990236349889805</v>
      </c>
      <c r="EE205" s="2">
        <f t="shared" si="414"/>
        <v>0.99991028481650912</v>
      </c>
    </row>
    <row r="206" spans="2:137" ht="15.75" thickBot="1" x14ac:dyDescent="0.3">
      <c r="B206" s="2">
        <v>200</v>
      </c>
      <c r="C206">
        <v>139.8689</v>
      </c>
      <c r="D206">
        <v>141.36070000000001</v>
      </c>
      <c r="E206">
        <v>138.26230000000001</v>
      </c>
      <c r="F206">
        <v>135.3115</v>
      </c>
      <c r="G206">
        <v>135.37700000000001</v>
      </c>
      <c r="H206">
        <v>137.0984</v>
      </c>
      <c r="I206">
        <v>136.06559999999999</v>
      </c>
      <c r="J206">
        <v>132.24590000000001</v>
      </c>
      <c r="K206">
        <v>129.1148</v>
      </c>
      <c r="L206">
        <v>123</v>
      </c>
      <c r="M206">
        <v>112.7213</v>
      </c>
      <c r="N206">
        <v>99.901600000000002</v>
      </c>
      <c r="O206">
        <v>86.032799999999995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139.70841562831632</v>
      </c>
      <c r="S206" s="5">
        <f t="shared" si="415"/>
        <v>140.76221539141721</v>
      </c>
      <c r="T206" s="5">
        <f t="shared" si="415"/>
        <v>138.88969087958642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135.79699564510037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136.39214215126981</v>
      </c>
      <c r="W206" s="5">
        <f t="shared" si="416"/>
        <v>136.0916828973962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135.36636129406597</v>
      </c>
      <c r="Y206" s="5">
        <f t="shared" si="417"/>
        <v>132.56830796545387</v>
      </c>
      <c r="Z206" s="5">
        <f t="shared" si="417"/>
        <v>128.84508871227121</v>
      </c>
      <c r="AA206" s="5">
        <f t="shared" si="417"/>
        <v>123.21076483754577</v>
      </c>
      <c r="AB206" s="5">
        <f t="shared" si="417"/>
        <v>112.2525964246221</v>
      </c>
      <c r="AC206" s="5">
        <f t="shared" si="417"/>
        <v>100.20663890014438</v>
      </c>
      <c r="AD206" s="5">
        <f t="shared" si="417"/>
        <v>85.982365099540047</v>
      </c>
      <c r="AE206" s="5"/>
      <c r="AG206" s="5">
        <f t="shared" si="309"/>
        <v>0.16048437168367968</v>
      </c>
      <c r="AH206" s="5">
        <f t="shared" si="309"/>
        <v>0.59848460858279395</v>
      </c>
      <c r="AI206" s="5">
        <f t="shared" si="309"/>
        <v>-0.62739087958641448</v>
      </c>
      <c r="AJ206" s="5">
        <f t="shared" si="309"/>
        <v>-0.48549564510037158</v>
      </c>
      <c r="AK206" s="5">
        <f t="shared" si="308"/>
        <v>-1.0151421512697993</v>
      </c>
      <c r="AL206" s="5">
        <f t="shared" si="308"/>
        <v>1.0067171026038011</v>
      </c>
      <c r="AM206" s="5">
        <f t="shared" si="308"/>
        <v>0.69923870593402171</v>
      </c>
      <c r="AN206" s="5">
        <f t="shared" si="308"/>
        <v>-0.32240796545386274</v>
      </c>
      <c r="AO206" s="5">
        <f t="shared" si="307"/>
        <v>0.26971128772879638</v>
      </c>
      <c r="AP206" s="5">
        <f t="shared" si="307"/>
        <v>-0.21076483754576714</v>
      </c>
      <c r="AQ206" s="5">
        <f t="shared" si="307"/>
        <v>0.46870357537790142</v>
      </c>
      <c r="AR206" s="5">
        <f t="shared" si="307"/>
        <v>-0.30503890014438184</v>
      </c>
      <c r="AS206" s="5">
        <f t="shared" si="323"/>
        <v>5.0434900459947585E-2</v>
      </c>
      <c r="AV206" s="2">
        <f t="shared" si="337"/>
        <v>139.70841562831632</v>
      </c>
      <c r="AW206" s="2">
        <f t="shared" si="338"/>
        <v>140.76221539141721</v>
      </c>
      <c r="AX206" s="2">
        <f t="shared" si="339"/>
        <v>138.88969087958642</v>
      </c>
      <c r="AY206" s="2">
        <f t="shared" si="340"/>
        <v>135.79699564510037</v>
      </c>
      <c r="AZ206" s="2">
        <f t="shared" si="341"/>
        <v>136.39214215126981</v>
      </c>
      <c r="BA206" s="2">
        <f t="shared" si="342"/>
        <v>136.0916828973962</v>
      </c>
      <c r="BB206" s="2">
        <f t="shared" si="343"/>
        <v>135.36636129406597</v>
      </c>
      <c r="BC206" s="2">
        <f t="shared" si="344"/>
        <v>132.56830796545387</v>
      </c>
      <c r="BD206" s="2">
        <f t="shared" si="345"/>
        <v>128.84508871227121</v>
      </c>
      <c r="BE206" s="2">
        <f t="shared" si="346"/>
        <v>123.21076483754577</v>
      </c>
      <c r="BF206" s="2">
        <f t="shared" si="347"/>
        <v>112.2525964246221</v>
      </c>
      <c r="BG206" s="2">
        <f t="shared" si="348"/>
        <v>100.20663890014438</v>
      </c>
      <c r="BH206" s="2">
        <f t="shared" si="349"/>
        <v>85.982365099540047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139.8689</v>
      </c>
      <c r="CA206" s="2">
        <f t="shared" si="364"/>
        <v>141.36070000000001</v>
      </c>
      <c r="CB206" s="2">
        <f t="shared" si="365"/>
        <v>138.26230000000001</v>
      </c>
      <c r="CC206" s="2">
        <f t="shared" si="366"/>
        <v>135.3115</v>
      </c>
      <c r="CD206" s="2">
        <f t="shared" si="367"/>
        <v>135.37700000000001</v>
      </c>
      <c r="CE206" s="2">
        <f t="shared" si="368"/>
        <v>137.0984</v>
      </c>
      <c r="CF206" s="2">
        <f t="shared" si="369"/>
        <v>136.06559999999999</v>
      </c>
      <c r="CG206" s="2">
        <f t="shared" si="370"/>
        <v>132.24590000000001</v>
      </c>
      <c r="CH206" s="2">
        <f t="shared" si="371"/>
        <v>129.1148</v>
      </c>
      <c r="CI206" s="2">
        <f t="shared" si="372"/>
        <v>123</v>
      </c>
      <c r="CJ206" s="2">
        <f t="shared" si="373"/>
        <v>112.7213</v>
      </c>
      <c r="CK206" s="2">
        <f t="shared" si="374"/>
        <v>99.901600000000002</v>
      </c>
      <c r="CL206" s="2">
        <f t="shared" si="375"/>
        <v>86.032799999999995</v>
      </c>
      <c r="CO206" s="2">
        <f t="shared" si="376"/>
        <v>143.43546473874903</v>
      </c>
      <c r="CP206" s="2">
        <f t="shared" si="377"/>
        <v>145.71104326072356</v>
      </c>
      <c r="CQ206" s="2">
        <f t="shared" si="378"/>
        <v>142.81099108012486</v>
      </c>
      <c r="CR206" s="2">
        <f t="shared" si="379"/>
        <v>140.72776779007347</v>
      </c>
      <c r="CS206" s="2">
        <f t="shared" si="380"/>
        <v>140.19546246550956</v>
      </c>
      <c r="CT206" s="2">
        <f t="shared" si="381"/>
        <v>139.57185139990224</v>
      </c>
      <c r="CU206" s="2">
        <f t="shared" si="382"/>
        <v>137.5386495920811</v>
      </c>
      <c r="CV206" s="2">
        <f t="shared" si="383"/>
        <v>136.25615021521259</v>
      </c>
      <c r="CW206" s="2">
        <f t="shared" si="384"/>
        <v>133.80838190661083</v>
      </c>
      <c r="CX206" s="2">
        <f t="shared" si="385"/>
        <v>128.68393786225744</v>
      </c>
      <c r="CY206" s="2">
        <f t="shared" si="386"/>
        <v>117.09522723251648</v>
      </c>
      <c r="CZ206" s="2">
        <f t="shared" si="387"/>
        <v>106.22863548057337</v>
      </c>
      <c r="DA206" s="2">
        <f t="shared" si="388"/>
        <v>93.584388771756537</v>
      </c>
      <c r="DB206" s="6"/>
      <c r="DC206" s="6"/>
      <c r="DD206" s="2">
        <f t="shared" si="389"/>
        <v>139.70779665034314</v>
      </c>
      <c r="DE206" s="2">
        <f t="shared" si="390"/>
        <v>140.76148324917071</v>
      </c>
      <c r="DF206" s="2">
        <f t="shared" si="391"/>
        <v>138.88925379519694</v>
      </c>
      <c r="DG206" s="2">
        <f t="shared" si="392"/>
        <v>135.7966392357437</v>
      </c>
      <c r="DH206" s="2">
        <f t="shared" si="393"/>
        <v>136.39187367038997</v>
      </c>
      <c r="DI206" s="2">
        <f t="shared" si="394"/>
        <v>136.09144870201877</v>
      </c>
      <c r="DJ206" s="2">
        <f t="shared" si="395"/>
        <v>135.36620042137284</v>
      </c>
      <c r="DK206" s="2">
        <f t="shared" si="396"/>
        <v>132.56801451113782</v>
      </c>
      <c r="DL206" s="2">
        <f t="shared" si="397"/>
        <v>128.8446719386958</v>
      </c>
      <c r="DM206" s="2">
        <f t="shared" si="398"/>
        <v>123.2102719470975</v>
      </c>
      <c r="DN206" s="2">
        <f t="shared" si="399"/>
        <v>112.25215184078914</v>
      </c>
      <c r="DO206" s="2">
        <f t="shared" si="400"/>
        <v>100.20610261580198</v>
      </c>
      <c r="DP206" s="2">
        <f t="shared" si="401"/>
        <v>85.981743036881781</v>
      </c>
      <c r="DS206" s="2">
        <f t="shared" si="402"/>
        <v>0.99983395035220834</v>
      </c>
      <c r="DT206" s="2">
        <f t="shared" si="403"/>
        <v>0.99985207932729425</v>
      </c>
      <c r="DU206" s="2">
        <f t="shared" si="404"/>
        <v>0.99988854827396101</v>
      </c>
      <c r="DV206" s="2">
        <f t="shared" si="405"/>
        <v>0.99992772255828699</v>
      </c>
      <c r="DW206" s="2">
        <f t="shared" si="406"/>
        <v>0.99992941379988154</v>
      </c>
      <c r="DX206" s="2">
        <f t="shared" si="407"/>
        <v>0.99993271026437014</v>
      </c>
      <c r="DY206" s="2">
        <f t="shared" si="408"/>
        <v>0.99992594869639329</v>
      </c>
      <c r="DZ206" s="2">
        <f t="shared" si="409"/>
        <v>0.99992043288545185</v>
      </c>
      <c r="EA206" s="2">
        <f t="shared" si="410"/>
        <v>0.99991603587274103</v>
      </c>
      <c r="EB206" s="2">
        <f t="shared" si="411"/>
        <v>0.99990995240558866</v>
      </c>
      <c r="EC206" s="2">
        <f t="shared" si="412"/>
        <v>0.9999082021655662</v>
      </c>
      <c r="ED206" s="2">
        <f t="shared" si="413"/>
        <v>0.99991095368768546</v>
      </c>
      <c r="EE206" s="2">
        <f t="shared" si="414"/>
        <v>0.99991817813430262</v>
      </c>
      <c r="EF206" s="6"/>
      <c r="EG206" s="6"/>
    </row>
    <row r="207" spans="2:137" ht="15.75" thickBot="1" x14ac:dyDescent="0.3">
      <c r="C207" s="65">
        <f>SUMSQ(AG6:AG206)</f>
        <v>936.5066673215664</v>
      </c>
      <c r="D207" s="66">
        <f t="shared" ref="D207:O207" si="418">SUMSQ(AH6:AH206)</f>
        <v>904.00758838203774</v>
      </c>
      <c r="E207" s="66">
        <f t="shared" si="418"/>
        <v>836.48610739255264</v>
      </c>
      <c r="F207" s="66">
        <f t="shared" si="418"/>
        <v>879.34373938801059</v>
      </c>
      <c r="G207" s="66">
        <f t="shared" si="418"/>
        <v>982.43234301359814</v>
      </c>
      <c r="H207" s="66">
        <f t="shared" si="418"/>
        <v>935.74234276715208</v>
      </c>
      <c r="I207" s="66">
        <f t="shared" si="418"/>
        <v>953.48919523802533</v>
      </c>
      <c r="J207" s="66">
        <f t="shared" si="418"/>
        <v>951.83659966284597</v>
      </c>
      <c r="K207" s="66">
        <f t="shared" si="418"/>
        <v>1108.1532179287294</v>
      </c>
      <c r="L207" s="66">
        <f t="shared" si="418"/>
        <v>979.04363719471701</v>
      </c>
      <c r="M207" s="66">
        <f t="shared" si="418"/>
        <v>703.71943652020298</v>
      </c>
      <c r="N207" s="66">
        <f t="shared" si="418"/>
        <v>536.84163599649207</v>
      </c>
      <c r="O207" s="67">
        <f t="shared" si="418"/>
        <v>362.54724510316186</v>
      </c>
      <c r="P207" s="46">
        <f>SUM(C207:O207)</f>
        <v>11070.149755909091</v>
      </c>
      <c r="AF207" s="46">
        <f>SUM(AG207:AS207)</f>
        <v>11070.149755909091</v>
      </c>
      <c r="AG207" s="7">
        <f>SUMSQ(AG6:AG206)</f>
        <v>936.5066673215664</v>
      </c>
      <c r="AH207" s="7">
        <f t="shared" ref="AH207:AS207" si="419">SUMSQ(AH6:AH206)</f>
        <v>904.00758838203774</v>
      </c>
      <c r="AI207" s="7">
        <f t="shared" si="419"/>
        <v>836.48610739255264</v>
      </c>
      <c r="AJ207" s="7">
        <f t="shared" si="419"/>
        <v>879.34373938801059</v>
      </c>
      <c r="AK207" s="7">
        <f t="shared" si="419"/>
        <v>982.43234301359814</v>
      </c>
      <c r="AL207" s="7">
        <f t="shared" si="419"/>
        <v>935.74234276715208</v>
      </c>
      <c r="AM207" s="7">
        <f t="shared" si="419"/>
        <v>953.48919523802533</v>
      </c>
      <c r="AN207" s="7">
        <f t="shared" si="419"/>
        <v>951.83659966284597</v>
      </c>
      <c r="AO207" s="7">
        <f t="shared" si="419"/>
        <v>1108.1532179287294</v>
      </c>
      <c r="AP207" s="7">
        <f t="shared" si="419"/>
        <v>979.04363719471701</v>
      </c>
      <c r="AQ207" s="7">
        <f t="shared" si="419"/>
        <v>703.71943652020298</v>
      </c>
      <c r="AR207" s="7">
        <f t="shared" si="419"/>
        <v>536.84163599649207</v>
      </c>
      <c r="AS207" s="7">
        <f t="shared" si="419"/>
        <v>362.54724510316186</v>
      </c>
      <c r="AT207" s="3">
        <f>SUM(R207:AD207)</f>
        <v>0</v>
      </c>
      <c r="AV207" s="6"/>
      <c r="AW207" s="6"/>
      <c r="BK207" s="53">
        <f>SLOPE(BK6:BK206,$B6:$B206)</f>
        <v>2.7599803531818946E-2</v>
      </c>
      <c r="BL207" s="53">
        <f t="shared" ref="BL207:BW207" si="420">SLOPE(BL6:BL206,$B6:$B206)</f>
        <v>2.1334511649990749E-2</v>
      </c>
      <c r="BM207" s="53">
        <f t="shared" si="420"/>
        <v>1.5221523413111384E-2</v>
      </c>
      <c r="BN207" s="53">
        <f t="shared" si="420"/>
        <v>1.5883769154822387E-2</v>
      </c>
      <c r="BO207" s="53">
        <f t="shared" si="420"/>
        <v>2.0222521139296831E-2</v>
      </c>
      <c r="BP207" s="53">
        <f t="shared" si="420"/>
        <v>1.2122932882215196E-2</v>
      </c>
      <c r="BQ207" s="53">
        <f t="shared" si="420"/>
        <v>-3.831902750263079E-3</v>
      </c>
      <c r="BR207" s="53">
        <f t="shared" si="420"/>
        <v>7.6654626009595361E-3</v>
      </c>
      <c r="BS207" s="53">
        <f t="shared" si="420"/>
        <v>2.721830815812477E-2</v>
      </c>
      <c r="BT207" s="53">
        <f t="shared" si="420"/>
        <v>4.0572617702819294E-2</v>
      </c>
      <c r="BU207" s="53">
        <f t="shared" si="420"/>
        <v>3.5401525721221912E-2</v>
      </c>
      <c r="BV207" s="53">
        <f t="shared" si="420"/>
        <v>5.4568474692057105E-2</v>
      </c>
      <c r="BW207" s="53">
        <f t="shared" si="420"/>
        <v>5.7156148832958685E-2</v>
      </c>
      <c r="BZ207" s="53">
        <f>SLOPE(BZ6:BZ206,$B6:$B206)</f>
        <v>-8.9780123893014457E-3</v>
      </c>
      <c r="CA207" s="53">
        <f t="shared" ref="CA207:CL207" si="421">SLOPE(CA6:CA206,$B6:$B206)</f>
        <v>-2.439695733647379E-2</v>
      </c>
      <c r="CB207" s="53">
        <f t="shared" si="421"/>
        <v>-2.0277216461612846E-2</v>
      </c>
      <c r="CC207" s="53">
        <f t="shared" si="421"/>
        <v>-2.8221129074400681E-2</v>
      </c>
      <c r="CD207" s="53">
        <f t="shared" si="421"/>
        <v>-1.4910106037842678E-2</v>
      </c>
      <c r="CE207" s="53">
        <f t="shared" si="421"/>
        <v>-1.8055453787498649E-2</v>
      </c>
      <c r="CF207" s="53">
        <f t="shared" si="421"/>
        <v>-1.9343836806213977E-2</v>
      </c>
      <c r="CG207" s="53">
        <f t="shared" si="421"/>
        <v>-2.3442629408227434E-2</v>
      </c>
      <c r="CH207" s="53">
        <f t="shared" si="421"/>
        <v>-1.6501382154866292E-2</v>
      </c>
      <c r="CI207" s="53">
        <f t="shared" si="421"/>
        <v>-8.6549950092858156E-3</v>
      </c>
      <c r="CJ207" s="53">
        <f t="shared" si="421"/>
        <v>-1.0261334030694801E-2</v>
      </c>
      <c r="CK207" s="53">
        <f t="shared" si="421"/>
        <v>-3.0493190117208439E-3</v>
      </c>
      <c r="CL207" s="53">
        <f t="shared" si="421"/>
        <v>-1.5316607878152784E-2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P208" s="63"/>
      <c r="AF208" s="63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877.58997508454388</v>
      </c>
      <c r="D209" s="9">
        <v>951.13757100585542</v>
      </c>
      <c r="E209" s="9">
        <v>913.43403556793146</v>
      </c>
      <c r="F209" s="9">
        <v>854.87254639584478</v>
      </c>
      <c r="G209" s="9">
        <v>835.35389650940488</v>
      </c>
      <c r="H209" s="9">
        <v>872.1054989929554</v>
      </c>
      <c r="I209" s="9">
        <v>868.3161533897844</v>
      </c>
      <c r="J209" s="9">
        <v>855.92600600897322</v>
      </c>
      <c r="K209" s="9">
        <v>812.21792380926058</v>
      </c>
      <c r="L209" s="9">
        <v>763.59674854518141</v>
      </c>
      <c r="M209" s="9">
        <v>672.8594618696734</v>
      </c>
      <c r="N209" s="9">
        <v>597.68766412927164</v>
      </c>
      <c r="O209" s="47">
        <v>525.84983585493319</v>
      </c>
      <c r="P209" s="6"/>
      <c r="AV209" s="6"/>
      <c r="AW209" s="6"/>
      <c r="AY209" s="6"/>
      <c r="BA209" s="6"/>
      <c r="BC209" s="6"/>
      <c r="BK209" s="53">
        <f>INTERCEPT(BK6:BK206,$B6:$B206)</f>
        <v>137.91550403238526</v>
      </c>
      <c r="BL209" s="53">
        <f t="shared" ref="BL209:BW209" si="422">INTERCEPT(BL6:BL206,$B6:$B206)</f>
        <v>141.44414093072541</v>
      </c>
      <c r="BM209" s="53">
        <f t="shared" si="422"/>
        <v>139.76668639750258</v>
      </c>
      <c r="BN209" s="53">
        <f t="shared" si="422"/>
        <v>137.55101395910899</v>
      </c>
      <c r="BO209" s="53">
        <f t="shared" si="422"/>
        <v>136.1509582376502</v>
      </c>
      <c r="BP209" s="53">
        <f t="shared" si="422"/>
        <v>137.14726482345921</v>
      </c>
      <c r="BQ209" s="53">
        <f t="shared" si="422"/>
        <v>138.30503014213372</v>
      </c>
      <c r="BR209" s="53">
        <f t="shared" si="422"/>
        <v>134.72305769502069</v>
      </c>
      <c r="BS209" s="53">
        <f t="shared" si="422"/>
        <v>128.36472027498587</v>
      </c>
      <c r="BT209" s="53">
        <f t="shared" si="422"/>
        <v>120.56941432169359</v>
      </c>
      <c r="BU209" s="53">
        <f t="shared" si="422"/>
        <v>110.0149220882721</v>
      </c>
      <c r="BV209" s="53">
        <f t="shared" si="422"/>
        <v>95.314940542161949</v>
      </c>
      <c r="BW209" s="53">
        <f t="shared" si="422"/>
        <v>82.153159005164795</v>
      </c>
      <c r="BZ209" s="53">
        <f>INTERCEPT(BZ6:BZ206,$B6:$B206)</f>
        <v>141.50339912820343</v>
      </c>
      <c r="CA209" s="53">
        <f t="shared" ref="CA209:CL209" si="423">INTERCEPT(CA6:CA206,$B6:$B206)</f>
        <v>145.64087471646548</v>
      </c>
      <c r="CB209" s="53">
        <f t="shared" si="423"/>
        <v>142.9446970875195</v>
      </c>
      <c r="CC209" s="53">
        <f t="shared" si="423"/>
        <v>141.44086505062384</v>
      </c>
      <c r="CD209" s="53">
        <f t="shared" si="423"/>
        <v>139.37389487795849</v>
      </c>
      <c r="CE209" s="53">
        <f t="shared" si="423"/>
        <v>139.7025394595185</v>
      </c>
      <c r="CF209" s="53">
        <f t="shared" si="423"/>
        <v>139.23496778261563</v>
      </c>
      <c r="CG209" s="53">
        <f t="shared" si="423"/>
        <v>137.25654039278331</v>
      </c>
      <c r="CH209" s="53">
        <f t="shared" si="423"/>
        <v>132.14494836966907</v>
      </c>
      <c r="CI209" s="53">
        <f t="shared" si="423"/>
        <v>124.94127094895465</v>
      </c>
      <c r="CJ209" s="53">
        <f t="shared" si="423"/>
        <v>114.3044186469281</v>
      </c>
      <c r="CK209" s="53">
        <f t="shared" si="423"/>
        <v>100.81596641814615</v>
      </c>
      <c r="CL209" s="53">
        <f t="shared" si="423"/>
        <v>89.045064612512334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11.692693988376336</v>
      </c>
      <c r="D210" s="11">
        <v>11.451670301834797</v>
      </c>
      <c r="E210" s="11">
        <v>35.424495495145173</v>
      </c>
      <c r="F210" s="11">
        <v>47.59375613000114</v>
      </c>
      <c r="G210" s="11">
        <v>61.233603830747882</v>
      </c>
      <c r="H210" s="11">
        <v>71.960148875423258</v>
      </c>
      <c r="I210" s="11">
        <v>78.194472060950602</v>
      </c>
      <c r="J210" s="11">
        <v>89.411441633235384</v>
      </c>
      <c r="K210" s="11">
        <v>96.826739522572367</v>
      </c>
      <c r="L210" s="11">
        <v>106.15350413001237</v>
      </c>
      <c r="M210" s="11">
        <v>102.37851039650468</v>
      </c>
      <c r="N210" s="11">
        <v>104.30857657408053</v>
      </c>
      <c r="O210" s="48">
        <v>101.06172815139401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210.05049457262831</v>
      </c>
      <c r="D211" s="11">
        <v>240.38761912608325</v>
      </c>
      <c r="E211" s="11">
        <v>219.64470544187802</v>
      </c>
      <c r="F211" s="11">
        <v>177.67910285199545</v>
      </c>
      <c r="G211" s="11">
        <v>175.06431338076908</v>
      </c>
      <c r="H211" s="11">
        <v>185.30418856922458</v>
      </c>
      <c r="I211" s="11">
        <v>155.84120630456101</v>
      </c>
      <c r="J211" s="11">
        <v>162.7943667158041</v>
      </c>
      <c r="K211" s="11">
        <v>144.56275620800511</v>
      </c>
      <c r="L211" s="11">
        <v>141.46029467528251</v>
      </c>
      <c r="M211" s="11">
        <v>124.13104916148447</v>
      </c>
      <c r="N211" s="11">
        <v>114.57755591404174</v>
      </c>
      <c r="O211" s="48">
        <v>94.226790183264768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1.0739530705998961E-5</v>
      </c>
      <c r="D212" s="11">
        <v>2.832342367180213</v>
      </c>
      <c r="E212" s="11">
        <v>17.520514540260248</v>
      </c>
      <c r="F212" s="11">
        <v>27.618401869860818</v>
      </c>
      <c r="G212" s="11">
        <v>23.791531021934993</v>
      </c>
      <c r="H212" s="11">
        <v>18.902912550402242</v>
      </c>
      <c r="I212" s="11">
        <v>24.159489084610815</v>
      </c>
      <c r="J212" s="11">
        <v>25.898776307052376</v>
      </c>
      <c r="K212" s="11">
        <v>26.10636536304753</v>
      </c>
      <c r="L212" s="11">
        <v>25.760891440722975</v>
      </c>
      <c r="M212" s="11">
        <v>29.850512192296424</v>
      </c>
      <c r="N212" s="11">
        <v>35.385551733558152</v>
      </c>
      <c r="O212" s="48">
        <v>30.022611026789047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2.7234056380896678</v>
      </c>
      <c r="D213" s="9">
        <v>5.1348021850016146</v>
      </c>
      <c r="E213" s="9">
        <v>3.9658258489706459</v>
      </c>
      <c r="F213" s="9">
        <v>2.3729863050890914</v>
      </c>
      <c r="G213" s="9">
        <v>1.6149776239628382</v>
      </c>
      <c r="H213" s="9">
        <v>0.81789288786801129</v>
      </c>
      <c r="I213" s="9">
        <v>1.7866438119779589</v>
      </c>
      <c r="J213" s="9">
        <v>2.304447093776067</v>
      </c>
      <c r="K213" s="9">
        <v>2.1106115785399342</v>
      </c>
      <c r="L213" s="9">
        <v>1.8843610112753759</v>
      </c>
      <c r="M213" s="9">
        <v>1.3976927094004232</v>
      </c>
      <c r="N213" s="9">
        <v>0.73630485482579888</v>
      </c>
      <c r="O213" s="47">
        <v>-6.0756054497603788E-2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1.0114533887616213</v>
      </c>
      <c r="D214" s="11">
        <v>0.98091550344161682</v>
      </c>
      <c r="E214" s="11">
        <v>0.9770348948571036</v>
      </c>
      <c r="F214" s="11">
        <v>0.96897134349843039</v>
      </c>
      <c r="G214" s="11">
        <v>0.97541475300557545</v>
      </c>
      <c r="H214" s="11">
        <v>0.98090800622577923</v>
      </c>
      <c r="I214" s="11">
        <v>0.97635569072661488</v>
      </c>
      <c r="J214" s="11">
        <v>0.97509589719152878</v>
      </c>
      <c r="K214" s="11">
        <v>0.98009835946055712</v>
      </c>
      <c r="L214" s="11">
        <v>0.98631773671545997</v>
      </c>
      <c r="M214" s="11">
        <v>0.99235112876589038</v>
      </c>
      <c r="N214" s="11">
        <v>0.99740657828920232</v>
      </c>
      <c r="O214" s="48">
        <v>1.0008537433923459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56.427702927461446</v>
      </c>
      <c r="D215" s="13">
        <f t="shared" si="424"/>
        <v>57.217654838331171</v>
      </c>
      <c r="E215" s="13">
        <f t="shared" si="424"/>
        <v>55.842633063724385</v>
      </c>
      <c r="F215" s="13">
        <f t="shared" si="424"/>
        <v>53.821649856292986</v>
      </c>
      <c r="G215" s="13">
        <f t="shared" si="424"/>
        <v>53.405761517610351</v>
      </c>
      <c r="H215" s="13">
        <f t="shared" si="424"/>
        <v>52.900347467779</v>
      </c>
      <c r="I215" s="13">
        <f t="shared" si="424"/>
        <v>53.62738789129785</v>
      </c>
      <c r="J215" s="13">
        <f t="shared" si="424"/>
        <v>54.078300966109431</v>
      </c>
      <c r="K215" s="13">
        <f t="shared" si="424"/>
        <v>54.150077019196466</v>
      </c>
      <c r="L215" s="13">
        <f t="shared" si="424"/>
        <v>54.25405154066388</v>
      </c>
      <c r="M215" s="13">
        <f t="shared" si="424"/>
        <v>54.087733226183168</v>
      </c>
      <c r="N215" s="13">
        <f t="shared" si="424"/>
        <v>53.694770359994578</v>
      </c>
      <c r="O215" s="50">
        <f t="shared" si="424"/>
        <v>53.080740702097835</v>
      </c>
      <c r="P215" s="47">
        <v>53.096166255495909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80.086718886962402</v>
      </c>
      <c r="D216" s="13">
        <f t="shared" si="424"/>
        <v>80.162355808942735</v>
      </c>
      <c r="E216" s="13">
        <f t="shared" si="424"/>
        <v>78.696562297888462</v>
      </c>
      <c r="F216" s="13">
        <f t="shared" si="424"/>
        <v>76.486963685728739</v>
      </c>
      <c r="G216" s="13">
        <f t="shared" si="424"/>
        <v>76.221793837939487</v>
      </c>
      <c r="H216" s="13">
        <f t="shared" si="424"/>
        <v>75.844873070201444</v>
      </c>
      <c r="I216" s="13">
        <f t="shared" si="424"/>
        <v>76.46542978795182</v>
      </c>
      <c r="J216" s="13">
        <f t="shared" si="424"/>
        <v>76.886874895496248</v>
      </c>
      <c r="K216" s="13">
        <f t="shared" si="424"/>
        <v>77.075664086286693</v>
      </c>
      <c r="L216" s="13">
        <f t="shared" si="424"/>
        <v>77.325116735927736</v>
      </c>
      <c r="M216" s="13">
        <f t="shared" si="424"/>
        <v>77.299926149523372</v>
      </c>
      <c r="N216" s="13">
        <f t="shared" si="424"/>
        <v>77.025215851652277</v>
      </c>
      <c r="O216" s="50">
        <f t="shared" si="424"/>
        <v>76.49181920670155</v>
      </c>
      <c r="P216" s="48">
        <v>76.487274755777861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123.15417680552142</v>
      </c>
      <c r="D217" s="13">
        <f t="shared" si="424"/>
        <v>121.92951743549828</v>
      </c>
      <c r="E217" s="13">
        <f t="shared" si="424"/>
        <v>120.29848848327698</v>
      </c>
      <c r="F217" s="13">
        <f t="shared" si="424"/>
        <v>117.74554566695279</v>
      </c>
      <c r="G217" s="13">
        <f t="shared" si="424"/>
        <v>117.75473474749813</v>
      </c>
      <c r="H217" s="13">
        <f t="shared" si="424"/>
        <v>117.61171546699201</v>
      </c>
      <c r="I217" s="13">
        <f t="shared" si="424"/>
        <v>118.03843561414934</v>
      </c>
      <c r="J217" s="13">
        <f t="shared" si="424"/>
        <v>118.40623899617162</v>
      </c>
      <c r="K217" s="13">
        <f t="shared" si="424"/>
        <v>118.80803190582284</v>
      </c>
      <c r="L217" s="13">
        <f t="shared" si="424"/>
        <v>119.32230424086048</v>
      </c>
      <c r="M217" s="13">
        <f t="shared" si="424"/>
        <v>119.55401413165578</v>
      </c>
      <c r="N217" s="13">
        <f t="shared" si="424"/>
        <v>119.49456373802131</v>
      </c>
      <c r="O217" s="50">
        <f t="shared" si="424"/>
        <v>119.10794660823908</v>
      </c>
      <c r="P217" s="48">
        <v>119.06704995559097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156.34008591268778</v>
      </c>
      <c r="D218" s="15">
        <f t="shared" si="424"/>
        <v>154.11347479895102</v>
      </c>
      <c r="E218" s="15">
        <f t="shared" si="424"/>
        <v>152.35512260554327</v>
      </c>
      <c r="F218" s="15">
        <f t="shared" si="424"/>
        <v>149.53761368519179</v>
      </c>
      <c r="G218" s="15">
        <f t="shared" si="424"/>
        <v>149.75821181791909</v>
      </c>
      <c r="H218" s="15">
        <f t="shared" si="424"/>
        <v>149.7954268458783</v>
      </c>
      <c r="I218" s="15">
        <f t="shared" si="424"/>
        <v>150.07278496601492</v>
      </c>
      <c r="J218" s="15">
        <f t="shared" si="424"/>
        <v>150.3992543684256</v>
      </c>
      <c r="K218" s="15">
        <f t="shared" si="424"/>
        <v>150.96517867554562</v>
      </c>
      <c r="L218" s="15">
        <f t="shared" si="424"/>
        <v>151.6835095372318</v>
      </c>
      <c r="M218" s="15">
        <f t="shared" si="424"/>
        <v>152.1131757574222</v>
      </c>
      <c r="N218" s="15">
        <f t="shared" si="424"/>
        <v>152.2195952795353</v>
      </c>
      <c r="O218" s="51">
        <f t="shared" si="424"/>
        <v>151.94608005742515</v>
      </c>
      <c r="P218" s="49">
        <v>151.87717197989673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4.7921583457744008</v>
      </c>
      <c r="D219" s="17">
        <f t="shared" si="425"/>
        <v>4.7921583457744008</v>
      </c>
      <c r="E219" s="17">
        <f t="shared" si="425"/>
        <v>4.7921583457744008</v>
      </c>
      <c r="F219" s="17">
        <f t="shared" si="425"/>
        <v>4.7921583457744008</v>
      </c>
      <c r="G219" s="17">
        <f t="shared" si="425"/>
        <v>4.7921583457744008</v>
      </c>
      <c r="H219" s="17">
        <f t="shared" si="425"/>
        <v>4.7921583457744008</v>
      </c>
      <c r="I219" s="17">
        <f t="shared" si="425"/>
        <v>4.7921583457744008</v>
      </c>
      <c r="J219" s="17">
        <f t="shared" si="425"/>
        <v>4.7921583457744008</v>
      </c>
      <c r="K219" s="17">
        <f t="shared" si="425"/>
        <v>4.7921583457744008</v>
      </c>
      <c r="L219" s="17">
        <f t="shared" si="425"/>
        <v>4.7921583457744008</v>
      </c>
      <c r="M219" s="17">
        <f t="shared" si="425"/>
        <v>4.7921583457744008</v>
      </c>
      <c r="N219" s="17">
        <f t="shared" si="425"/>
        <v>4.7921583457744008</v>
      </c>
      <c r="O219" s="52">
        <f t="shared" si="425"/>
        <v>4.7921583457744008</v>
      </c>
      <c r="P219" s="47">
        <v>4.7921583457744008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4.156802278223374</v>
      </c>
      <c r="D220" s="13">
        <f t="shared" si="425"/>
        <v>4.156802278223374</v>
      </c>
      <c r="E220" s="13">
        <f t="shared" si="425"/>
        <v>4.156802278223374</v>
      </c>
      <c r="F220" s="13">
        <f t="shared" si="425"/>
        <v>4.156802278223374</v>
      </c>
      <c r="G220" s="13">
        <f t="shared" si="425"/>
        <v>4.156802278223374</v>
      </c>
      <c r="H220" s="13">
        <f t="shared" si="425"/>
        <v>4.156802278223374</v>
      </c>
      <c r="I220" s="13">
        <f t="shared" si="425"/>
        <v>4.156802278223374</v>
      </c>
      <c r="J220" s="13">
        <f t="shared" si="425"/>
        <v>4.156802278223374</v>
      </c>
      <c r="K220" s="13">
        <f t="shared" si="425"/>
        <v>4.156802278223374</v>
      </c>
      <c r="L220" s="13">
        <f t="shared" si="425"/>
        <v>4.156802278223374</v>
      </c>
      <c r="M220" s="13">
        <f t="shared" si="425"/>
        <v>4.156802278223374</v>
      </c>
      <c r="N220" s="13">
        <f t="shared" si="425"/>
        <v>4.156802278223374</v>
      </c>
      <c r="O220" s="50">
        <f t="shared" si="425"/>
        <v>4.156802278223374</v>
      </c>
      <c r="P220" s="48">
        <v>4.156802278223374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4.3792474675077164</v>
      </c>
      <c r="D221" s="13">
        <f t="shared" si="425"/>
        <v>4.3792474675077164</v>
      </c>
      <c r="E221" s="13">
        <f t="shared" si="425"/>
        <v>4.3792474675077164</v>
      </c>
      <c r="F221" s="13">
        <f t="shared" si="425"/>
        <v>4.3792474675077164</v>
      </c>
      <c r="G221" s="13">
        <f t="shared" si="425"/>
        <v>4.3792474675077164</v>
      </c>
      <c r="H221" s="13">
        <f t="shared" si="425"/>
        <v>4.3792474675077164</v>
      </c>
      <c r="I221" s="13">
        <f t="shared" si="425"/>
        <v>4.3792474675077164</v>
      </c>
      <c r="J221" s="13">
        <f t="shared" si="425"/>
        <v>4.3792474675077164</v>
      </c>
      <c r="K221" s="13">
        <f t="shared" si="425"/>
        <v>4.3792474675077164</v>
      </c>
      <c r="L221" s="13">
        <f t="shared" si="425"/>
        <v>4.3792474675077164</v>
      </c>
      <c r="M221" s="13">
        <f t="shared" si="425"/>
        <v>4.3792474675077164</v>
      </c>
      <c r="N221" s="13">
        <f t="shared" si="425"/>
        <v>4.3792474675077164</v>
      </c>
      <c r="O221" s="50">
        <f t="shared" si="425"/>
        <v>4.3792474675077164</v>
      </c>
      <c r="P221" s="48">
        <v>4.3792474675077164</v>
      </c>
    </row>
    <row r="222" spans="1:137" ht="15.75" thickBot="1" x14ac:dyDescent="0.3">
      <c r="B222" s="4" t="s">
        <v>1</v>
      </c>
      <c r="C222" s="14">
        <f t="shared" si="425"/>
        <v>4.4689827612059299</v>
      </c>
      <c r="D222" s="15">
        <f t="shared" si="425"/>
        <v>4.4689827612059299</v>
      </c>
      <c r="E222" s="15">
        <f t="shared" si="425"/>
        <v>4.4689827612059299</v>
      </c>
      <c r="F222" s="15">
        <f t="shared" si="425"/>
        <v>4.4689827612059299</v>
      </c>
      <c r="G222" s="15">
        <f t="shared" si="425"/>
        <v>4.4689827612059299</v>
      </c>
      <c r="H222" s="15">
        <f t="shared" si="425"/>
        <v>4.4689827612059299</v>
      </c>
      <c r="I222" s="15">
        <f t="shared" si="425"/>
        <v>4.4689827612059299</v>
      </c>
      <c r="J222" s="15">
        <f t="shared" si="425"/>
        <v>4.4689827612059299</v>
      </c>
      <c r="K222" s="15">
        <f t="shared" si="425"/>
        <v>4.4689827612059299</v>
      </c>
      <c r="L222" s="15">
        <f t="shared" si="425"/>
        <v>4.4689827612059299</v>
      </c>
      <c r="M222" s="15">
        <f t="shared" si="425"/>
        <v>4.4689827612059299</v>
      </c>
      <c r="N222" s="15">
        <f t="shared" si="425"/>
        <v>4.4689827612059299</v>
      </c>
      <c r="O222" s="51">
        <f t="shared" si="425"/>
        <v>4.4689827612059299</v>
      </c>
      <c r="P222" s="49">
        <v>4.4689827612059299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1.3804836654328046E-2</v>
      </c>
      <c r="D223" s="19">
        <f t="shared" si="426"/>
        <v>1.5369476428925053E-2</v>
      </c>
      <c r="E223" s="19">
        <f t="shared" si="426"/>
        <v>5.7352585906063638E-2</v>
      </c>
      <c r="F223" s="19">
        <f t="shared" si="426"/>
        <v>8.6628810927091474E-2</v>
      </c>
      <c r="G223" s="19">
        <f t="shared" si="426"/>
        <v>9.8748589761936317E-2</v>
      </c>
      <c r="H223" s="19">
        <f t="shared" si="426"/>
        <v>0.10062870474703307</v>
      </c>
      <c r="I223" s="19">
        <f t="shared" si="426"/>
        <v>0.1151458843645518</v>
      </c>
      <c r="J223" s="19">
        <f t="shared" si="426"/>
        <v>0.12845252110539343</v>
      </c>
      <c r="K223" s="19">
        <f t="shared" si="426"/>
        <v>0.14332199649071245</v>
      </c>
      <c r="L223" s="19">
        <f t="shared" si="426"/>
        <v>0.15950989350499428</v>
      </c>
      <c r="M223" s="19">
        <f t="shared" si="426"/>
        <v>0.17765131255136932</v>
      </c>
      <c r="N223" s="19">
        <f t="shared" si="426"/>
        <v>0.20342408262105452</v>
      </c>
      <c r="O223" s="19">
        <f t="shared" si="426"/>
        <v>0.21584661792268936</v>
      </c>
      <c r="P223" s="2" t="s">
        <v>20</v>
      </c>
    </row>
    <row r="224" spans="1:137" x14ac:dyDescent="0.25">
      <c r="B224" s="4"/>
      <c r="C224" s="19">
        <f>STDEV(A!C223,B!C223,'C'!C223)</f>
        <v>7.970217896458711E-3</v>
      </c>
      <c r="D224" s="19">
        <f>STDEV(A!D223,B!D223,'C'!D223)</f>
        <v>8.8735713535434881E-3</v>
      </c>
      <c r="E224" s="19">
        <f>STDEV(A!E223,B!E223,'C'!E223)</f>
        <v>8.8222335146776847E-3</v>
      </c>
      <c r="F224" s="19">
        <f>STDEV(A!F223,B!F223,'C'!F223)</f>
        <v>1.6462351188990108E-2</v>
      </c>
      <c r="G224" s="19">
        <f>STDEV(A!G223,B!G223,'C'!G223)</f>
        <v>9.7717881563484377E-3</v>
      </c>
      <c r="H224" s="19">
        <f>STDEV(A!H223,B!H223,'C'!H223)</f>
        <v>7.2668571309606701E-3</v>
      </c>
      <c r="I224" s="19">
        <f>STDEV(A!I223,B!I223,'C'!I223)</f>
        <v>1.3509495791430759E-2</v>
      </c>
      <c r="J224" s="19">
        <f>STDEV(A!J223,B!J223,'C'!J223)</f>
        <v>5.1011751177921809E-3</v>
      </c>
      <c r="K224" s="19">
        <f>STDEV(A!K223,B!K223,'C'!K223)</f>
        <v>1.272974406880569E-2</v>
      </c>
      <c r="L224" s="19">
        <f>STDEV(A!L223,B!L223,'C'!L223)</f>
        <v>1.2733314230832436E-2</v>
      </c>
      <c r="M224" s="19">
        <f>STDEV(A!M223,B!M223,'C'!M223)</f>
        <v>1.6057106999537992E-2</v>
      </c>
      <c r="N224" s="19">
        <f>STDEV(A!N223,B!N223,'C'!N223)</f>
        <v>5.646917078990751E-3</v>
      </c>
      <c r="O224" s="19">
        <f>STDEV(A!O223,B!O223,'C'!O223)</f>
        <v>8.0796325854585373E-3</v>
      </c>
      <c r="P224" s="2" t="s">
        <v>22</v>
      </c>
    </row>
    <row r="225" spans="1:16" x14ac:dyDescent="0.25">
      <c r="B225" s="4"/>
      <c r="C225" s="68">
        <f>C210/(C209*0.768+C210)</f>
        <v>1.7052653397160496E-2</v>
      </c>
      <c r="D225" s="68">
        <f t="shared" ref="D225:O225" si="427">D210/(D209*0.768+D210)</f>
        <v>1.5435071318521034E-2</v>
      </c>
      <c r="E225" s="68">
        <f t="shared" si="427"/>
        <v>4.8069594941933393E-2</v>
      </c>
      <c r="F225" s="68">
        <f t="shared" si="427"/>
        <v>6.7591722050609135E-2</v>
      </c>
      <c r="G225" s="68">
        <f t="shared" si="427"/>
        <v>8.7129875135104493E-2</v>
      </c>
      <c r="H225" s="68">
        <f t="shared" si="427"/>
        <v>9.7015697179494181E-2</v>
      </c>
      <c r="I225" s="68">
        <f t="shared" si="427"/>
        <v>0.10495039050357391</v>
      </c>
      <c r="J225" s="68">
        <f t="shared" si="427"/>
        <v>0.11973208075401408</v>
      </c>
      <c r="K225" s="68">
        <f t="shared" si="427"/>
        <v>0.13436772375192557</v>
      </c>
      <c r="L225" s="68">
        <f t="shared" si="427"/>
        <v>0.15326905397806437</v>
      </c>
      <c r="M225" s="68">
        <f t="shared" si="427"/>
        <v>0.16535744276145672</v>
      </c>
      <c r="N225" s="68">
        <f t="shared" si="427"/>
        <v>0.18516336099068956</v>
      </c>
      <c r="O225" s="68">
        <f t="shared" si="427"/>
        <v>0.20015616059568</v>
      </c>
      <c r="P225" s="69" t="s">
        <v>52</v>
      </c>
    </row>
    <row r="226" spans="1:16" x14ac:dyDescent="0.25">
      <c r="C226" s="70">
        <f>C212/(C211*0.768+C212)</f>
        <v>6.657334008000553E-8</v>
      </c>
      <c r="D226" s="70">
        <f t="shared" ref="D226:O226" si="428">D212/(D211*0.768+D212)</f>
        <v>1.5109852523984326E-2</v>
      </c>
      <c r="E226" s="70">
        <f t="shared" si="428"/>
        <v>9.4091272288593403E-2</v>
      </c>
      <c r="F226" s="70">
        <f t="shared" si="428"/>
        <v>0.16832693266998147</v>
      </c>
      <c r="G226" s="70">
        <f t="shared" si="428"/>
        <v>0.1503500514651048</v>
      </c>
      <c r="H226" s="70">
        <f t="shared" si="428"/>
        <v>0.11725170256478731</v>
      </c>
      <c r="I226" s="70">
        <f t="shared" si="428"/>
        <v>0.16795438938150239</v>
      </c>
      <c r="J226" s="70">
        <f t="shared" si="428"/>
        <v>0.17160047743314935</v>
      </c>
      <c r="K226" s="70">
        <f t="shared" si="428"/>
        <v>0.19037598152735069</v>
      </c>
      <c r="L226" s="70">
        <f t="shared" si="428"/>
        <v>0.19166987994056192</v>
      </c>
      <c r="M226" s="70">
        <f t="shared" si="428"/>
        <v>0.23845469855154636</v>
      </c>
      <c r="N226" s="70">
        <f t="shared" si="428"/>
        <v>0.28679876840643109</v>
      </c>
      <c r="O226" s="70">
        <f t="shared" si="428"/>
        <v>0.2932216723398382</v>
      </c>
      <c r="P226" s="71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105.50775197964465</v>
      </c>
      <c r="D227" s="54">
        <f t="shared" ref="D227:O227" si="429">AVERAGE(D$214*D$216+D$213, D$214*D$217+D$213)</f>
        <v>104.25232797751676</v>
      </c>
      <c r="E227" s="54">
        <f t="shared" si="429"/>
        <v>101.17838010750064</v>
      </c>
      <c r="F227" s="54">
        <f t="shared" si="429"/>
        <v>96.475854074358722</v>
      </c>
      <c r="G227" s="54">
        <f t="shared" si="429"/>
        <v>96.218761483484627</v>
      </c>
      <c r="H227" s="54">
        <f t="shared" si="429"/>
        <v>95.699451164497702</v>
      </c>
      <c r="I227" s="54">
        <f t="shared" si="429"/>
        <v>96.739121738810454</v>
      </c>
      <c r="J227" s="54">
        <f t="shared" si="429"/>
        <v>97.519204146537703</v>
      </c>
      <c r="K227" s="54">
        <f t="shared" si="429"/>
        <v>98.103256122008474</v>
      </c>
      <c r="L227" s="54">
        <f t="shared" si="429"/>
        <v>98.862780605654393</v>
      </c>
      <c r="M227" s="54">
        <f t="shared" si="429"/>
        <v>99.071807629421073</v>
      </c>
      <c r="N227" s="54">
        <f t="shared" si="429"/>
        <v>98.741365318168079</v>
      </c>
      <c r="O227" s="54">
        <f t="shared" si="429"/>
        <v>97.822622856777173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45.256262589157188</v>
      </c>
      <c r="D229" s="2">
        <f t="shared" ref="D229:O229" si="430">(D$214*D$215 + D$213) - (D$214*D$219)*$A$229</f>
        <v>47.158379637540179</v>
      </c>
      <c r="E229" s="2">
        <f t="shared" si="430"/>
        <v>44.47970919642357</v>
      </c>
      <c r="F229" s="2">
        <f t="shared" si="430"/>
        <v>40.594230343956696</v>
      </c>
      <c r="G229" s="2">
        <f t="shared" si="430"/>
        <v>39.684719456115971</v>
      </c>
      <c r="H229" s="2">
        <f t="shared" si="430"/>
        <v>38.606267785722679</v>
      </c>
      <c r="I229" s="2">
        <f t="shared" si="430"/>
        <v>40.109495943170543</v>
      </c>
      <c r="J229" s="2">
        <f t="shared" si="430"/>
        <v>41.017534667947771</v>
      </c>
      <c r="K229" s="2">
        <f t="shared" si="430"/>
        <v>41.092653630811085</v>
      </c>
      <c r="L229" s="2">
        <f t="shared" si="430"/>
        <v>41.216322013747956</v>
      </c>
      <c r="M229" s="2">
        <f t="shared" si="430"/>
        <v>40.805204597829317</v>
      </c>
      <c r="N229" s="2">
        <f t="shared" si="430"/>
        <v>39.952631256775803</v>
      </c>
      <c r="O229" s="2">
        <f t="shared" si="430"/>
        <v>38.676553121343929</v>
      </c>
    </row>
    <row r="230" spans="1:16" x14ac:dyDescent="0.25">
      <c r="C230" s="2">
        <f>(C$214*C$216 + C$213) + (C$214*C$220)*$A$229</f>
        <v>96.340624103270315</v>
      </c>
      <c r="D230" s="2">
        <f t="shared" ref="D230:O230" si="431">(D$214*D$216 + D$213) + (D$214*D$220)*$A$229</f>
        <v>95.999715188748908</v>
      </c>
      <c r="E230" s="2">
        <f t="shared" si="431"/>
        <v>93.039135949840841</v>
      </c>
      <c r="F230" s="2">
        <f t="shared" si="431"/>
        <v>88.570129132327637</v>
      </c>
      <c r="G230" s="2">
        <f t="shared" si="431"/>
        <v>88.126658636557266</v>
      </c>
      <c r="H230" s="2">
        <f t="shared" si="431"/>
        <v>87.447058018627203</v>
      </c>
      <c r="I230" s="2">
        <f t="shared" si="431"/>
        <v>88.619654008007359</v>
      </c>
      <c r="J230" s="2">
        <f t="shared" si="431"/>
        <v>89.436365893048844</v>
      </c>
      <c r="K230" s="2">
        <f t="shared" si="431"/>
        <v>89.874568784308408</v>
      </c>
      <c r="L230" s="2">
        <f t="shared" si="431"/>
        <v>90.451278586607202</v>
      </c>
      <c r="M230" s="2">
        <f t="shared" si="431"/>
        <v>90.481383975954671</v>
      </c>
      <c r="N230" s="2">
        <f t="shared" si="431"/>
        <v>89.999827650252143</v>
      </c>
      <c r="O230" s="2">
        <f t="shared" si="431"/>
        <v>88.977420899525271</v>
      </c>
    </row>
    <row r="231" spans="1:16" x14ac:dyDescent="0.25">
      <c r="C231" s="2">
        <f>(C$214*C$217 + C$213) - (C$214*C$221)*$A$229</f>
        <v>113.99990103447288</v>
      </c>
      <c r="D231" s="2">
        <f t="shared" ref="D231:O231" si="432">(D$214*D$217 + D$213) - (D$214*D$221)*$A$229</f>
        <v>111.85034096177954</v>
      </c>
      <c r="E231" s="2">
        <f t="shared" si="432"/>
        <v>108.66561412878876</v>
      </c>
      <c r="F231" s="2">
        <f t="shared" si="432"/>
        <v>103.73494997464297</v>
      </c>
      <c r="G231" s="2">
        <f t="shared" si="432"/>
        <v>103.65993537232279</v>
      </c>
      <c r="H231" s="2">
        <f t="shared" si="432"/>
        <v>103.29724950902192</v>
      </c>
      <c r="I231" s="2">
        <f t="shared" si="432"/>
        <v>104.20703259031596</v>
      </c>
      <c r="J231" s="2">
        <f t="shared" si="432"/>
        <v>104.95132622576311</v>
      </c>
      <c r="K231" s="2">
        <f t="shared" si="432"/>
        <v>105.6778889644461</v>
      </c>
      <c r="L231" s="2">
        <f t="shared" si="432"/>
        <v>106.61607771778705</v>
      </c>
      <c r="M231" s="2">
        <f t="shared" si="432"/>
        <v>107.00000007886288</v>
      </c>
      <c r="N231" s="2">
        <f t="shared" si="432"/>
        <v>106.81729810078104</v>
      </c>
      <c r="O231" s="2">
        <f t="shared" si="432"/>
        <v>105.9999195128445</v>
      </c>
    </row>
    <row r="232" spans="1:16" x14ac:dyDescent="0.25">
      <c r="C232" s="2">
        <f>(C$214*C$218 + C$213) + (C$214*C$222)*$A$229</f>
        <v>174.41461860817776</v>
      </c>
      <c r="D232" s="2">
        <f t="shared" ref="D232:O232" si="433">(D$214*D$218 + D$213) + (D$214*D$222)*$A$229</f>
        <v>169.45818232979224</v>
      </c>
      <c r="E232" s="2">
        <f t="shared" si="433"/>
        <v>165.92115335145789</v>
      </c>
      <c r="F232" s="2">
        <f t="shared" si="433"/>
        <v>160.26159743176973</v>
      </c>
      <c r="G232" s="2">
        <f t="shared" si="433"/>
        <v>160.76868196351862</v>
      </c>
      <c r="H232" s="2">
        <f t="shared" si="433"/>
        <v>160.90440928745372</v>
      </c>
      <c r="I232" s="2">
        <f t="shared" si="433"/>
        <v>161.40101168872587</v>
      </c>
      <c r="J232" s="2">
        <f t="shared" si="433"/>
        <v>162.0312032343077</v>
      </c>
      <c r="K232" s="2">
        <f t="shared" si="433"/>
        <v>163.21146355225841</v>
      </c>
      <c r="L232" s="2">
        <f t="shared" si="433"/>
        <v>164.71600772245486</v>
      </c>
      <c r="M232" s="2">
        <f t="shared" si="433"/>
        <v>165.65177463499663</v>
      </c>
      <c r="N232" s="2">
        <f t="shared" si="433"/>
        <v>165.93330894401782</v>
      </c>
      <c r="O232" s="2">
        <f t="shared" si="433"/>
        <v>165.43344134189587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X9" sqref="X9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2" t="s">
        <v>53</v>
      </c>
      <c r="Q1" s="2">
        <f>COUNTIF(C7:O7,"&lt;0.2")</f>
        <v>11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  <c r="Q3" s="2" t="str">
        <f>CONCATENATE("C3:",CHAR(66 + Q$1), "3")</f>
        <v>C3:M3</v>
      </c>
    </row>
    <row r="4" spans="1:18" x14ac:dyDescent="0.25">
      <c r="B4" s="25" t="s">
        <v>11</v>
      </c>
      <c r="C4" s="20">
        <f>A!C$223</f>
        <v>1.2894203318851626E-8</v>
      </c>
      <c r="D4" s="21">
        <f>A!D$223</f>
        <v>0</v>
      </c>
      <c r="E4" s="21">
        <f>A!E$223</f>
        <v>4.0141671935042728E-2</v>
      </c>
      <c r="F4" s="21">
        <f>A!F$223</f>
        <v>5.6374702373291778E-2</v>
      </c>
      <c r="G4" s="21">
        <f>A!G$223</f>
        <v>7.9424985386328625E-2</v>
      </c>
      <c r="H4" s="21">
        <f>A!H$223</f>
        <v>0.11160866730778225</v>
      </c>
      <c r="I4" s="21">
        <f>A!I$223</f>
        <v>0.12537393552558529</v>
      </c>
      <c r="J4" s="21">
        <f>A!J$223</f>
        <v>0.13366201017073009</v>
      </c>
      <c r="K4" s="21">
        <f>A!K$223</f>
        <v>0.16865384310439735</v>
      </c>
      <c r="L4" s="21">
        <f>A!L$223</f>
        <v>0.18013776662219333</v>
      </c>
      <c r="M4" s="21">
        <f>A!M$223</f>
        <v>0.20583814316289104</v>
      </c>
      <c r="N4" s="21">
        <f>A!N$223</f>
        <v>0.21471753720880168</v>
      </c>
      <c r="O4" s="22">
        <f>A!O$223</f>
        <v>0.22385915863828251</v>
      </c>
      <c r="P4" s="20"/>
    </row>
    <row r="5" spans="1:18" x14ac:dyDescent="0.25">
      <c r="B5" s="25" t="s">
        <v>12</v>
      </c>
      <c r="C5" s="20">
        <f>B!C$223</f>
        <v>1.5726330752779469E-8</v>
      </c>
      <c r="D5" s="21">
        <f>B!D$223</f>
        <v>0</v>
      </c>
      <c r="E5" s="21">
        <f>B!E$223</f>
        <v>5.211369137713899E-2</v>
      </c>
      <c r="F5" s="21">
        <f>B!F$223</f>
        <v>6.0252591938084916E-2</v>
      </c>
      <c r="G5" s="21">
        <f>B!G$223</f>
        <v>8.6554542173524304E-2</v>
      </c>
      <c r="H5" s="21">
        <f>B!H$223</f>
        <v>0.11436501577516767</v>
      </c>
      <c r="I5" s="21">
        <f>B!I$223</f>
        <v>0.14191769507424362</v>
      </c>
      <c r="J5" s="21">
        <f>B!J$223</f>
        <v>0.13865409922224337</v>
      </c>
      <c r="K5" s="21">
        <f>B!K$223</f>
        <v>0.1581929849955562</v>
      </c>
      <c r="L5" s="21">
        <f>B!L$223</f>
        <v>0.18275750749497086</v>
      </c>
      <c r="M5" s="21">
        <f>B!M$223</f>
        <v>0.17841735037159789</v>
      </c>
      <c r="N5" s="21">
        <f>B!N$223</f>
        <v>0.20915099779968443</v>
      </c>
      <c r="O5" s="22">
        <f>B!O$223</f>
        <v>0.2077000786625938</v>
      </c>
      <c r="P5" s="20"/>
    </row>
    <row r="6" spans="1:18" ht="15.75" thickBot="1" x14ac:dyDescent="0.3">
      <c r="B6" s="25" t="s">
        <v>13</v>
      </c>
      <c r="C6" s="20">
        <f>'C'!C$223</f>
        <v>1.3804836654328046E-2</v>
      </c>
      <c r="D6" s="21">
        <f>'C'!D$223</f>
        <v>1.5369476428925053E-2</v>
      </c>
      <c r="E6" s="21">
        <f>'C'!E$223</f>
        <v>5.7352585906063638E-2</v>
      </c>
      <c r="F6" s="21">
        <f>'C'!F$223</f>
        <v>8.6628810927091474E-2</v>
      </c>
      <c r="G6" s="21">
        <f>'C'!G$223</f>
        <v>9.8748589761936317E-2</v>
      </c>
      <c r="H6" s="21">
        <f>'C'!H$223</f>
        <v>0.10062870474703307</v>
      </c>
      <c r="I6" s="21">
        <f>'C'!I$223</f>
        <v>0.1151458843645518</v>
      </c>
      <c r="J6" s="21">
        <f>'C'!J$223</f>
        <v>0.12845252110539343</v>
      </c>
      <c r="K6" s="21">
        <f>'C'!K$223</f>
        <v>0.14332199649071245</v>
      </c>
      <c r="L6" s="21">
        <f>'C'!L$223</f>
        <v>0.15950989350499428</v>
      </c>
      <c r="M6" s="21">
        <f>'C'!M$223</f>
        <v>0.17765131255136932</v>
      </c>
      <c r="N6" s="21">
        <f>'C'!N$223</f>
        <v>0.20342408262105452</v>
      </c>
      <c r="O6" s="22">
        <f>'C'!O$223</f>
        <v>0.21584661792268936</v>
      </c>
      <c r="P6" s="20"/>
    </row>
    <row r="7" spans="1:18" x14ac:dyDescent="0.25">
      <c r="B7" s="26" t="s">
        <v>14</v>
      </c>
      <c r="C7" s="27">
        <f t="shared" ref="C7:O7" si="0">AVERAGE(C4:C6)</f>
        <v>4.6016217582873723E-3</v>
      </c>
      <c r="D7" s="28">
        <f t="shared" si="0"/>
        <v>5.1231588096416845E-3</v>
      </c>
      <c r="E7" s="28">
        <f t="shared" si="0"/>
        <v>4.9869316406081783E-2</v>
      </c>
      <c r="F7" s="28">
        <f t="shared" si="0"/>
        <v>6.7752035079489389E-2</v>
      </c>
      <c r="G7" s="28">
        <f t="shared" si="0"/>
        <v>8.8242705773929744E-2</v>
      </c>
      <c r="H7" s="28">
        <f t="shared" si="0"/>
        <v>0.10886746260999432</v>
      </c>
      <c r="I7" s="28">
        <f t="shared" si="0"/>
        <v>0.12747917165479358</v>
      </c>
      <c r="J7" s="28">
        <f t="shared" si="0"/>
        <v>0.13358954349945562</v>
      </c>
      <c r="K7" s="28">
        <f t="shared" si="0"/>
        <v>0.15672294153022201</v>
      </c>
      <c r="L7" s="28">
        <f t="shared" si="0"/>
        <v>0.17413505587405279</v>
      </c>
      <c r="M7" s="28">
        <f t="shared" si="0"/>
        <v>0.1873022686952861</v>
      </c>
      <c r="N7" s="28">
        <f t="shared" si="0"/>
        <v>0.20909753920984686</v>
      </c>
      <c r="O7" s="29">
        <f t="shared" si="0"/>
        <v>0.21580195174118855</v>
      </c>
      <c r="P7" s="41"/>
      <c r="Q7" s="2" t="str">
        <f>CONCATENATE("C9:",CHAR(66 + Q$1), "9")</f>
        <v>C9:M9</v>
      </c>
    </row>
    <row r="8" spans="1:18" ht="15.75" thickBot="1" x14ac:dyDescent="0.3">
      <c r="B8" s="30" t="s">
        <v>15</v>
      </c>
      <c r="C8" s="37">
        <f t="shared" ref="C8:O8" si="1">STDEV(C4:C6)</f>
        <v>7.970217896458711E-3</v>
      </c>
      <c r="D8" s="38">
        <f t="shared" si="1"/>
        <v>8.8735713535434881E-3</v>
      </c>
      <c r="E8" s="38">
        <f t="shared" si="1"/>
        <v>8.8222335146776847E-3</v>
      </c>
      <c r="F8" s="38">
        <f t="shared" si="1"/>
        <v>1.6462351188990108E-2</v>
      </c>
      <c r="G8" s="38">
        <f t="shared" si="1"/>
        <v>9.7717881563484377E-3</v>
      </c>
      <c r="H8" s="38">
        <f t="shared" si="1"/>
        <v>7.2668571309606701E-3</v>
      </c>
      <c r="I8" s="38">
        <f t="shared" si="1"/>
        <v>1.3509495791430759E-2</v>
      </c>
      <c r="J8" s="38">
        <f t="shared" si="1"/>
        <v>5.1011751177921809E-3</v>
      </c>
      <c r="K8" s="38">
        <f t="shared" si="1"/>
        <v>1.272974406880569E-2</v>
      </c>
      <c r="L8" s="38">
        <f t="shared" si="1"/>
        <v>1.2733314230832436E-2</v>
      </c>
      <c r="M8" s="38">
        <f t="shared" si="1"/>
        <v>1.6057106999537992E-2</v>
      </c>
      <c r="N8" s="38">
        <f t="shared" si="1"/>
        <v>5.646917078990751E-3</v>
      </c>
      <c r="O8" s="39">
        <f t="shared" si="1"/>
        <v>8.0796325854585373E-3</v>
      </c>
      <c r="P8" s="42"/>
    </row>
    <row r="9" spans="1:18" x14ac:dyDescent="0.25">
      <c r="B9" s="4">
        <f>Expt!B1</f>
        <v>800</v>
      </c>
      <c r="C9" s="43">
        <f>$B$9*C7</f>
        <v>3.681297406629898</v>
      </c>
      <c r="D9" s="43">
        <f t="shared" ref="D9:O9" si="2">$B$9*D7</f>
        <v>4.0985270477133477</v>
      </c>
      <c r="E9" s="43">
        <f t="shared" si="2"/>
        <v>39.895453124865426</v>
      </c>
      <c r="F9" s="43">
        <f t="shared" si="2"/>
        <v>54.201628063591514</v>
      </c>
      <c r="G9" s="43">
        <f t="shared" si="2"/>
        <v>70.594164619143797</v>
      </c>
      <c r="H9" s="43">
        <f t="shared" si="2"/>
        <v>87.093970087995459</v>
      </c>
      <c r="I9" s="43">
        <f t="shared" si="2"/>
        <v>101.98333732383486</v>
      </c>
      <c r="J9" s="43">
        <f t="shared" si="2"/>
        <v>106.8716347995645</v>
      </c>
      <c r="K9" s="43">
        <f t="shared" si="2"/>
        <v>125.3783532241776</v>
      </c>
      <c r="L9" s="43">
        <f t="shared" si="2"/>
        <v>139.30804469924223</v>
      </c>
      <c r="M9" s="43">
        <f t="shared" si="2"/>
        <v>149.84181495622889</v>
      </c>
      <c r="N9" s="43">
        <f t="shared" si="2"/>
        <v>167.27803136787747</v>
      </c>
      <c r="O9" s="43">
        <f t="shared" si="2"/>
        <v>172.64156139295085</v>
      </c>
      <c r="P9" s="31"/>
      <c r="Q9" s="4">
        <f ca="1">LINEST(INDIRECT(Q7),INDIRECT(Q3), FALSE)</f>
        <v>1.5791064082061355</v>
      </c>
      <c r="R9" s="4" t="s">
        <v>23</v>
      </c>
    </row>
    <row r="10" spans="1:18" ht="17.25" x14ac:dyDescent="0.25">
      <c r="C10" s="31">
        <f>$B$9*C8</f>
        <v>6.3761743171669689</v>
      </c>
      <c r="D10" s="31">
        <f t="shared" ref="D10:O10" si="3">$B$9*D8</f>
        <v>7.0988570828347903</v>
      </c>
      <c r="E10" s="31">
        <f t="shared" si="3"/>
        <v>7.0577868117421474</v>
      </c>
      <c r="F10" s="31">
        <f t="shared" si="3"/>
        <v>13.169880951192086</v>
      </c>
      <c r="G10" s="31">
        <f t="shared" si="3"/>
        <v>7.8174305250787501</v>
      </c>
      <c r="H10" s="31">
        <f t="shared" si="3"/>
        <v>5.813485704768536</v>
      </c>
      <c r="I10" s="31">
        <f t="shared" si="3"/>
        <v>10.807596633144607</v>
      </c>
      <c r="J10" s="31">
        <f t="shared" si="3"/>
        <v>4.0809400942337444</v>
      </c>
      <c r="K10" s="31">
        <f t="shared" si="3"/>
        <v>10.183795255044553</v>
      </c>
      <c r="L10" s="31">
        <f t="shared" si="3"/>
        <v>10.186651384665948</v>
      </c>
      <c r="M10" s="31">
        <f t="shared" si="3"/>
        <v>12.845685599630393</v>
      </c>
      <c r="N10" s="31">
        <f t="shared" si="3"/>
        <v>4.5175336631926006</v>
      </c>
      <c r="O10" s="31">
        <f t="shared" si="3"/>
        <v>6.4637060683668297</v>
      </c>
      <c r="P10" s="31"/>
      <c r="Q10" s="4">
        <f ca="1">Q9/Expt!B3</f>
        <v>0.15791064082061354</v>
      </c>
      <c r="R10" s="4" t="s">
        <v>31</v>
      </c>
    </row>
    <row r="11" spans="1:18" x14ac:dyDescent="0.25">
      <c r="B11" s="4">
        <f>Expt!B3</f>
        <v>10</v>
      </c>
      <c r="C11" s="43">
        <f>C9/$B11</f>
        <v>0.36812974066298981</v>
      </c>
      <c r="D11" s="43">
        <f t="shared" ref="D11:O11" si="4">D9/$B11</f>
        <v>0.40985270477133479</v>
      </c>
      <c r="E11" s="43">
        <f t="shared" si="4"/>
        <v>3.9895453124865425</v>
      </c>
      <c r="F11" s="43">
        <f t="shared" si="4"/>
        <v>5.4201628063591514</v>
      </c>
      <c r="G11" s="43">
        <f t="shared" si="4"/>
        <v>7.0594164619143793</v>
      </c>
      <c r="H11" s="43">
        <f t="shared" si="4"/>
        <v>8.7093970087995451</v>
      </c>
      <c r="I11" s="43">
        <f t="shared" si="4"/>
        <v>10.198333732383485</v>
      </c>
      <c r="J11" s="43">
        <f t="shared" si="4"/>
        <v>10.68716347995645</v>
      </c>
      <c r="K11" s="43">
        <f t="shared" si="4"/>
        <v>12.537835322417759</v>
      </c>
      <c r="L11" s="43">
        <f t="shared" si="4"/>
        <v>13.930804469924222</v>
      </c>
      <c r="M11" s="43">
        <f t="shared" si="4"/>
        <v>14.984181495622888</v>
      </c>
      <c r="N11" s="43">
        <f t="shared" si="4"/>
        <v>16.727803136787749</v>
      </c>
      <c r="O11" s="43">
        <f t="shared" si="4"/>
        <v>17.264156139295086</v>
      </c>
      <c r="P11" s="31"/>
    </row>
    <row r="12" spans="1:18" x14ac:dyDescent="0.25">
      <c r="C12" s="43">
        <f>C10/$B11</f>
        <v>0.63761743171669694</v>
      </c>
      <c r="D12" s="43">
        <f t="shared" ref="D12:O12" si="5">D10/$B11</f>
        <v>0.70988570828347908</v>
      </c>
      <c r="E12" s="43">
        <f t="shared" si="5"/>
        <v>0.70577868117421472</v>
      </c>
      <c r="F12" s="43">
        <f t="shared" si="5"/>
        <v>1.3169880951192086</v>
      </c>
      <c r="G12" s="43">
        <f t="shared" si="5"/>
        <v>0.78174305250787501</v>
      </c>
      <c r="H12" s="43">
        <f t="shared" si="5"/>
        <v>0.58134857047685362</v>
      </c>
      <c r="I12" s="43">
        <f t="shared" si="5"/>
        <v>1.0807596633144607</v>
      </c>
      <c r="J12" s="43">
        <f t="shared" si="5"/>
        <v>0.40809400942337443</v>
      </c>
      <c r="K12" s="43">
        <f t="shared" si="5"/>
        <v>1.0183795255044552</v>
      </c>
      <c r="L12" s="43">
        <f t="shared" si="5"/>
        <v>1.0186651384665948</v>
      </c>
      <c r="M12" s="43">
        <f t="shared" si="5"/>
        <v>1.2845685599630392</v>
      </c>
      <c r="N12" s="43">
        <f t="shared" si="5"/>
        <v>0.45175336631926005</v>
      </c>
      <c r="O12" s="43">
        <f t="shared" si="5"/>
        <v>0.64637060683668301</v>
      </c>
      <c r="P12" s="31"/>
    </row>
    <row r="48" spans="19:20" ht="17.25" x14ac:dyDescent="0.25">
      <c r="S48" s="4">
        <f>LINEST(C11:E11,C3:E3,FALSE)</f>
        <v>0.16777886659488839</v>
      </c>
      <c r="T48" s="4" t="s">
        <v>31</v>
      </c>
    </row>
  </sheetData>
  <mergeCells count="1">
    <mergeCell ref="C2:O2"/>
  </mergeCells>
  <conditionalFormatting sqref="C7:O7">
    <cfRule type="cellIs" dxfId="5" priority="2" operator="lessThan">
      <formula>0.25</formula>
    </cfRule>
  </conditionalFormatting>
  <conditionalFormatting sqref="K7:O7">
    <cfRule type="cellIs" dxfId="4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zoomScale="80" zoomScaleNormal="80" workbookViewId="0">
      <selection activeCell="I40" sqref="I4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20" ht="15.75" thickBot="1" x14ac:dyDescent="0.3">
      <c r="A1" s="4"/>
      <c r="P1" s="2" t="s">
        <v>54</v>
      </c>
      <c r="Q1" s="2">
        <f>COUNTIF(C7:O7,"&lt;0.2")</f>
        <v>13</v>
      </c>
    </row>
    <row r="2" spans="1:20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20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20" x14ac:dyDescent="0.25">
      <c r="B4" s="25" t="s">
        <v>11</v>
      </c>
      <c r="C4" s="20">
        <f>A!C$225</f>
        <v>0</v>
      </c>
      <c r="D4" s="21">
        <f>A!D$225</f>
        <v>0</v>
      </c>
      <c r="E4" s="21">
        <f>A!E$225</f>
        <v>3.8476390334407473E-2</v>
      </c>
      <c r="F4" s="21">
        <f>A!F$225</f>
        <v>4.9723498269089561E-2</v>
      </c>
      <c r="G4" s="21">
        <f>A!G$225</f>
        <v>6.8562408732747229E-2</v>
      </c>
      <c r="H4" s="21">
        <f>A!H$225</f>
        <v>9.5649039579790027E-2</v>
      </c>
      <c r="I4" s="21">
        <f>A!I$225</f>
        <v>0.11143228414898242</v>
      </c>
      <c r="J4" s="21">
        <f>A!J$225</f>
        <v>0.11645837573227116</v>
      </c>
      <c r="K4" s="21">
        <f>A!K$225</f>
        <v>0.14228381420656322</v>
      </c>
      <c r="L4" s="21">
        <f>A!L$225</f>
        <v>0.15828065039302763</v>
      </c>
      <c r="M4" s="21">
        <f>A!M$225</f>
        <v>0.16678322178313457</v>
      </c>
      <c r="N4" s="21">
        <f>A!N$225</f>
        <v>0.18246000762058012</v>
      </c>
      <c r="O4" s="22">
        <f>A!O$225</f>
        <v>0.19129212099781326</v>
      </c>
      <c r="P4" s="20"/>
    </row>
    <row r="5" spans="1:20" x14ac:dyDescent="0.25">
      <c r="B5" s="25" t="s">
        <v>12</v>
      </c>
      <c r="C5" s="20">
        <f>B!C$225</f>
        <v>0</v>
      </c>
      <c r="D5" s="21">
        <f>B!D$225</f>
        <v>0</v>
      </c>
      <c r="E5" s="21">
        <f>B!E$225</f>
        <v>4.4494805869288181E-2</v>
      </c>
      <c r="F5" s="21">
        <f>B!F$225</f>
        <v>5.7738710150295428E-2</v>
      </c>
      <c r="G5" s="21">
        <f>B!G$225</f>
        <v>7.8639060572930394E-2</v>
      </c>
      <c r="H5" s="21">
        <f>B!H$225</f>
        <v>0.10004292143561293</v>
      </c>
      <c r="I5" s="21">
        <f>B!I$225</f>
        <v>0.12258263644323578</v>
      </c>
      <c r="J5" s="21">
        <f>B!J$225</f>
        <v>0.12735577506296003</v>
      </c>
      <c r="K5" s="21">
        <f>B!K$225</f>
        <v>0.14027407685478691</v>
      </c>
      <c r="L5" s="21">
        <f>B!L$225</f>
        <v>0.16178342588758129</v>
      </c>
      <c r="M5" s="21">
        <f>B!M$225</f>
        <v>0.16517775818606056</v>
      </c>
      <c r="N5" s="21">
        <f>B!N$225</f>
        <v>0.18779598814506343</v>
      </c>
      <c r="O5" s="22">
        <f>B!O$225</f>
        <v>0.19119084521495491</v>
      </c>
      <c r="P5" s="20"/>
    </row>
    <row r="6" spans="1:20" ht="15.75" thickBot="1" x14ac:dyDescent="0.3">
      <c r="B6" s="25" t="s">
        <v>13</v>
      </c>
      <c r="C6" s="20">
        <f>'C'!C$225</f>
        <v>1.7052653397160496E-2</v>
      </c>
      <c r="D6" s="21">
        <f>'C'!D$225</f>
        <v>1.5435071318521034E-2</v>
      </c>
      <c r="E6" s="21">
        <f>'C'!E$225</f>
        <v>4.8069594941933393E-2</v>
      </c>
      <c r="F6" s="21">
        <f>'C'!F$225</f>
        <v>6.7591722050609135E-2</v>
      </c>
      <c r="G6" s="21">
        <f>'C'!G$225</f>
        <v>8.7129875135104493E-2</v>
      </c>
      <c r="H6" s="21">
        <f>'C'!H$225</f>
        <v>9.7015697179494181E-2</v>
      </c>
      <c r="I6" s="21">
        <f>'C'!I$225</f>
        <v>0.10495039050357391</v>
      </c>
      <c r="J6" s="21">
        <f>'C'!J$225</f>
        <v>0.11973208075401408</v>
      </c>
      <c r="K6" s="21">
        <f>'C'!K$225</f>
        <v>0.13436772375192557</v>
      </c>
      <c r="L6" s="21">
        <f>'C'!L$225</f>
        <v>0.15326905397806437</v>
      </c>
      <c r="M6" s="21">
        <f>'C'!M$225</f>
        <v>0.16535744276145672</v>
      </c>
      <c r="N6" s="21">
        <f>'C'!N$225</f>
        <v>0.18516336099068956</v>
      </c>
      <c r="O6" s="22">
        <f>'C'!O$225</f>
        <v>0.20015616059568</v>
      </c>
      <c r="P6" s="20"/>
    </row>
    <row r="7" spans="1:20" x14ac:dyDescent="0.25">
      <c r="B7" s="26" t="s">
        <v>14</v>
      </c>
      <c r="C7" s="27">
        <f t="shared" ref="C7:O7" si="0">AVERAGE(C4:C6)</f>
        <v>5.6842177990534988E-3</v>
      </c>
      <c r="D7" s="28">
        <f t="shared" si="0"/>
        <v>5.145023772840345E-3</v>
      </c>
      <c r="E7" s="28">
        <f t="shared" si="0"/>
        <v>4.3680263715209687E-2</v>
      </c>
      <c r="F7" s="28">
        <f t="shared" si="0"/>
        <v>5.8351310156664705E-2</v>
      </c>
      <c r="G7" s="28">
        <f t="shared" si="0"/>
        <v>7.8110448146927372E-2</v>
      </c>
      <c r="H7" s="28">
        <f t="shared" si="0"/>
        <v>9.7569219398299045E-2</v>
      </c>
      <c r="I7" s="28">
        <f t="shared" si="0"/>
        <v>0.11298843703193069</v>
      </c>
      <c r="J7" s="28">
        <f t="shared" si="0"/>
        <v>0.12118207718308176</v>
      </c>
      <c r="K7" s="28">
        <f t="shared" si="0"/>
        <v>0.13897520493775856</v>
      </c>
      <c r="L7" s="28">
        <f t="shared" si="0"/>
        <v>0.15777771008622443</v>
      </c>
      <c r="M7" s="28">
        <f t="shared" si="0"/>
        <v>0.16577280757688395</v>
      </c>
      <c r="N7" s="28">
        <f t="shared" si="0"/>
        <v>0.18513978558544439</v>
      </c>
      <c r="O7" s="29">
        <f t="shared" si="0"/>
        <v>0.19421304226948274</v>
      </c>
      <c r="P7" s="41"/>
      <c r="Q7" s="2" t="str">
        <f>CONCATENATE("C9:",CHAR(66 + Q$1), "9")</f>
        <v>C9:O9</v>
      </c>
    </row>
    <row r="8" spans="1:20" ht="15.75" thickBot="1" x14ac:dyDescent="0.3">
      <c r="B8" s="30" t="s">
        <v>15</v>
      </c>
      <c r="C8" s="37">
        <f t="shared" ref="C8:O8" si="1">STDEV(C4:C6)</f>
        <v>9.8453540292479987E-3</v>
      </c>
      <c r="D8" s="38">
        <f t="shared" si="1"/>
        <v>8.9114425807091911E-3</v>
      </c>
      <c r="E8" s="38">
        <f t="shared" si="1"/>
        <v>4.8481958346422291E-3</v>
      </c>
      <c r="F8" s="38">
        <f t="shared" si="1"/>
        <v>8.94984996256744E-3</v>
      </c>
      <c r="G8" s="38">
        <f t="shared" si="1"/>
        <v>9.295013473543761E-3</v>
      </c>
      <c r="H8" s="38">
        <f t="shared" si="1"/>
        <v>2.2486306001131932E-3</v>
      </c>
      <c r="I8" s="38">
        <f t="shared" si="1"/>
        <v>8.9185331229699304E-3</v>
      </c>
      <c r="J8" s="38">
        <f t="shared" si="1"/>
        <v>5.591528885408383E-3</v>
      </c>
      <c r="K8" s="38">
        <f t="shared" si="1"/>
        <v>4.114781065152188E-3</v>
      </c>
      <c r="L8" s="38">
        <f t="shared" si="1"/>
        <v>4.2794093012410257E-3</v>
      </c>
      <c r="M8" s="38">
        <f t="shared" si="1"/>
        <v>8.7964440986322415E-4</v>
      </c>
      <c r="N8" s="38">
        <f t="shared" si="1"/>
        <v>2.668068381660344E-3</v>
      </c>
      <c r="O8" s="39">
        <f t="shared" si="1"/>
        <v>5.1471405435867847E-3</v>
      </c>
      <c r="P8" s="42"/>
    </row>
    <row r="9" spans="1:20" x14ac:dyDescent="0.25">
      <c r="B9" s="4">
        <f>Expt!B1*2</f>
        <v>1600</v>
      </c>
      <c r="C9" s="43">
        <f>$B$9*C7</f>
        <v>9.0947484784855988</v>
      </c>
      <c r="D9" s="43">
        <f t="shared" ref="D9:O10" si="2">$B$9*D7</f>
        <v>8.2320380365445516</v>
      </c>
      <c r="E9" s="43">
        <f t="shared" si="2"/>
        <v>69.888421944335505</v>
      </c>
      <c r="F9" s="43">
        <f t="shared" si="2"/>
        <v>93.362096250663527</v>
      </c>
      <c r="G9" s="43">
        <f t="shared" si="2"/>
        <v>124.97671703508379</v>
      </c>
      <c r="H9" s="43">
        <f t="shared" si="2"/>
        <v>156.11075103727848</v>
      </c>
      <c r="I9" s="43">
        <f t="shared" si="2"/>
        <v>180.78149925108912</v>
      </c>
      <c r="J9" s="43">
        <f t="shared" si="2"/>
        <v>193.89132349293081</v>
      </c>
      <c r="K9" s="43">
        <f t="shared" si="2"/>
        <v>222.36032790041369</v>
      </c>
      <c r="L9" s="43">
        <f t="shared" si="2"/>
        <v>252.44433613795908</v>
      </c>
      <c r="M9" s="43">
        <f t="shared" si="2"/>
        <v>265.23649212301433</v>
      </c>
      <c r="N9" s="43">
        <f t="shared" si="2"/>
        <v>296.223656936711</v>
      </c>
      <c r="O9" s="43">
        <f t="shared" si="2"/>
        <v>310.74086763117236</v>
      </c>
      <c r="P9" s="31"/>
      <c r="Q9" s="4">
        <f ca="1">LINEST(INDIRECT(Q7),INDIRECT(Q3), FALSE)</f>
        <v>2.7447817325406088</v>
      </c>
      <c r="R9" s="4" t="s">
        <v>23</v>
      </c>
    </row>
    <row r="10" spans="1:20" ht="17.25" x14ac:dyDescent="0.25">
      <c r="C10" s="31">
        <f>$B$9*C8</f>
        <v>15.752566446796799</v>
      </c>
      <c r="D10" s="31">
        <f t="shared" si="2"/>
        <v>14.258308129134706</v>
      </c>
      <c r="E10" s="31">
        <f t="shared" si="2"/>
        <v>7.7571133354275661</v>
      </c>
      <c r="F10" s="31">
        <f t="shared" si="2"/>
        <v>14.319759940107904</v>
      </c>
      <c r="G10" s="31">
        <f t="shared" si="2"/>
        <v>14.872021557670017</v>
      </c>
      <c r="H10" s="31">
        <f t="shared" si="2"/>
        <v>3.5978089601811094</v>
      </c>
      <c r="I10" s="31">
        <f t="shared" si="2"/>
        <v>14.269652996751889</v>
      </c>
      <c r="J10" s="31">
        <f t="shared" si="2"/>
        <v>8.9464462166534133</v>
      </c>
      <c r="K10" s="31">
        <f t="shared" si="2"/>
        <v>6.5836497042435012</v>
      </c>
      <c r="L10" s="31">
        <f t="shared" si="2"/>
        <v>6.8470548819856409</v>
      </c>
      <c r="M10" s="31">
        <f t="shared" si="2"/>
        <v>1.4074310557811587</v>
      </c>
      <c r="N10" s="31">
        <f t="shared" si="2"/>
        <v>4.2689094106565504</v>
      </c>
      <c r="O10" s="31">
        <f t="shared" si="2"/>
        <v>8.2354248697388552</v>
      </c>
      <c r="P10" s="31"/>
      <c r="Q10" s="4">
        <f ca="1">Q9/Expt!B3</f>
        <v>0.27447817325406088</v>
      </c>
      <c r="R10" s="4" t="s">
        <v>31</v>
      </c>
      <c r="T10" s="2">
        <f ca="1">Q10/'a2 only'!Q10</f>
        <v>1.1084623339267616</v>
      </c>
    </row>
    <row r="11" spans="1:20" x14ac:dyDescent="0.25">
      <c r="B11" s="4">
        <f>Expt!B3</f>
        <v>10</v>
      </c>
      <c r="C11" s="43">
        <f>C9/$B11</f>
        <v>0.90947484784855992</v>
      </c>
      <c r="D11" s="43">
        <f t="shared" ref="D11:O11" si="3">D9/$B11</f>
        <v>0.82320380365445511</v>
      </c>
      <c r="E11" s="43">
        <f t="shared" si="3"/>
        <v>6.9888421944335501</v>
      </c>
      <c r="F11" s="43">
        <f t="shared" si="3"/>
        <v>9.3362096250663527</v>
      </c>
      <c r="G11" s="43">
        <f t="shared" si="3"/>
        <v>12.497671703508379</v>
      </c>
      <c r="H11" s="43">
        <f t="shared" si="3"/>
        <v>15.611075103727847</v>
      </c>
      <c r="I11" s="43">
        <f t="shared" si="3"/>
        <v>18.07814992510891</v>
      </c>
      <c r="J11" s="43">
        <f t="shared" si="3"/>
        <v>19.389132349293082</v>
      </c>
      <c r="K11" s="43">
        <f t="shared" si="3"/>
        <v>22.236032790041371</v>
      </c>
      <c r="L11" s="43">
        <f t="shared" si="3"/>
        <v>25.244433613795909</v>
      </c>
      <c r="M11" s="43">
        <f t="shared" si="3"/>
        <v>26.523649212301432</v>
      </c>
      <c r="N11" s="43">
        <f t="shared" si="3"/>
        <v>29.6223656936711</v>
      </c>
      <c r="O11" s="43">
        <f t="shared" si="3"/>
        <v>31.074086763117236</v>
      </c>
      <c r="P11" s="31"/>
    </row>
    <row r="12" spans="1:20" x14ac:dyDescent="0.25">
      <c r="C12" s="43">
        <f>C10/$B11</f>
        <v>1.5752566446796799</v>
      </c>
      <c r="D12" s="43">
        <f t="shared" ref="D12:O12" si="4">D10/$B11</f>
        <v>1.4258308129134707</v>
      </c>
      <c r="E12" s="43">
        <f t="shared" si="4"/>
        <v>0.77571133354275656</v>
      </c>
      <c r="F12" s="43">
        <f t="shared" si="4"/>
        <v>1.4319759940107903</v>
      </c>
      <c r="G12" s="43">
        <f t="shared" si="4"/>
        <v>1.4872021557670017</v>
      </c>
      <c r="H12" s="43">
        <f t="shared" si="4"/>
        <v>0.35978089601811092</v>
      </c>
      <c r="I12" s="43">
        <f t="shared" si="4"/>
        <v>1.4269652996751889</v>
      </c>
      <c r="J12" s="43">
        <f t="shared" si="4"/>
        <v>0.89464462166534131</v>
      </c>
      <c r="K12" s="43">
        <f t="shared" si="4"/>
        <v>0.65836497042435016</v>
      </c>
      <c r="L12" s="43">
        <f t="shared" si="4"/>
        <v>0.68470548819856414</v>
      </c>
      <c r="M12" s="43">
        <f t="shared" si="4"/>
        <v>0.14074310557811587</v>
      </c>
      <c r="N12" s="43">
        <f t="shared" si="4"/>
        <v>0.42689094106565506</v>
      </c>
      <c r="O12" s="43">
        <f t="shared" si="4"/>
        <v>0.82354248697388555</v>
      </c>
      <c r="P12" s="31"/>
    </row>
    <row r="34" spans="2:20" x14ac:dyDescent="0.25">
      <c r="B34" s="4" t="s">
        <v>55</v>
      </c>
      <c r="C34" s="43">
        <f>IF(C7&lt;0.2, C11, #N/A)</f>
        <v>0.90947484784855992</v>
      </c>
      <c r="D34" s="43">
        <f t="shared" ref="D34:O34" si="5">IF(D7&lt;0.2, D11, #N/A)</f>
        <v>0.82320380365445511</v>
      </c>
      <c r="E34" s="43">
        <f t="shared" si="5"/>
        <v>6.9888421944335501</v>
      </c>
      <c r="F34" s="43">
        <f t="shared" si="5"/>
        <v>9.3362096250663527</v>
      </c>
      <c r="G34" s="43">
        <f t="shared" si="5"/>
        <v>12.497671703508379</v>
      </c>
      <c r="H34" s="43">
        <f t="shared" si="5"/>
        <v>15.611075103727847</v>
      </c>
      <c r="I34" s="43">
        <f t="shared" si="5"/>
        <v>18.07814992510891</v>
      </c>
      <c r="J34" s="43">
        <f t="shared" si="5"/>
        <v>19.389132349293082</v>
      </c>
      <c r="K34" s="43">
        <f t="shared" si="5"/>
        <v>22.236032790041371</v>
      </c>
      <c r="L34" s="43">
        <f t="shared" si="5"/>
        <v>25.244433613795909</v>
      </c>
      <c r="M34" s="43">
        <f t="shared" si="5"/>
        <v>26.523649212301432</v>
      </c>
      <c r="N34" s="43">
        <f t="shared" si="5"/>
        <v>29.6223656936711</v>
      </c>
      <c r="O34" s="43">
        <f t="shared" si="5"/>
        <v>31.074086763117236</v>
      </c>
    </row>
    <row r="48" spans="2:20" ht="17.25" x14ac:dyDescent="0.25">
      <c r="S48" s="4">
        <f>LINEST(C11:E11,C3:E3,FALSE)</f>
        <v>0.2960177638504311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9"/>
  <sheetViews>
    <sheetView tabSelected="1" zoomScale="80" zoomScaleNormal="80" workbookViewId="0">
      <selection activeCell="J41" sqref="J41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20" ht="15.75" thickBot="1" x14ac:dyDescent="0.3">
      <c r="A1" s="4"/>
      <c r="P1" s="2" t="s">
        <v>54</v>
      </c>
      <c r="Q1" s="2">
        <f>COUNTIF(C7:O7,"&lt;0.2")</f>
        <v>8</v>
      </c>
    </row>
    <row r="2" spans="1:20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20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C3:J3</v>
      </c>
    </row>
    <row r="4" spans="1:20" x14ac:dyDescent="0.25">
      <c r="B4" s="25" t="s">
        <v>11</v>
      </c>
      <c r="C4" s="20">
        <f>A!C$226</f>
        <v>6.3757509225681539E-8</v>
      </c>
      <c r="D4" s="21">
        <f>A!D$226</f>
        <v>0</v>
      </c>
      <c r="E4" s="21">
        <f>A!E$226</f>
        <v>4.7004784832288538E-2</v>
      </c>
      <c r="F4" s="21">
        <f>A!F$226</f>
        <v>8.4759813636257134E-2</v>
      </c>
      <c r="G4" s="21">
        <f>A!G$226</f>
        <v>0.12848494315019363</v>
      </c>
      <c r="H4" s="21">
        <f>A!H$226</f>
        <v>0.18303323271872327</v>
      </c>
      <c r="I4" s="21">
        <f>A!I$226</f>
        <v>0.19169312365357413</v>
      </c>
      <c r="J4" s="21">
        <f>A!J$226</f>
        <v>0.21403223301516819</v>
      </c>
      <c r="K4" s="21">
        <f>A!K$226</f>
        <v>0.28925763632465812</v>
      </c>
      <c r="L4" s="21">
        <f>A!L$226</f>
        <v>0.28399880858367371</v>
      </c>
      <c r="M4" s="21">
        <f>A!M$226</f>
        <v>0.37004036838648485</v>
      </c>
      <c r="N4" s="21">
        <f>A!N$226</f>
        <v>0.35620508051411631</v>
      </c>
      <c r="O4" s="22">
        <f>A!O$226</f>
        <v>0.37049979407786898</v>
      </c>
      <c r="P4" s="20"/>
    </row>
    <row r="5" spans="1:20" x14ac:dyDescent="0.25">
      <c r="B5" s="25" t="s">
        <v>12</v>
      </c>
      <c r="C5" s="20">
        <f>B!C$226</f>
        <v>8.1758742325906873E-8</v>
      </c>
      <c r="D5" s="21">
        <f>B!D$226</f>
        <v>0</v>
      </c>
      <c r="E5" s="21">
        <f>B!E$226</f>
        <v>8.5578050244643211E-2</v>
      </c>
      <c r="F5" s="21">
        <f>B!F$226</f>
        <v>7.1587011144821175E-2</v>
      </c>
      <c r="G5" s="21">
        <f>B!G$226</f>
        <v>0.12256882182211748</v>
      </c>
      <c r="H5" s="21">
        <f>B!H$226</f>
        <v>0.17563338783478913</v>
      </c>
      <c r="I5" s="21">
        <f>B!I$226</f>
        <v>0.2276059501762647</v>
      </c>
      <c r="J5" s="21">
        <f>B!J$226</f>
        <v>0.19277837251258415</v>
      </c>
      <c r="K5" s="21">
        <f>B!K$226</f>
        <v>0.24395522945561249</v>
      </c>
      <c r="L5" s="21">
        <f>B!L$226</f>
        <v>0.27967941316236977</v>
      </c>
      <c r="M5" s="21">
        <f>B!M$226</f>
        <v>0.24321220434677543</v>
      </c>
      <c r="N5" s="21">
        <f>B!N$226</f>
        <v>0.31430155914640456</v>
      </c>
      <c r="O5" s="22">
        <f>B!O$226</f>
        <v>0.28804877247563332</v>
      </c>
      <c r="P5" s="20"/>
    </row>
    <row r="6" spans="1:20" ht="15.75" thickBot="1" x14ac:dyDescent="0.3">
      <c r="B6" s="25" t="s">
        <v>13</v>
      </c>
      <c r="C6" s="20">
        <f>'C'!C$226</f>
        <v>6.657334008000553E-8</v>
      </c>
      <c r="D6" s="21">
        <f>'C'!D$226</f>
        <v>1.5109852523984326E-2</v>
      </c>
      <c r="E6" s="21">
        <f>'C'!E$226</f>
        <v>9.4091272288593403E-2</v>
      </c>
      <c r="F6" s="21">
        <f>'C'!F$226</f>
        <v>0.16832693266998147</v>
      </c>
      <c r="G6" s="21">
        <f>'C'!G$226</f>
        <v>0.1503500514651048</v>
      </c>
      <c r="H6" s="21">
        <f>'C'!H$226</f>
        <v>0.11725170256478731</v>
      </c>
      <c r="I6" s="21">
        <f>'C'!I$226</f>
        <v>0.16795438938150239</v>
      </c>
      <c r="J6" s="21">
        <f>'C'!J$226</f>
        <v>0.17160047743314935</v>
      </c>
      <c r="K6" s="21">
        <f>'C'!K$226</f>
        <v>0.19037598152735069</v>
      </c>
      <c r="L6" s="21">
        <f>'C'!L$226</f>
        <v>0.19166987994056192</v>
      </c>
      <c r="M6" s="21">
        <f>'C'!M$226</f>
        <v>0.23845469855154636</v>
      </c>
      <c r="N6" s="21">
        <f>'C'!N$226</f>
        <v>0.28679876840643109</v>
      </c>
      <c r="O6" s="22">
        <f>'C'!O$226</f>
        <v>0.2932216723398382</v>
      </c>
      <c r="P6" s="20"/>
    </row>
    <row r="7" spans="1:20" x14ac:dyDescent="0.25">
      <c r="B7" s="26" t="s">
        <v>14</v>
      </c>
      <c r="C7" s="27">
        <f t="shared" ref="C7:O7" si="0">AVERAGE(C4:C6)</f>
        <v>7.0696530543864652E-8</v>
      </c>
      <c r="D7" s="28">
        <f t="shared" si="0"/>
        <v>5.0366175079947758E-3</v>
      </c>
      <c r="E7" s="28">
        <f t="shared" si="0"/>
        <v>7.5558035788508379E-2</v>
      </c>
      <c r="F7" s="28">
        <f t="shared" si="0"/>
        <v>0.10822458581701992</v>
      </c>
      <c r="G7" s="28">
        <f t="shared" si="0"/>
        <v>0.13380127214580531</v>
      </c>
      <c r="H7" s="28">
        <f t="shared" si="0"/>
        <v>0.15863944103943325</v>
      </c>
      <c r="I7" s="28">
        <f t="shared" si="0"/>
        <v>0.19575115440378041</v>
      </c>
      <c r="J7" s="28">
        <f t="shared" si="0"/>
        <v>0.19280369432030056</v>
      </c>
      <c r="K7" s="28">
        <f t="shared" si="0"/>
        <v>0.24119628243587377</v>
      </c>
      <c r="L7" s="28">
        <f t="shared" si="0"/>
        <v>0.25178270056220181</v>
      </c>
      <c r="M7" s="28">
        <f t="shared" si="0"/>
        <v>0.28390242376160219</v>
      </c>
      <c r="N7" s="28">
        <f t="shared" si="0"/>
        <v>0.31910180268898397</v>
      </c>
      <c r="O7" s="29">
        <f t="shared" si="0"/>
        <v>0.31725674629778017</v>
      </c>
      <c r="P7" s="41"/>
      <c r="Q7" s="2" t="str">
        <f>CONCATENATE("C9:",CHAR(66 + Q$1), "9")</f>
        <v>C9:J9</v>
      </c>
      <c r="T7" s="72"/>
    </row>
    <row r="8" spans="1:20" ht="15.75" thickBot="1" x14ac:dyDescent="0.3">
      <c r="B8" s="30" t="s">
        <v>15</v>
      </c>
      <c r="C8" s="37">
        <f t="shared" ref="C8:O8" si="1">STDEV(C4:C6)</f>
        <v>9.6830585551831776E-9</v>
      </c>
      <c r="D8" s="38">
        <f t="shared" si="1"/>
        <v>8.7236774221378967E-3</v>
      </c>
      <c r="E8" s="38">
        <f t="shared" si="1"/>
        <v>2.5091529298132704E-2</v>
      </c>
      <c r="F8" s="38">
        <f t="shared" si="1"/>
        <v>5.2465224237535392E-2</v>
      </c>
      <c r="G8" s="38">
        <f t="shared" si="1"/>
        <v>1.4633751932135704E-2</v>
      </c>
      <c r="H8" s="38">
        <f t="shared" si="1"/>
        <v>3.6033291524794654E-2</v>
      </c>
      <c r="I8" s="38">
        <f t="shared" si="1"/>
        <v>3.0032114252746461E-2</v>
      </c>
      <c r="J8" s="38">
        <f t="shared" si="1"/>
        <v>2.1215889124392269E-2</v>
      </c>
      <c r="K8" s="38">
        <f t="shared" si="1"/>
        <v>4.9498527809994086E-2</v>
      </c>
      <c r="L8" s="38">
        <f t="shared" si="1"/>
        <v>5.2104008449623956E-2</v>
      </c>
      <c r="M8" s="38">
        <f t="shared" si="1"/>
        <v>7.4635565205185037E-2</v>
      </c>
      <c r="N8" s="38">
        <f t="shared" si="1"/>
        <v>3.4951263119498407E-2</v>
      </c>
      <c r="O8" s="39">
        <f t="shared" si="1"/>
        <v>4.6182316160364938E-2</v>
      </c>
      <c r="P8" s="42"/>
    </row>
    <row r="9" spans="1:20" x14ac:dyDescent="0.25">
      <c r="B9" s="4">
        <f>Expt!B1</f>
        <v>800</v>
      </c>
      <c r="C9" s="43">
        <f t="shared" ref="C9:O9" si="2">$B$9*C7</f>
        <v>5.6557224435091721E-5</v>
      </c>
      <c r="D9" s="43">
        <f t="shared" si="2"/>
        <v>4.0292940063958209</v>
      </c>
      <c r="E9" s="43">
        <f t="shared" si="2"/>
        <v>60.4464286308067</v>
      </c>
      <c r="F9" s="43">
        <f t="shared" si="2"/>
        <v>86.57966865361594</v>
      </c>
      <c r="G9" s="43">
        <f t="shared" si="2"/>
        <v>107.04101771664425</v>
      </c>
      <c r="H9" s="43">
        <f t="shared" si="2"/>
        <v>126.9115528315466</v>
      </c>
      <c r="I9" s="43">
        <f t="shared" si="2"/>
        <v>156.60092352302433</v>
      </c>
      <c r="J9" s="43">
        <f t="shared" si="2"/>
        <v>154.24295545624045</v>
      </c>
      <c r="K9" s="43">
        <f t="shared" si="2"/>
        <v>192.95702594869903</v>
      </c>
      <c r="L9" s="43">
        <f t="shared" si="2"/>
        <v>201.42616044976145</v>
      </c>
      <c r="M9" s="43">
        <f t="shared" si="2"/>
        <v>227.12193900928176</v>
      </c>
      <c r="N9" s="43">
        <f t="shared" si="2"/>
        <v>255.28144215118718</v>
      </c>
      <c r="O9" s="43">
        <f t="shared" si="2"/>
        <v>253.80539703822413</v>
      </c>
      <c r="P9" s="31"/>
      <c r="Q9" s="4">
        <f ca="1">LINEST(INDIRECT(Q7),INDIRECT(Q3), FALSE)</f>
        <v>2.4762065868464251</v>
      </c>
      <c r="R9" s="4" t="s">
        <v>23</v>
      </c>
    </row>
    <row r="10" spans="1:20" ht="17.25" x14ac:dyDescent="0.25">
      <c r="C10" s="31">
        <f t="shared" ref="C10:O10" si="3">$B$9*C8</f>
        <v>7.7464468441465419E-6</v>
      </c>
      <c r="D10" s="31">
        <f t="shared" si="3"/>
        <v>6.9789419377103172</v>
      </c>
      <c r="E10" s="31">
        <f t="shared" si="3"/>
        <v>20.073223438506162</v>
      </c>
      <c r="F10" s="31">
        <f t="shared" si="3"/>
        <v>41.972179390028316</v>
      </c>
      <c r="G10" s="31">
        <f t="shared" si="3"/>
        <v>11.707001545708563</v>
      </c>
      <c r="H10" s="31">
        <f t="shared" si="3"/>
        <v>28.826633219835724</v>
      </c>
      <c r="I10" s="31">
        <f t="shared" si="3"/>
        <v>24.025691402197168</v>
      </c>
      <c r="J10" s="31">
        <f t="shared" si="3"/>
        <v>16.972711299513815</v>
      </c>
      <c r="K10" s="31">
        <f t="shared" si="3"/>
        <v>39.598822247995273</v>
      </c>
      <c r="L10" s="31">
        <f t="shared" si="3"/>
        <v>41.683206759699168</v>
      </c>
      <c r="M10" s="31">
        <f t="shared" si="3"/>
        <v>59.708452164148028</v>
      </c>
      <c r="N10" s="31">
        <f t="shared" si="3"/>
        <v>27.961010495598725</v>
      </c>
      <c r="O10" s="31">
        <f t="shared" si="3"/>
        <v>36.945852928291949</v>
      </c>
      <c r="P10" s="31"/>
      <c r="Q10" s="4">
        <f ca="1">Q9/Expt!B3</f>
        <v>0.2476206586846425</v>
      </c>
      <c r="R10" s="4" t="s">
        <v>31</v>
      </c>
    </row>
    <row r="11" spans="1:20" x14ac:dyDescent="0.25">
      <c r="B11" s="4">
        <f>Expt!B3</f>
        <v>10</v>
      </c>
      <c r="C11" s="43">
        <f>C9/$B11</f>
        <v>5.6557224435091719E-6</v>
      </c>
      <c r="D11" s="43">
        <f t="shared" ref="D11:O11" si="4">D9/$B11</f>
        <v>0.4029294006395821</v>
      </c>
      <c r="E11" s="43">
        <f t="shared" si="4"/>
        <v>6.0446428630806697</v>
      </c>
      <c r="F11" s="43">
        <f t="shared" si="4"/>
        <v>8.657966865361594</v>
      </c>
      <c r="G11" s="43">
        <f t="shared" si="4"/>
        <v>10.704101771664424</v>
      </c>
      <c r="H11" s="43">
        <f t="shared" si="4"/>
        <v>12.691155283154661</v>
      </c>
      <c r="I11" s="43">
        <f t="shared" si="4"/>
        <v>15.660092352302433</v>
      </c>
      <c r="J11" s="43">
        <f t="shared" si="4"/>
        <v>15.424295545624044</v>
      </c>
      <c r="K11" s="43">
        <f t="shared" si="4"/>
        <v>19.295702594869901</v>
      </c>
      <c r="L11" s="43">
        <f t="shared" si="4"/>
        <v>20.142616044976144</v>
      </c>
      <c r="M11" s="43">
        <f t="shared" si="4"/>
        <v>22.712193900928177</v>
      </c>
      <c r="N11" s="43">
        <f t="shared" si="4"/>
        <v>25.528144215118719</v>
      </c>
      <c r="O11" s="43">
        <f t="shared" si="4"/>
        <v>25.380539703822414</v>
      </c>
      <c r="P11" s="31"/>
    </row>
    <row r="12" spans="1:20" x14ac:dyDescent="0.25">
      <c r="C12" s="43">
        <f>C10/$B11</f>
        <v>7.7464468441465424E-7</v>
      </c>
      <c r="D12" s="43">
        <f t="shared" ref="D12:O12" si="5">D10/$B11</f>
        <v>0.69789419377103168</v>
      </c>
      <c r="E12" s="43">
        <f t="shared" si="5"/>
        <v>2.0073223438506163</v>
      </c>
      <c r="F12" s="43">
        <f t="shared" si="5"/>
        <v>4.1972179390028312</v>
      </c>
      <c r="G12" s="43">
        <f t="shared" si="5"/>
        <v>1.1707001545708562</v>
      </c>
      <c r="H12" s="43">
        <f t="shared" si="5"/>
        <v>2.8826633219835722</v>
      </c>
      <c r="I12" s="43">
        <f t="shared" si="5"/>
        <v>2.4025691402197169</v>
      </c>
      <c r="J12" s="43">
        <f t="shared" si="5"/>
        <v>1.6972711299513814</v>
      </c>
      <c r="K12" s="43">
        <f t="shared" si="5"/>
        <v>3.9598822247995273</v>
      </c>
      <c r="L12" s="43">
        <f t="shared" si="5"/>
        <v>4.168320675969917</v>
      </c>
      <c r="M12" s="43">
        <f t="shared" si="5"/>
        <v>5.9708452164148031</v>
      </c>
      <c r="N12" s="43">
        <f t="shared" si="5"/>
        <v>2.7961010495598724</v>
      </c>
      <c r="O12" s="43">
        <f t="shared" si="5"/>
        <v>3.6945852928291947</v>
      </c>
      <c r="P12" s="31"/>
    </row>
    <row r="34" spans="2:15" x14ac:dyDescent="0.25">
      <c r="B34" s="4" t="s">
        <v>55</v>
      </c>
      <c r="C34" s="43">
        <f>IF(C7&lt;0.2, C11, #N/A)</f>
        <v>5.6557224435091719E-6</v>
      </c>
      <c r="D34" s="43">
        <f t="shared" ref="D34:O34" si="6">IF(D7&lt;0.2, D11, #N/A)</f>
        <v>0.4029294006395821</v>
      </c>
      <c r="E34" s="43">
        <f t="shared" si="6"/>
        <v>6.0446428630806697</v>
      </c>
      <c r="F34" s="43">
        <f t="shared" si="6"/>
        <v>8.657966865361594</v>
      </c>
      <c r="G34" s="43">
        <f t="shared" si="6"/>
        <v>10.704101771664424</v>
      </c>
      <c r="H34" s="43">
        <f t="shared" si="6"/>
        <v>12.691155283154661</v>
      </c>
      <c r="I34" s="43">
        <f t="shared" si="6"/>
        <v>15.660092352302433</v>
      </c>
      <c r="J34" s="43">
        <f t="shared" si="6"/>
        <v>15.424295545624044</v>
      </c>
      <c r="K34" s="43" t="e">
        <f t="shared" si="6"/>
        <v>#N/A</v>
      </c>
      <c r="L34" s="43" t="e">
        <f t="shared" si="6"/>
        <v>#N/A</v>
      </c>
      <c r="M34" s="43" t="e">
        <f t="shared" si="6"/>
        <v>#N/A</v>
      </c>
      <c r="N34" s="43" t="e">
        <f t="shared" si="6"/>
        <v>#N/A</v>
      </c>
      <c r="O34" s="43" t="e">
        <f t="shared" si="6"/>
        <v>#N/A</v>
      </c>
    </row>
    <row r="49" spans="19:20" ht="17.25" x14ac:dyDescent="0.25">
      <c r="S49" s="4">
        <f>LINEST(C11:E11,C3:E3,FALSE)</f>
        <v>0.24984430253601844</v>
      </c>
      <c r="T49" s="4" t="s">
        <v>31</v>
      </c>
    </row>
  </sheetData>
  <mergeCells count="1">
    <mergeCell ref="C2:O2"/>
  </mergeCells>
  <conditionalFormatting sqref="C7:O7">
    <cfRule type="cellIs" dxfId="1" priority="2" operator="lessThan">
      <formula>0.2</formula>
    </cfRule>
  </conditionalFormatting>
  <conditionalFormatting sqref="K7:O7">
    <cfRule type="cellIs" dxfId="0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2017-10-02T14:53:44Z</dcterms:modified>
</cp:coreProperties>
</file>